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acbook_pro_2021/Desktop/Grad School/1. Class - Spring 2022/1. MSCA 31012 - Data Engineering/Final Project/4. Data Analysis/"/>
    </mc:Choice>
  </mc:AlternateContent>
  <xr:revisionPtr revIDLastSave="0" documentId="13_ncr:1_{129FA93C-011D-594E-A436-0DA6C854347D}" xr6:coauthVersionLast="47" xr6:coauthVersionMax="47" xr10:uidLastSave="{00000000-0000-0000-0000-000000000000}"/>
  <bookViews>
    <workbookView xWindow="0" yWindow="500" windowWidth="38400" windowHeight="19680" firstSheet="1" activeTab="6" xr2:uid="{A3EBD9EC-D17D-6248-9883-812DEBA752B3}"/>
  </bookViews>
  <sheets>
    <sheet name="Request per Cap" sheetId="7" r:id="rId1"/>
    <sheet name="Avg Response Time" sheetId="9" r:id="rId2"/>
    <sheet name="Days B4 Report" sheetId="10" r:id="rId3"/>
    <sheet name="Reports vs. Race" sheetId="11" r:id="rId4"/>
    <sheet name="Report vs. Education" sheetId="12" r:id="rId5"/>
    <sheet name="Response Time vs. Race" sheetId="13" r:id="rId6"/>
    <sheet name="Income vs. Time and Reports" sheetId="14" r:id="rId7"/>
    <sheet name="RAW Survey Dupe" sheetId="1" r:id="rId8"/>
    <sheet name="RAW Survey No Dupe No Year" sheetId="2" r:id="rId9"/>
    <sheet name="RAW Survey No Dupe Year" sheetId="3" r:id="rId10"/>
    <sheet name="RAW Survey Map" sheetId="4" r:id="rId11"/>
    <sheet name="RAW Zip Lookup" sheetId="5" r:id="rId12"/>
  </sheets>
  <definedNames>
    <definedName name="_xlnm._FilterDatabase" localSheetId="10" hidden="1">'RAW Survey Map'!$A$1:$E$591</definedName>
    <definedName name="_xlnm._FilterDatabase" localSheetId="0" hidden="1">'Request per Cap'!$A$31:$E$801</definedName>
    <definedName name="Slicer_GEOG">#N/A</definedName>
    <definedName name="Slicer_GEOG1">#N/A</definedName>
    <definedName name="Slicer_GEOG2">#N/A</definedName>
    <definedName name="Slicer_GEOG3">#N/A</definedName>
    <definedName name="Slicer_Year">#N/A</definedName>
    <definedName name="Slicer_Year1">#N/A</definedName>
    <definedName name="Slicer_Year2">#N/A</definedName>
    <definedName name="Slicer_Year3">#N/A</definedName>
    <definedName name="Slicer_Year4">#N/A</definedName>
    <definedName name="Slicer_Year5">#N/A</definedName>
    <definedName name="Slicer_Year6">#N/A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4:slicerCache r:id="rId18"/>
        <x14:slicerCache r:id="rId19"/>
        <x14:slicerCache r:id="rId20"/>
        <x14:slicerCache r:id="rId21"/>
        <x14:slicerCache r:id="rId22"/>
        <x14:slicerCache r:id="rId2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09" i="12" l="1"/>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K491" i="12"/>
  <c r="K492" i="12"/>
  <c r="K493" i="12"/>
  <c r="K494" i="12"/>
  <c r="K495" i="12"/>
  <c r="K496" i="12"/>
  <c r="K497" i="12"/>
  <c r="K498" i="12"/>
  <c r="K499" i="12"/>
  <c r="K500" i="12"/>
  <c r="K501" i="12"/>
  <c r="K502" i="12"/>
  <c r="K503" i="12"/>
  <c r="K504" i="12"/>
  <c r="K505" i="12"/>
  <c r="K506" i="12"/>
  <c r="K507" i="12"/>
  <c r="K508" i="12"/>
  <c r="K509" i="12"/>
  <c r="K510" i="12"/>
  <c r="K511" i="12"/>
  <c r="K512" i="12"/>
  <c r="K513" i="12"/>
  <c r="K514" i="12"/>
  <c r="K515" i="12"/>
  <c r="K516" i="12"/>
  <c r="K517" i="12"/>
  <c r="K518" i="12"/>
  <c r="K519" i="12"/>
  <c r="K520" i="12"/>
  <c r="K521" i="12"/>
  <c r="K522" i="12"/>
  <c r="K523" i="12"/>
  <c r="K524" i="12"/>
  <c r="K525" i="12"/>
  <c r="K526" i="12"/>
  <c r="K527" i="12"/>
  <c r="K528" i="12"/>
  <c r="K529" i="12"/>
  <c r="K530" i="12"/>
  <c r="K531" i="12"/>
  <c r="K532" i="12"/>
  <c r="K533" i="12"/>
  <c r="K534" i="12"/>
  <c r="K535" i="12"/>
  <c r="K536" i="12"/>
  <c r="K537" i="12"/>
  <c r="K538" i="12"/>
  <c r="K539" i="12"/>
  <c r="K540" i="12"/>
  <c r="K541" i="12"/>
  <c r="K542" i="12"/>
  <c r="K543" i="12"/>
  <c r="K544" i="12"/>
  <c r="K545" i="12"/>
  <c r="K546" i="12"/>
  <c r="K547" i="12"/>
  <c r="K548" i="12"/>
  <c r="K549" i="12"/>
  <c r="K550" i="12"/>
  <c r="K551" i="12"/>
  <c r="K552" i="12"/>
  <c r="K553" i="12"/>
  <c r="K554" i="12"/>
  <c r="K555" i="12"/>
  <c r="K556" i="12"/>
  <c r="K557" i="12"/>
  <c r="K558" i="12"/>
  <c r="K559" i="12"/>
  <c r="K560" i="12"/>
  <c r="K561" i="12"/>
  <c r="K562" i="12"/>
  <c r="K563" i="12"/>
  <c r="K564" i="12"/>
  <c r="K565" i="12"/>
  <c r="K566" i="12"/>
  <c r="K567" i="12"/>
  <c r="K568" i="12"/>
  <c r="K569" i="12"/>
  <c r="K570" i="12"/>
  <c r="K571" i="12"/>
  <c r="K572" i="12"/>
  <c r="K573" i="12"/>
  <c r="K574" i="12"/>
  <c r="K575" i="12"/>
  <c r="K576" i="12"/>
  <c r="K577" i="12"/>
  <c r="K578" i="12"/>
  <c r="K579" i="12"/>
  <c r="K580" i="12"/>
  <c r="K581" i="12"/>
  <c r="K582" i="12"/>
  <c r="K583" i="12"/>
  <c r="K584" i="12"/>
  <c r="K585" i="12"/>
  <c r="K586" i="12"/>
  <c r="K587" i="12"/>
  <c r="K588" i="12"/>
  <c r="K589" i="12"/>
  <c r="K590" i="12"/>
  <c r="K591" i="12"/>
  <c r="K592" i="12"/>
  <c r="K593" i="12"/>
  <c r="K594" i="12"/>
  <c r="K595" i="12"/>
  <c r="K596" i="12"/>
  <c r="K597" i="12"/>
  <c r="K598" i="12"/>
  <c r="K599" i="12"/>
  <c r="K600" i="12"/>
  <c r="K601" i="12"/>
  <c r="K602" i="12"/>
  <c r="K603" i="12"/>
  <c r="K604" i="12"/>
  <c r="K605" i="12"/>
  <c r="K606" i="12"/>
  <c r="K607" i="12"/>
  <c r="K608" i="12"/>
  <c r="K609" i="12"/>
  <c r="K610" i="12"/>
  <c r="K611" i="12"/>
  <c r="K612" i="12"/>
  <c r="K613" i="12"/>
  <c r="K614" i="12"/>
  <c r="K615" i="12"/>
  <c r="K616" i="12"/>
  <c r="K617" i="12"/>
  <c r="K618" i="12"/>
  <c r="K619" i="12"/>
  <c r="K620" i="12"/>
  <c r="K621" i="12"/>
  <c r="K622" i="12"/>
  <c r="K623" i="12"/>
  <c r="K624" i="12"/>
  <c r="K625" i="12"/>
  <c r="K626" i="12"/>
  <c r="K627" i="12"/>
  <c r="K628" i="12"/>
  <c r="K629" i="12"/>
  <c r="K630" i="12"/>
  <c r="K631" i="12"/>
  <c r="K632" i="12"/>
  <c r="K633" i="12"/>
  <c r="K634" i="12"/>
  <c r="K635" i="12"/>
  <c r="K636" i="12"/>
  <c r="K637" i="12"/>
  <c r="K638" i="12"/>
  <c r="K639" i="12"/>
  <c r="K640" i="12"/>
  <c r="K641" i="12"/>
  <c r="K642" i="12"/>
  <c r="K643" i="12"/>
  <c r="K644" i="12"/>
  <c r="K645" i="12"/>
  <c r="K646" i="12"/>
  <c r="K647" i="12"/>
  <c r="K648" i="12"/>
  <c r="K649" i="12"/>
  <c r="K650" i="12"/>
  <c r="K651" i="12"/>
  <c r="K652" i="12"/>
  <c r="K653" i="12"/>
  <c r="K654" i="12"/>
  <c r="K655" i="12"/>
  <c r="K656" i="12"/>
  <c r="K657" i="12"/>
  <c r="K658" i="12"/>
  <c r="K659" i="12"/>
  <c r="K660" i="12"/>
  <c r="K661" i="12"/>
  <c r="K662" i="12"/>
  <c r="K663" i="12"/>
  <c r="K664" i="12"/>
  <c r="K665" i="12"/>
  <c r="K666" i="12"/>
  <c r="K667" i="12"/>
  <c r="K668" i="12"/>
  <c r="K669" i="12"/>
  <c r="K670" i="12"/>
  <c r="K671" i="12"/>
  <c r="K672" i="12"/>
  <c r="K673" i="12"/>
  <c r="K674" i="12"/>
  <c r="K675" i="12"/>
  <c r="K676" i="12"/>
  <c r="K677" i="12"/>
  <c r="K678" i="12"/>
  <c r="K679" i="12"/>
  <c r="K680" i="12"/>
  <c r="K681" i="12"/>
  <c r="K682" i="12"/>
  <c r="K683" i="12"/>
  <c r="K684" i="12"/>
  <c r="K685" i="12"/>
  <c r="K686" i="12"/>
  <c r="K687" i="12"/>
  <c r="K688" i="12"/>
  <c r="K689" i="12"/>
  <c r="K690" i="12"/>
  <c r="K691" i="12"/>
  <c r="K692" i="12"/>
  <c r="K693" i="12"/>
  <c r="K694" i="12"/>
  <c r="K695" i="12"/>
  <c r="K696" i="12"/>
  <c r="K697" i="12"/>
  <c r="K698" i="12"/>
  <c r="K699" i="12"/>
  <c r="K700" i="12"/>
  <c r="K701" i="12"/>
  <c r="K702" i="12"/>
  <c r="K703" i="12"/>
  <c r="K704" i="12"/>
  <c r="K705" i="12"/>
  <c r="K706" i="12"/>
  <c r="K707" i="12"/>
  <c r="K708" i="12"/>
  <c r="K709" i="12"/>
  <c r="K710" i="12"/>
  <c r="K711" i="12"/>
  <c r="K712" i="12"/>
  <c r="K713" i="12"/>
  <c r="K714" i="12"/>
  <c r="K715" i="12"/>
  <c r="K716" i="12"/>
  <c r="K717" i="12"/>
  <c r="K718" i="12"/>
  <c r="K719" i="12"/>
  <c r="K720" i="12"/>
  <c r="K721" i="12"/>
  <c r="K722" i="12"/>
  <c r="K723" i="12"/>
  <c r="K724" i="12"/>
  <c r="K725" i="12"/>
  <c r="K726" i="12"/>
  <c r="K727" i="12"/>
  <c r="K728" i="12"/>
  <c r="K729" i="12"/>
  <c r="K730" i="12"/>
  <c r="K731" i="12"/>
  <c r="K732" i="12"/>
  <c r="K733" i="12"/>
  <c r="K734" i="12"/>
  <c r="K735" i="12"/>
  <c r="K736" i="12"/>
  <c r="K737" i="12"/>
  <c r="K738" i="12"/>
  <c r="K739" i="12"/>
  <c r="K740" i="12"/>
  <c r="K741" i="12"/>
  <c r="K742" i="12"/>
  <c r="K743" i="12"/>
  <c r="K744" i="12"/>
  <c r="K745" i="12"/>
  <c r="K746" i="12"/>
  <c r="K747" i="12"/>
  <c r="K748" i="12"/>
  <c r="K749" i="12"/>
  <c r="K750" i="12"/>
  <c r="K751" i="12"/>
  <c r="K752" i="12"/>
  <c r="K753" i="12"/>
  <c r="K754" i="12"/>
  <c r="K755" i="12"/>
  <c r="K756" i="12"/>
  <c r="K757" i="12"/>
  <c r="K758" i="12"/>
  <c r="K759" i="12"/>
  <c r="K760" i="12"/>
  <c r="K761" i="12"/>
  <c r="K762" i="12"/>
  <c r="K763" i="12"/>
  <c r="K764" i="12"/>
  <c r="K765" i="12"/>
  <c r="K766" i="12"/>
  <c r="K767" i="12"/>
  <c r="K768" i="12"/>
  <c r="K769" i="12"/>
  <c r="K770" i="12"/>
  <c r="K771" i="12"/>
  <c r="K772" i="12"/>
  <c r="K773" i="12"/>
  <c r="K774" i="12"/>
  <c r="K775" i="12"/>
  <c r="K776" i="12"/>
  <c r="K777" i="12"/>
  <c r="K778" i="12"/>
  <c r="K779" i="12"/>
  <c r="K780" i="12"/>
  <c r="K781" i="12"/>
  <c r="K782" i="12"/>
  <c r="K783" i="12"/>
  <c r="K784" i="12"/>
  <c r="K785" i="12"/>
  <c r="K786" i="12"/>
  <c r="K787" i="12"/>
  <c r="K788" i="12"/>
  <c r="K789" i="12"/>
  <c r="K790" i="12"/>
  <c r="K791" i="12"/>
  <c r="K792" i="12"/>
  <c r="K793" i="12"/>
  <c r="K794" i="12"/>
  <c r="K795" i="12"/>
  <c r="K796" i="12"/>
  <c r="K797" i="12"/>
  <c r="K798" i="12"/>
  <c r="K799" i="12"/>
  <c r="K800" i="12"/>
  <c r="K80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44" i="11"/>
  <c r="J245" i="11"/>
  <c r="J246" i="11"/>
  <c r="J247" i="11"/>
  <c r="J248" i="11"/>
  <c r="J249" i="11"/>
  <c r="J250" i="11"/>
  <c r="J251" i="11"/>
  <c r="J252" i="11"/>
  <c r="J253" i="11"/>
  <c r="J254" i="11"/>
  <c r="J255" i="11"/>
  <c r="J256" i="11"/>
  <c r="J257" i="11"/>
  <c r="J258" i="11"/>
  <c r="J259" i="11"/>
  <c r="J260" i="11"/>
  <c r="J261" i="11"/>
  <c r="J262" i="11"/>
  <c r="J263" i="11"/>
  <c r="J264" i="11"/>
  <c r="J265" i="11"/>
  <c r="J266" i="11"/>
  <c r="J267" i="11"/>
  <c r="J268" i="11"/>
  <c r="J269" i="11"/>
  <c r="J270" i="11"/>
  <c r="J271" i="11"/>
  <c r="J272" i="11"/>
  <c r="J273" i="11"/>
  <c r="J274" i="11"/>
  <c r="J275" i="11"/>
  <c r="J276" i="11"/>
  <c r="J277" i="11"/>
  <c r="J278" i="11"/>
  <c r="J279" i="11"/>
  <c r="J280" i="11"/>
  <c r="J281" i="11"/>
  <c r="J282" i="11"/>
  <c r="J283" i="11"/>
  <c r="J284" i="11"/>
  <c r="J285" i="11"/>
  <c r="J286" i="11"/>
  <c r="J287" i="11"/>
  <c r="J288" i="11"/>
  <c r="J289" i="11"/>
  <c r="J290" i="11"/>
  <c r="J291" i="11"/>
  <c r="J292" i="11"/>
  <c r="J293" i="11"/>
  <c r="J294" i="11"/>
  <c r="J295" i="11"/>
  <c r="J296" i="11"/>
  <c r="J297" i="11"/>
  <c r="J298" i="11"/>
  <c r="J299" i="11"/>
  <c r="J300" i="11"/>
  <c r="J301" i="11"/>
  <c r="J302" i="11"/>
  <c r="J303" i="11"/>
  <c r="J304" i="11"/>
  <c r="J305" i="11"/>
  <c r="J306" i="11"/>
  <c r="J307" i="11"/>
  <c r="J308" i="11"/>
  <c r="J309" i="11"/>
  <c r="J310" i="11"/>
  <c r="J311" i="11"/>
  <c r="J312" i="11"/>
  <c r="J313" i="11"/>
  <c r="J314" i="11"/>
  <c r="J315" i="11"/>
  <c r="J316" i="11"/>
  <c r="J317" i="11"/>
  <c r="J318" i="11"/>
  <c r="J319" i="11"/>
  <c r="J320" i="11"/>
  <c r="J321" i="11"/>
  <c r="J322" i="11"/>
  <c r="J323" i="11"/>
  <c r="J324" i="11"/>
  <c r="J325" i="11"/>
  <c r="J326" i="11"/>
  <c r="J327" i="11"/>
  <c r="J328" i="11"/>
  <c r="J329" i="11"/>
  <c r="J330" i="11"/>
  <c r="J331" i="11"/>
  <c r="J332" i="11"/>
  <c r="J333" i="11"/>
  <c r="J334" i="11"/>
  <c r="J335" i="11"/>
  <c r="J336" i="11"/>
  <c r="J337" i="11"/>
  <c r="J338" i="11"/>
  <c r="J339" i="11"/>
  <c r="J340" i="11"/>
  <c r="J341" i="11"/>
  <c r="J342" i="11"/>
  <c r="J343" i="11"/>
  <c r="J344" i="11"/>
  <c r="J345" i="11"/>
  <c r="J346" i="11"/>
  <c r="J347" i="11"/>
  <c r="J348" i="11"/>
  <c r="J349" i="11"/>
  <c r="J350" i="11"/>
  <c r="J351" i="11"/>
  <c r="J352" i="11"/>
  <c r="J353" i="11"/>
  <c r="J354" i="11"/>
  <c r="J355" i="11"/>
  <c r="J356" i="11"/>
  <c r="J357" i="11"/>
  <c r="J358" i="11"/>
  <c r="J359" i="11"/>
  <c r="J360" i="11"/>
  <c r="J361" i="11"/>
  <c r="J362" i="11"/>
  <c r="J363" i="11"/>
  <c r="J364" i="11"/>
  <c r="J365" i="11"/>
  <c r="J366" i="11"/>
  <c r="J367" i="11"/>
  <c r="J368" i="11"/>
  <c r="J369" i="11"/>
  <c r="J370" i="11"/>
  <c r="J371" i="11"/>
  <c r="J372" i="11"/>
  <c r="J373" i="11"/>
  <c r="J374" i="11"/>
  <c r="J375" i="11"/>
  <c r="J376" i="11"/>
  <c r="J377" i="11"/>
  <c r="J378" i="11"/>
  <c r="J379" i="11"/>
  <c r="J380" i="11"/>
  <c r="J381" i="11"/>
  <c r="J382" i="11"/>
  <c r="J383" i="11"/>
  <c r="J384" i="11"/>
  <c r="J385" i="11"/>
  <c r="J386" i="11"/>
  <c r="J387" i="11"/>
  <c r="J388" i="11"/>
  <c r="J389" i="11"/>
  <c r="J390" i="11"/>
  <c r="J391" i="11"/>
  <c r="J392" i="11"/>
  <c r="J393" i="11"/>
  <c r="J394" i="11"/>
  <c r="J395" i="11"/>
  <c r="J396" i="11"/>
  <c r="J397" i="11"/>
  <c r="J398" i="11"/>
  <c r="J399" i="11"/>
  <c r="J400" i="11"/>
  <c r="J401" i="11"/>
  <c r="J402" i="11"/>
  <c r="J403" i="11"/>
  <c r="J404" i="11"/>
  <c r="J405" i="11"/>
  <c r="J406" i="11"/>
  <c r="J407" i="11"/>
  <c r="J408" i="11"/>
  <c r="J409" i="11"/>
  <c r="J410" i="11"/>
  <c r="J411" i="11"/>
  <c r="J412" i="11"/>
  <c r="J413" i="11"/>
  <c r="J414" i="11"/>
  <c r="J415" i="11"/>
  <c r="J416" i="11"/>
  <c r="J417" i="11"/>
  <c r="J418" i="11"/>
  <c r="J419" i="11"/>
  <c r="J420" i="11"/>
  <c r="J421" i="11"/>
  <c r="J422" i="11"/>
  <c r="J423" i="11"/>
  <c r="J424" i="11"/>
  <c r="J425" i="11"/>
  <c r="J426" i="11"/>
  <c r="J427" i="11"/>
  <c r="J428" i="11"/>
  <c r="J429" i="11"/>
  <c r="J430" i="11"/>
  <c r="J431" i="11"/>
  <c r="J432" i="11"/>
  <c r="J433" i="11"/>
  <c r="J434" i="11"/>
  <c r="J435" i="11"/>
  <c r="J436" i="11"/>
  <c r="J437" i="11"/>
  <c r="J438" i="11"/>
  <c r="J439" i="11"/>
  <c r="J440" i="11"/>
  <c r="J441" i="11"/>
  <c r="J442" i="11"/>
  <c r="J443" i="11"/>
  <c r="J444" i="11"/>
  <c r="J445" i="11"/>
  <c r="J446" i="11"/>
  <c r="J447" i="11"/>
  <c r="J448" i="11"/>
  <c r="J449" i="11"/>
  <c r="J450" i="11"/>
  <c r="J451" i="11"/>
  <c r="J452" i="11"/>
  <c r="J453" i="11"/>
  <c r="J454" i="11"/>
  <c r="J455" i="11"/>
  <c r="J456" i="11"/>
  <c r="J457" i="11"/>
  <c r="J458" i="11"/>
  <c r="J459" i="11"/>
  <c r="J460" i="11"/>
  <c r="J461" i="11"/>
  <c r="J462" i="11"/>
  <c r="J463" i="11"/>
  <c r="J464" i="11"/>
  <c r="J465" i="11"/>
  <c r="J466" i="11"/>
  <c r="J467" i="11"/>
  <c r="J468" i="11"/>
  <c r="J469" i="11"/>
  <c r="J470" i="11"/>
  <c r="J471" i="11"/>
  <c r="J472" i="11"/>
  <c r="J473" i="11"/>
  <c r="J474" i="11"/>
  <c r="J475" i="11"/>
  <c r="J476" i="11"/>
  <c r="J477" i="11"/>
  <c r="J478" i="11"/>
  <c r="J479" i="11"/>
  <c r="J480" i="11"/>
  <c r="J481" i="11"/>
  <c r="J482" i="11"/>
  <c r="J483" i="11"/>
  <c r="J484" i="11"/>
  <c r="J485" i="11"/>
  <c r="J486" i="11"/>
  <c r="J487" i="11"/>
  <c r="J488" i="11"/>
  <c r="J489" i="11"/>
  <c r="J490" i="11"/>
  <c r="J491" i="11"/>
  <c r="J492" i="11"/>
  <c r="J493" i="11"/>
  <c r="J494" i="11"/>
  <c r="J495" i="11"/>
  <c r="J496" i="11"/>
  <c r="J497" i="11"/>
  <c r="J498" i="11"/>
  <c r="J499" i="11"/>
  <c r="J500" i="11"/>
  <c r="J501" i="11"/>
  <c r="J502" i="11"/>
  <c r="J503" i="11"/>
  <c r="J504" i="11"/>
  <c r="J505" i="11"/>
  <c r="J506" i="11"/>
  <c r="J507" i="11"/>
  <c r="J508" i="11"/>
  <c r="J509" i="11"/>
  <c r="J510" i="11"/>
  <c r="J511" i="11"/>
  <c r="J512" i="11"/>
  <c r="J513" i="11"/>
  <c r="J514" i="11"/>
  <c r="J515" i="11"/>
  <c r="J516" i="11"/>
  <c r="J517" i="11"/>
  <c r="J518" i="11"/>
  <c r="J519" i="11"/>
  <c r="J520" i="11"/>
  <c r="J521" i="11"/>
  <c r="J522" i="11"/>
  <c r="J523" i="11"/>
  <c r="J524" i="11"/>
  <c r="J525" i="11"/>
  <c r="J526" i="11"/>
  <c r="J527" i="11"/>
  <c r="J528" i="11"/>
  <c r="J529" i="11"/>
  <c r="J530" i="11"/>
  <c r="J531" i="11"/>
  <c r="J532" i="11"/>
  <c r="J533" i="11"/>
  <c r="J534" i="11"/>
  <c r="J535" i="11"/>
  <c r="J536" i="11"/>
  <c r="J537" i="11"/>
  <c r="J538" i="11"/>
  <c r="J539" i="11"/>
  <c r="J540" i="11"/>
  <c r="J541" i="11"/>
  <c r="J542" i="11"/>
  <c r="J543" i="11"/>
  <c r="J544" i="11"/>
  <c r="J545" i="11"/>
  <c r="J546" i="11"/>
  <c r="J547" i="11"/>
  <c r="J548" i="11"/>
  <c r="J549" i="11"/>
  <c r="J550" i="11"/>
  <c r="J551" i="11"/>
  <c r="J552" i="11"/>
  <c r="J553" i="11"/>
  <c r="J554" i="11"/>
  <c r="J555" i="11"/>
  <c r="J556" i="11"/>
  <c r="J557" i="11"/>
  <c r="J558" i="11"/>
  <c r="J559" i="11"/>
  <c r="J560" i="11"/>
  <c r="J561" i="11"/>
  <c r="J562" i="11"/>
  <c r="J563" i="11"/>
  <c r="J564" i="11"/>
  <c r="J565" i="11"/>
  <c r="J566" i="11"/>
  <c r="J567" i="11"/>
  <c r="J568" i="11"/>
  <c r="J569" i="11"/>
  <c r="J570" i="11"/>
  <c r="J571" i="11"/>
  <c r="J572" i="11"/>
  <c r="J573" i="11"/>
  <c r="J574" i="11"/>
  <c r="J575" i="11"/>
  <c r="J576" i="11"/>
  <c r="J577" i="11"/>
  <c r="J578" i="11"/>
  <c r="J579" i="11"/>
  <c r="J580" i="11"/>
  <c r="J581" i="11"/>
  <c r="J582" i="11"/>
  <c r="J583" i="11"/>
  <c r="J584" i="11"/>
  <c r="J585" i="11"/>
  <c r="J586" i="11"/>
  <c r="J587" i="11"/>
  <c r="J588" i="11"/>
  <c r="J589" i="11"/>
  <c r="J590" i="11"/>
  <c r="J591" i="11"/>
  <c r="J592" i="11"/>
  <c r="J593" i="11"/>
  <c r="J594" i="11"/>
  <c r="J595" i="11"/>
  <c r="J596" i="11"/>
  <c r="J597" i="11"/>
  <c r="J598" i="11"/>
  <c r="J599" i="11"/>
  <c r="J600" i="11"/>
  <c r="J601" i="11"/>
  <c r="J602" i="11"/>
  <c r="J603" i="11"/>
  <c r="J604" i="11"/>
  <c r="J605" i="11"/>
  <c r="J606" i="11"/>
  <c r="J607" i="11"/>
  <c r="J608" i="11"/>
  <c r="J609" i="11"/>
  <c r="J610" i="11"/>
  <c r="J611" i="11"/>
  <c r="J612" i="11"/>
  <c r="J613" i="11"/>
  <c r="J614" i="11"/>
  <c r="J615" i="11"/>
  <c r="J616" i="11"/>
  <c r="J617" i="11"/>
  <c r="J618" i="11"/>
  <c r="J619" i="11"/>
  <c r="J620" i="11"/>
  <c r="J621" i="11"/>
  <c r="J622" i="11"/>
  <c r="J623" i="11"/>
  <c r="J624" i="11"/>
  <c r="J625" i="11"/>
  <c r="J626" i="11"/>
  <c r="J627" i="11"/>
  <c r="J628" i="11"/>
  <c r="J629" i="11"/>
  <c r="J630" i="11"/>
  <c r="J631" i="11"/>
  <c r="J632" i="11"/>
  <c r="J633" i="11"/>
  <c r="J634" i="11"/>
  <c r="J635" i="11"/>
  <c r="J636" i="11"/>
  <c r="J637" i="11"/>
  <c r="J638" i="11"/>
  <c r="J639" i="11"/>
  <c r="J640" i="11"/>
  <c r="J641" i="11"/>
  <c r="J642" i="11"/>
  <c r="J643" i="11"/>
  <c r="J644" i="11"/>
  <c r="J645" i="11"/>
  <c r="J646" i="11"/>
  <c r="J647" i="11"/>
  <c r="J648" i="11"/>
  <c r="J649" i="11"/>
  <c r="J650" i="11"/>
  <c r="J651" i="11"/>
  <c r="J652" i="11"/>
  <c r="J653" i="11"/>
  <c r="J654" i="11"/>
  <c r="J655" i="11"/>
  <c r="J656" i="11"/>
  <c r="J657" i="11"/>
  <c r="J658" i="11"/>
  <c r="J659" i="11"/>
  <c r="J660" i="11"/>
  <c r="J661" i="11"/>
  <c r="J662" i="11"/>
  <c r="J663" i="11"/>
  <c r="J664" i="11"/>
  <c r="J665" i="11"/>
  <c r="J666" i="11"/>
  <c r="J667" i="11"/>
  <c r="J668" i="11"/>
  <c r="J669" i="11"/>
  <c r="J670" i="11"/>
  <c r="J671" i="11"/>
  <c r="J672" i="11"/>
  <c r="J673" i="11"/>
  <c r="J674" i="11"/>
  <c r="J675" i="11"/>
  <c r="J676" i="11"/>
  <c r="J677" i="11"/>
  <c r="J678" i="11"/>
  <c r="J679" i="11"/>
  <c r="J680" i="11"/>
  <c r="J681" i="11"/>
  <c r="J682" i="11"/>
  <c r="J683" i="11"/>
  <c r="J684" i="11"/>
  <c r="J685" i="11"/>
  <c r="J686" i="11"/>
  <c r="J687" i="11"/>
  <c r="J688" i="11"/>
  <c r="J689" i="11"/>
  <c r="J690" i="11"/>
  <c r="J691" i="11"/>
  <c r="J692" i="11"/>
  <c r="J693" i="11"/>
  <c r="J694" i="11"/>
  <c r="J695" i="11"/>
  <c r="J696" i="11"/>
  <c r="J697" i="11"/>
  <c r="J698" i="11"/>
  <c r="J699" i="11"/>
  <c r="J700" i="11"/>
  <c r="J701" i="11"/>
  <c r="J702" i="11"/>
  <c r="J703" i="11"/>
  <c r="J704" i="11"/>
  <c r="J705" i="11"/>
  <c r="J706" i="11"/>
  <c r="J707" i="11"/>
  <c r="J708" i="11"/>
  <c r="J709" i="11"/>
  <c r="J710" i="11"/>
  <c r="J711" i="11"/>
  <c r="J712" i="11"/>
  <c r="J713" i="11"/>
  <c r="J714" i="11"/>
  <c r="J715" i="11"/>
  <c r="J716" i="11"/>
  <c r="J717" i="11"/>
  <c r="J718" i="11"/>
  <c r="J719" i="11"/>
  <c r="J720" i="11"/>
  <c r="J721" i="11"/>
  <c r="J722" i="11"/>
  <c r="J723" i="11"/>
  <c r="J724" i="11"/>
  <c r="J725" i="11"/>
  <c r="J726" i="11"/>
  <c r="J727" i="11"/>
  <c r="J728" i="11"/>
  <c r="J729" i="11"/>
  <c r="J730" i="11"/>
  <c r="J731" i="11"/>
  <c r="J732" i="11"/>
  <c r="J733" i="11"/>
  <c r="J734" i="11"/>
  <c r="J735" i="11"/>
  <c r="J736" i="11"/>
  <c r="J737" i="11"/>
  <c r="J738" i="11"/>
  <c r="J739" i="11"/>
  <c r="J740" i="11"/>
  <c r="J741" i="11"/>
  <c r="J742" i="11"/>
  <c r="J743" i="11"/>
  <c r="J744" i="11"/>
  <c r="J745" i="11"/>
  <c r="J746" i="11"/>
  <c r="J747" i="11"/>
  <c r="J748" i="11"/>
  <c r="J749" i="11"/>
  <c r="J750" i="11"/>
  <c r="J751" i="11"/>
  <c r="J752" i="11"/>
  <c r="J753" i="11"/>
  <c r="J754" i="11"/>
  <c r="J755" i="11"/>
  <c r="J756" i="11"/>
  <c r="J757" i="11"/>
  <c r="J758" i="11"/>
  <c r="J759" i="11"/>
  <c r="J760" i="11"/>
  <c r="J761" i="11"/>
  <c r="J762" i="11"/>
  <c r="J763" i="11"/>
  <c r="J764" i="11"/>
  <c r="J765" i="11"/>
  <c r="J766" i="11"/>
  <c r="J767" i="11"/>
  <c r="J768" i="11"/>
  <c r="J769" i="11"/>
  <c r="J770" i="11"/>
  <c r="J771" i="11"/>
  <c r="J772" i="11"/>
  <c r="J773" i="11"/>
  <c r="J774" i="11"/>
  <c r="J775" i="11"/>
  <c r="J776" i="11"/>
  <c r="J777" i="11"/>
  <c r="J778" i="11"/>
  <c r="J779" i="11"/>
  <c r="J780" i="11"/>
  <c r="J781" i="11"/>
  <c r="J782" i="11"/>
  <c r="J783" i="11"/>
  <c r="J784" i="11"/>
  <c r="J785" i="11"/>
  <c r="J786" i="11"/>
  <c r="J787" i="11"/>
  <c r="J788" i="11"/>
  <c r="J789" i="11"/>
  <c r="J790" i="11"/>
  <c r="J791" i="11"/>
  <c r="J792" i="11"/>
  <c r="J793" i="11"/>
  <c r="J794" i="11"/>
  <c r="J795" i="11"/>
  <c r="J796" i="11"/>
  <c r="J797" i="11"/>
  <c r="J798" i="11"/>
  <c r="J799" i="11"/>
  <c r="J800" i="11"/>
  <c r="J80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253" i="11"/>
  <c r="I254" i="11"/>
  <c r="I255" i="11"/>
  <c r="I256" i="11"/>
  <c r="I257" i="11"/>
  <c r="I258" i="11"/>
  <c r="I259" i="11"/>
  <c r="I260" i="11"/>
  <c r="I261" i="11"/>
  <c r="I262" i="11"/>
  <c r="I263" i="11"/>
  <c r="I264" i="11"/>
  <c r="I265" i="11"/>
  <c r="I266" i="11"/>
  <c r="I267" i="11"/>
  <c r="I268" i="11"/>
  <c r="I269" i="11"/>
  <c r="I270" i="11"/>
  <c r="I271" i="11"/>
  <c r="I272" i="11"/>
  <c r="I273" i="11"/>
  <c r="I274" i="11"/>
  <c r="I275" i="11"/>
  <c r="I276" i="11"/>
  <c r="I277" i="11"/>
  <c r="I278" i="11"/>
  <c r="I279" i="11"/>
  <c r="I280" i="11"/>
  <c r="I281" i="11"/>
  <c r="I282" i="11"/>
  <c r="I283" i="11"/>
  <c r="I284" i="11"/>
  <c r="I285" i="11"/>
  <c r="I286" i="11"/>
  <c r="I287" i="11"/>
  <c r="I288" i="11"/>
  <c r="I289" i="11"/>
  <c r="I290" i="11"/>
  <c r="I291" i="11"/>
  <c r="I292" i="11"/>
  <c r="I293" i="11"/>
  <c r="I294" i="11"/>
  <c r="I295" i="11"/>
  <c r="I296" i="11"/>
  <c r="I297" i="11"/>
  <c r="I298" i="11"/>
  <c r="I299" i="11"/>
  <c r="I300" i="11"/>
  <c r="I301" i="11"/>
  <c r="I302" i="11"/>
  <c r="I303" i="11"/>
  <c r="I304" i="11"/>
  <c r="I305" i="11"/>
  <c r="I306" i="11"/>
  <c r="I307" i="11"/>
  <c r="I308" i="11"/>
  <c r="I309" i="11"/>
  <c r="I310" i="11"/>
  <c r="I311" i="11"/>
  <c r="I312" i="11"/>
  <c r="I313" i="11"/>
  <c r="I314" i="11"/>
  <c r="I315" i="11"/>
  <c r="I316" i="11"/>
  <c r="I317" i="11"/>
  <c r="I318" i="11"/>
  <c r="I319" i="11"/>
  <c r="I320" i="11"/>
  <c r="I321" i="11"/>
  <c r="I322" i="11"/>
  <c r="I323" i="11"/>
  <c r="I324" i="11"/>
  <c r="I325" i="11"/>
  <c r="I326" i="11"/>
  <c r="I327" i="11"/>
  <c r="I328" i="11"/>
  <c r="I329" i="11"/>
  <c r="I330" i="11"/>
  <c r="I331" i="11"/>
  <c r="I332" i="11"/>
  <c r="I333" i="11"/>
  <c r="I334" i="11"/>
  <c r="I335" i="11"/>
  <c r="I336" i="11"/>
  <c r="I337" i="11"/>
  <c r="I338" i="11"/>
  <c r="I339" i="11"/>
  <c r="I340" i="11"/>
  <c r="I341" i="11"/>
  <c r="I342" i="11"/>
  <c r="I343" i="11"/>
  <c r="I344" i="11"/>
  <c r="I345" i="11"/>
  <c r="I346" i="11"/>
  <c r="I347" i="11"/>
  <c r="I348" i="11"/>
  <c r="I349" i="11"/>
  <c r="I350" i="11"/>
  <c r="I351" i="11"/>
  <c r="I352" i="11"/>
  <c r="I353" i="11"/>
  <c r="I354" i="11"/>
  <c r="I355" i="11"/>
  <c r="I356" i="11"/>
  <c r="I357" i="11"/>
  <c r="I358" i="11"/>
  <c r="I359" i="11"/>
  <c r="I360" i="11"/>
  <c r="I361" i="11"/>
  <c r="I362" i="11"/>
  <c r="I363" i="11"/>
  <c r="I364" i="11"/>
  <c r="I365" i="11"/>
  <c r="I366" i="11"/>
  <c r="I367" i="11"/>
  <c r="I368" i="11"/>
  <c r="I369" i="11"/>
  <c r="I370" i="11"/>
  <c r="I371" i="11"/>
  <c r="I372" i="11"/>
  <c r="I373" i="11"/>
  <c r="I374" i="11"/>
  <c r="I375" i="11"/>
  <c r="I376" i="11"/>
  <c r="I377" i="11"/>
  <c r="I378" i="11"/>
  <c r="I379" i="11"/>
  <c r="I380" i="11"/>
  <c r="I381" i="11"/>
  <c r="I382" i="11"/>
  <c r="I383" i="11"/>
  <c r="I384" i="11"/>
  <c r="I385" i="11"/>
  <c r="I386" i="11"/>
  <c r="I387" i="11"/>
  <c r="I388" i="11"/>
  <c r="I389" i="11"/>
  <c r="I390" i="11"/>
  <c r="I391" i="11"/>
  <c r="I392" i="11"/>
  <c r="I393" i="11"/>
  <c r="I394" i="11"/>
  <c r="I395" i="11"/>
  <c r="I396" i="11"/>
  <c r="I397" i="11"/>
  <c r="I398" i="11"/>
  <c r="I399" i="11"/>
  <c r="I400" i="11"/>
  <c r="I401" i="11"/>
  <c r="I402" i="11"/>
  <c r="I403" i="11"/>
  <c r="I404" i="11"/>
  <c r="I405" i="11"/>
  <c r="I406" i="11"/>
  <c r="I407" i="11"/>
  <c r="I408" i="11"/>
  <c r="I409" i="11"/>
  <c r="I410" i="11"/>
  <c r="I411" i="11"/>
  <c r="I412" i="11"/>
  <c r="I413" i="11"/>
  <c r="I414" i="11"/>
  <c r="I415" i="11"/>
  <c r="I416" i="11"/>
  <c r="I417" i="11"/>
  <c r="I418" i="11"/>
  <c r="I419" i="11"/>
  <c r="I420" i="11"/>
  <c r="I421" i="11"/>
  <c r="I422" i="11"/>
  <c r="I423" i="11"/>
  <c r="I424" i="11"/>
  <c r="I425" i="11"/>
  <c r="I426" i="11"/>
  <c r="I427" i="11"/>
  <c r="I428" i="11"/>
  <c r="I429" i="11"/>
  <c r="I430" i="11"/>
  <c r="I431" i="11"/>
  <c r="I432" i="11"/>
  <c r="I433" i="11"/>
  <c r="I434" i="11"/>
  <c r="I435" i="11"/>
  <c r="I436" i="11"/>
  <c r="I437" i="11"/>
  <c r="I438" i="11"/>
  <c r="I439" i="11"/>
  <c r="I440" i="11"/>
  <c r="I441" i="11"/>
  <c r="I442" i="11"/>
  <c r="I443" i="11"/>
  <c r="I444" i="11"/>
  <c r="I445" i="11"/>
  <c r="I446" i="11"/>
  <c r="I447" i="11"/>
  <c r="I448" i="11"/>
  <c r="I449" i="11"/>
  <c r="I450" i="11"/>
  <c r="I451" i="11"/>
  <c r="I452" i="11"/>
  <c r="I453" i="11"/>
  <c r="I454" i="11"/>
  <c r="I455" i="11"/>
  <c r="I456" i="11"/>
  <c r="I457" i="11"/>
  <c r="I458" i="11"/>
  <c r="I459" i="11"/>
  <c r="I460" i="11"/>
  <c r="I461" i="11"/>
  <c r="I462" i="11"/>
  <c r="I463" i="11"/>
  <c r="I464" i="11"/>
  <c r="I465" i="11"/>
  <c r="I466" i="11"/>
  <c r="I467" i="11"/>
  <c r="I468" i="11"/>
  <c r="I469" i="11"/>
  <c r="I470" i="11"/>
  <c r="I471" i="11"/>
  <c r="I472" i="11"/>
  <c r="I473" i="11"/>
  <c r="I474" i="11"/>
  <c r="I475" i="11"/>
  <c r="I476" i="11"/>
  <c r="I477" i="11"/>
  <c r="I478" i="11"/>
  <c r="I479" i="11"/>
  <c r="I480" i="11"/>
  <c r="I481" i="11"/>
  <c r="I482" i="11"/>
  <c r="I483" i="11"/>
  <c r="I484" i="11"/>
  <c r="I485" i="11"/>
  <c r="I486" i="11"/>
  <c r="I487" i="11"/>
  <c r="I488" i="11"/>
  <c r="I489" i="11"/>
  <c r="I490" i="11"/>
  <c r="I491" i="11"/>
  <c r="I492" i="11"/>
  <c r="I493" i="11"/>
  <c r="I494" i="11"/>
  <c r="I495" i="11"/>
  <c r="I496" i="11"/>
  <c r="I497" i="11"/>
  <c r="I498" i="11"/>
  <c r="I499" i="11"/>
  <c r="I500" i="11"/>
  <c r="I501" i="11"/>
  <c r="I502" i="11"/>
  <c r="I503" i="11"/>
  <c r="I504" i="11"/>
  <c r="I505" i="11"/>
  <c r="I506" i="11"/>
  <c r="I507" i="11"/>
  <c r="I508" i="11"/>
  <c r="I509" i="11"/>
  <c r="I510" i="11"/>
  <c r="I511" i="11"/>
  <c r="I512" i="11"/>
  <c r="I513" i="11"/>
  <c r="I514" i="11"/>
  <c r="I515" i="11"/>
  <c r="I516" i="11"/>
  <c r="I517" i="11"/>
  <c r="I518" i="11"/>
  <c r="I519" i="11"/>
  <c r="I520" i="11"/>
  <c r="I521" i="11"/>
  <c r="I522" i="11"/>
  <c r="I523" i="11"/>
  <c r="I524" i="11"/>
  <c r="I525" i="11"/>
  <c r="I526" i="11"/>
  <c r="I527" i="11"/>
  <c r="I528" i="11"/>
  <c r="I529" i="11"/>
  <c r="I530" i="11"/>
  <c r="I531" i="11"/>
  <c r="I532" i="11"/>
  <c r="I533" i="11"/>
  <c r="I534" i="11"/>
  <c r="I535" i="11"/>
  <c r="I536" i="11"/>
  <c r="I537" i="11"/>
  <c r="I538" i="11"/>
  <c r="I539" i="11"/>
  <c r="I540" i="11"/>
  <c r="I541" i="11"/>
  <c r="I542" i="11"/>
  <c r="I543" i="11"/>
  <c r="I544" i="11"/>
  <c r="I545" i="11"/>
  <c r="I546" i="11"/>
  <c r="I547" i="11"/>
  <c r="I548" i="11"/>
  <c r="I549" i="11"/>
  <c r="I550" i="11"/>
  <c r="I551" i="11"/>
  <c r="I552" i="11"/>
  <c r="I553" i="11"/>
  <c r="I554" i="11"/>
  <c r="I555" i="11"/>
  <c r="I556" i="11"/>
  <c r="I557" i="11"/>
  <c r="I558" i="11"/>
  <c r="I559" i="11"/>
  <c r="I560" i="11"/>
  <c r="I561" i="11"/>
  <c r="I562" i="11"/>
  <c r="I563" i="11"/>
  <c r="I564" i="11"/>
  <c r="I565" i="11"/>
  <c r="I566" i="11"/>
  <c r="I567" i="11"/>
  <c r="I568" i="11"/>
  <c r="I569" i="11"/>
  <c r="I570" i="11"/>
  <c r="I571" i="11"/>
  <c r="I572" i="11"/>
  <c r="I573" i="11"/>
  <c r="I574" i="11"/>
  <c r="I575" i="11"/>
  <c r="I576" i="11"/>
  <c r="I577" i="11"/>
  <c r="I578" i="11"/>
  <c r="I579" i="11"/>
  <c r="I580" i="11"/>
  <c r="I581" i="11"/>
  <c r="I582" i="11"/>
  <c r="I583" i="11"/>
  <c r="I584" i="11"/>
  <c r="I585" i="11"/>
  <c r="I586" i="11"/>
  <c r="I587" i="11"/>
  <c r="I588" i="11"/>
  <c r="I589" i="11"/>
  <c r="I590" i="11"/>
  <c r="I591" i="11"/>
  <c r="I592" i="11"/>
  <c r="I593" i="11"/>
  <c r="I594" i="11"/>
  <c r="I595" i="11"/>
  <c r="I596" i="11"/>
  <c r="I597" i="11"/>
  <c r="I598" i="11"/>
  <c r="I599" i="11"/>
  <c r="I600" i="11"/>
  <c r="I601" i="11"/>
  <c r="I602" i="11"/>
  <c r="I603" i="11"/>
  <c r="I604" i="11"/>
  <c r="I605" i="11"/>
  <c r="I606" i="11"/>
  <c r="I607" i="11"/>
  <c r="I608" i="11"/>
  <c r="I609" i="11"/>
  <c r="I610" i="11"/>
  <c r="I611" i="11"/>
  <c r="I612" i="11"/>
  <c r="I613" i="11"/>
  <c r="I614" i="11"/>
  <c r="I615" i="11"/>
  <c r="I616" i="11"/>
  <c r="I617" i="11"/>
  <c r="I618" i="11"/>
  <c r="I619" i="11"/>
  <c r="I620" i="11"/>
  <c r="I621" i="11"/>
  <c r="I622" i="11"/>
  <c r="I623" i="11"/>
  <c r="I624" i="11"/>
  <c r="I625" i="11"/>
  <c r="I626" i="11"/>
  <c r="I627" i="11"/>
  <c r="I628" i="11"/>
  <c r="I629" i="11"/>
  <c r="I630" i="11"/>
  <c r="I631" i="11"/>
  <c r="I632" i="11"/>
  <c r="I633" i="11"/>
  <c r="I634" i="11"/>
  <c r="I635" i="11"/>
  <c r="I636" i="11"/>
  <c r="I637" i="11"/>
  <c r="I638" i="11"/>
  <c r="I639" i="11"/>
  <c r="I640" i="11"/>
  <c r="I641" i="11"/>
  <c r="I642" i="11"/>
  <c r="I643" i="11"/>
  <c r="I644" i="11"/>
  <c r="I645" i="11"/>
  <c r="I646" i="11"/>
  <c r="I647" i="11"/>
  <c r="I648" i="11"/>
  <c r="I649" i="11"/>
  <c r="I650" i="11"/>
  <c r="I651" i="11"/>
  <c r="I652" i="11"/>
  <c r="I653" i="11"/>
  <c r="I654" i="11"/>
  <c r="I655" i="11"/>
  <c r="I656" i="11"/>
  <c r="I657" i="11"/>
  <c r="I658" i="11"/>
  <c r="I659" i="11"/>
  <c r="I660" i="11"/>
  <c r="I661" i="11"/>
  <c r="I662" i="11"/>
  <c r="I663" i="11"/>
  <c r="I664" i="11"/>
  <c r="I665" i="11"/>
  <c r="I666" i="11"/>
  <c r="I667" i="11"/>
  <c r="I668" i="11"/>
  <c r="I669" i="11"/>
  <c r="I670" i="11"/>
  <c r="I671" i="11"/>
  <c r="I672" i="11"/>
  <c r="I673" i="11"/>
  <c r="I674" i="11"/>
  <c r="I675" i="11"/>
  <c r="I676" i="11"/>
  <c r="I677" i="11"/>
  <c r="I678" i="11"/>
  <c r="I679" i="11"/>
  <c r="I680" i="11"/>
  <c r="I681" i="11"/>
  <c r="I682" i="11"/>
  <c r="I683" i="11"/>
  <c r="I684" i="11"/>
  <c r="I685" i="11"/>
  <c r="I686" i="11"/>
  <c r="I687" i="11"/>
  <c r="I688" i="11"/>
  <c r="I689" i="11"/>
  <c r="I690" i="11"/>
  <c r="I691" i="11"/>
  <c r="I692" i="11"/>
  <c r="I693" i="11"/>
  <c r="I694" i="11"/>
  <c r="I695" i="11"/>
  <c r="I696" i="11"/>
  <c r="I697" i="11"/>
  <c r="I698" i="11"/>
  <c r="I699" i="11"/>
  <c r="I700" i="11"/>
  <c r="I701" i="11"/>
  <c r="I702" i="11"/>
  <c r="I703" i="11"/>
  <c r="I704" i="11"/>
  <c r="I705" i="11"/>
  <c r="I706" i="11"/>
  <c r="I707" i="11"/>
  <c r="I708" i="11"/>
  <c r="I709" i="11"/>
  <c r="I710" i="11"/>
  <c r="I711" i="11"/>
  <c r="I712" i="11"/>
  <c r="I713" i="11"/>
  <c r="I714" i="11"/>
  <c r="I715" i="11"/>
  <c r="I716" i="11"/>
  <c r="I717" i="11"/>
  <c r="I718" i="11"/>
  <c r="I719" i="11"/>
  <c r="I720" i="11"/>
  <c r="I721" i="11"/>
  <c r="I722" i="11"/>
  <c r="I723" i="11"/>
  <c r="I724" i="11"/>
  <c r="I725" i="11"/>
  <c r="I726" i="11"/>
  <c r="I727" i="11"/>
  <c r="I728" i="11"/>
  <c r="I729" i="11"/>
  <c r="I730" i="11"/>
  <c r="I731" i="11"/>
  <c r="I732" i="11"/>
  <c r="I733" i="11"/>
  <c r="I734" i="11"/>
  <c r="I735" i="11"/>
  <c r="I736" i="11"/>
  <c r="I737" i="11"/>
  <c r="I738" i="11"/>
  <c r="I739" i="11"/>
  <c r="I740" i="11"/>
  <c r="I741" i="11"/>
  <c r="I742" i="11"/>
  <c r="I743" i="11"/>
  <c r="I744" i="11"/>
  <c r="I745" i="11"/>
  <c r="I746" i="11"/>
  <c r="I747" i="11"/>
  <c r="I748" i="11"/>
  <c r="I749" i="11"/>
  <c r="I750" i="11"/>
  <c r="I751" i="11"/>
  <c r="I752" i="11"/>
  <c r="I753" i="11"/>
  <c r="I754" i="11"/>
  <c r="I755" i="11"/>
  <c r="I756" i="11"/>
  <c r="I757" i="11"/>
  <c r="I758" i="11"/>
  <c r="I759" i="11"/>
  <c r="I760" i="11"/>
  <c r="I761" i="11"/>
  <c r="I762" i="11"/>
  <c r="I763" i="11"/>
  <c r="I764" i="11"/>
  <c r="I765" i="11"/>
  <c r="I766" i="11"/>
  <c r="I767" i="11"/>
  <c r="I768" i="11"/>
  <c r="I769" i="11"/>
  <c r="I770" i="11"/>
  <c r="I771" i="11"/>
  <c r="I772" i="11"/>
  <c r="I773" i="11"/>
  <c r="I774" i="11"/>
  <c r="I775" i="11"/>
  <c r="I776" i="11"/>
  <c r="I777" i="11"/>
  <c r="I778" i="11"/>
  <c r="I779" i="11"/>
  <c r="I780" i="11"/>
  <c r="I781" i="11"/>
  <c r="I782" i="11"/>
  <c r="I783" i="11"/>
  <c r="I784" i="11"/>
  <c r="I785" i="11"/>
  <c r="I786" i="11"/>
  <c r="I787" i="11"/>
  <c r="I788" i="11"/>
  <c r="I789" i="11"/>
  <c r="I790" i="11"/>
  <c r="I791" i="11"/>
  <c r="I792" i="11"/>
  <c r="I793" i="11"/>
  <c r="I794" i="11"/>
  <c r="I795" i="11"/>
  <c r="I796" i="11"/>
  <c r="I797" i="11"/>
  <c r="I798" i="11"/>
  <c r="I799" i="11"/>
  <c r="I800" i="11"/>
  <c r="I801"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789" i="11"/>
  <c r="H790" i="11"/>
  <c r="H791" i="11"/>
  <c r="H792" i="11"/>
  <c r="H793" i="11"/>
  <c r="H794" i="11"/>
  <c r="H795" i="11"/>
  <c r="H796" i="11"/>
  <c r="H797" i="11"/>
  <c r="H798" i="11"/>
  <c r="H799" i="11"/>
  <c r="H800" i="11"/>
  <c r="H801" i="11"/>
  <c r="H32" i="1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60">
    <bk>
      <extLst>
        <ext uri="{3e2802c4-a4d2-4d8b-9148-e3be6c30e623}">
          <xlrd:rvb i="0"/>
        </ext>
      </extLst>
    </bk>
    <bk>
      <extLst>
        <ext uri="{3e2802c4-a4d2-4d8b-9148-e3be6c30e623}">
          <xlrd:rvb i="5"/>
        </ext>
      </extLst>
    </bk>
    <bk>
      <extLst>
        <ext uri="{3e2802c4-a4d2-4d8b-9148-e3be6c30e623}">
          <xlrd:rvb i="7"/>
        </ext>
      </extLst>
    </bk>
    <bk>
      <extLst>
        <ext uri="{3e2802c4-a4d2-4d8b-9148-e3be6c30e623}">
          <xlrd:rvb i="9"/>
        </ext>
      </extLst>
    </bk>
    <bk>
      <extLst>
        <ext uri="{3e2802c4-a4d2-4d8b-9148-e3be6c30e623}">
          <xlrd:rvb i="11"/>
        </ext>
      </extLst>
    </bk>
    <bk>
      <extLst>
        <ext uri="{3e2802c4-a4d2-4d8b-9148-e3be6c30e623}">
          <xlrd:rvb i="13"/>
        </ext>
      </extLst>
    </bk>
    <bk>
      <extLst>
        <ext uri="{3e2802c4-a4d2-4d8b-9148-e3be6c30e623}">
          <xlrd:rvb i="15"/>
        </ext>
      </extLst>
    </bk>
    <bk>
      <extLst>
        <ext uri="{3e2802c4-a4d2-4d8b-9148-e3be6c30e623}">
          <xlrd:rvb i="17"/>
        </ext>
      </extLst>
    </bk>
    <bk>
      <extLst>
        <ext uri="{3e2802c4-a4d2-4d8b-9148-e3be6c30e623}">
          <xlrd:rvb i="19"/>
        </ext>
      </extLst>
    </bk>
    <bk>
      <extLst>
        <ext uri="{3e2802c4-a4d2-4d8b-9148-e3be6c30e623}">
          <xlrd:rvb i="21"/>
        </ext>
      </extLst>
    </bk>
    <bk>
      <extLst>
        <ext uri="{3e2802c4-a4d2-4d8b-9148-e3be6c30e623}">
          <xlrd:rvb i="23"/>
        </ext>
      </extLst>
    </bk>
    <bk>
      <extLst>
        <ext uri="{3e2802c4-a4d2-4d8b-9148-e3be6c30e623}">
          <xlrd:rvb i="25"/>
        </ext>
      </extLst>
    </bk>
    <bk>
      <extLst>
        <ext uri="{3e2802c4-a4d2-4d8b-9148-e3be6c30e623}">
          <xlrd:rvb i="27"/>
        </ext>
      </extLst>
    </bk>
    <bk>
      <extLst>
        <ext uri="{3e2802c4-a4d2-4d8b-9148-e3be6c30e623}">
          <xlrd:rvb i="29"/>
        </ext>
      </extLst>
    </bk>
    <bk>
      <extLst>
        <ext uri="{3e2802c4-a4d2-4d8b-9148-e3be6c30e623}">
          <xlrd:rvb i="31"/>
        </ext>
      </extLst>
    </bk>
    <bk>
      <extLst>
        <ext uri="{3e2802c4-a4d2-4d8b-9148-e3be6c30e623}">
          <xlrd:rvb i="33"/>
        </ext>
      </extLst>
    </bk>
    <bk>
      <extLst>
        <ext uri="{3e2802c4-a4d2-4d8b-9148-e3be6c30e623}">
          <xlrd:rvb i="36"/>
        </ext>
      </extLst>
    </bk>
    <bk>
      <extLst>
        <ext uri="{3e2802c4-a4d2-4d8b-9148-e3be6c30e623}">
          <xlrd:rvb i="38"/>
        </ext>
      </extLst>
    </bk>
    <bk>
      <extLst>
        <ext uri="{3e2802c4-a4d2-4d8b-9148-e3be6c30e623}">
          <xlrd:rvb i="40"/>
        </ext>
      </extLst>
    </bk>
    <bk>
      <extLst>
        <ext uri="{3e2802c4-a4d2-4d8b-9148-e3be6c30e623}">
          <xlrd:rvb i="42"/>
        </ext>
      </extLst>
    </bk>
    <bk>
      <extLst>
        <ext uri="{3e2802c4-a4d2-4d8b-9148-e3be6c30e623}">
          <xlrd:rvb i="44"/>
        </ext>
      </extLst>
    </bk>
    <bk>
      <extLst>
        <ext uri="{3e2802c4-a4d2-4d8b-9148-e3be6c30e623}">
          <xlrd:rvb i="46"/>
        </ext>
      </extLst>
    </bk>
    <bk>
      <extLst>
        <ext uri="{3e2802c4-a4d2-4d8b-9148-e3be6c30e623}">
          <xlrd:rvb i="48"/>
        </ext>
      </extLst>
    </bk>
    <bk>
      <extLst>
        <ext uri="{3e2802c4-a4d2-4d8b-9148-e3be6c30e623}">
          <xlrd:rvb i="50"/>
        </ext>
      </extLst>
    </bk>
    <bk>
      <extLst>
        <ext uri="{3e2802c4-a4d2-4d8b-9148-e3be6c30e623}">
          <xlrd:rvb i="52"/>
        </ext>
      </extLst>
    </bk>
    <bk>
      <extLst>
        <ext uri="{3e2802c4-a4d2-4d8b-9148-e3be6c30e623}">
          <xlrd:rvb i="54"/>
        </ext>
      </extLst>
    </bk>
    <bk>
      <extLst>
        <ext uri="{3e2802c4-a4d2-4d8b-9148-e3be6c30e623}">
          <xlrd:rvb i="56"/>
        </ext>
      </extLst>
    </bk>
    <bk>
      <extLst>
        <ext uri="{3e2802c4-a4d2-4d8b-9148-e3be6c30e623}">
          <xlrd:rvb i="58"/>
        </ext>
      </extLst>
    </bk>
    <bk>
      <extLst>
        <ext uri="{3e2802c4-a4d2-4d8b-9148-e3be6c30e623}">
          <xlrd:rvb i="60"/>
        </ext>
      </extLst>
    </bk>
    <bk>
      <extLst>
        <ext uri="{3e2802c4-a4d2-4d8b-9148-e3be6c30e623}">
          <xlrd:rvb i="62"/>
        </ext>
      </extLst>
    </bk>
    <bk>
      <extLst>
        <ext uri="{3e2802c4-a4d2-4d8b-9148-e3be6c30e623}">
          <xlrd:rvb i="64"/>
        </ext>
      </extLst>
    </bk>
    <bk>
      <extLst>
        <ext uri="{3e2802c4-a4d2-4d8b-9148-e3be6c30e623}">
          <xlrd:rvb i="66"/>
        </ext>
      </extLst>
    </bk>
    <bk>
      <extLst>
        <ext uri="{3e2802c4-a4d2-4d8b-9148-e3be6c30e623}">
          <xlrd:rvb i="68"/>
        </ext>
      </extLst>
    </bk>
    <bk>
      <extLst>
        <ext uri="{3e2802c4-a4d2-4d8b-9148-e3be6c30e623}">
          <xlrd:rvb i="70"/>
        </ext>
      </extLst>
    </bk>
    <bk>
      <extLst>
        <ext uri="{3e2802c4-a4d2-4d8b-9148-e3be6c30e623}">
          <xlrd:rvb i="72"/>
        </ext>
      </extLst>
    </bk>
    <bk>
      <extLst>
        <ext uri="{3e2802c4-a4d2-4d8b-9148-e3be6c30e623}">
          <xlrd:rvb i="74"/>
        </ext>
      </extLst>
    </bk>
    <bk>
      <extLst>
        <ext uri="{3e2802c4-a4d2-4d8b-9148-e3be6c30e623}">
          <xlrd:rvb i="76"/>
        </ext>
      </extLst>
    </bk>
    <bk>
      <extLst>
        <ext uri="{3e2802c4-a4d2-4d8b-9148-e3be6c30e623}">
          <xlrd:rvb i="78"/>
        </ext>
      </extLst>
    </bk>
    <bk>
      <extLst>
        <ext uri="{3e2802c4-a4d2-4d8b-9148-e3be6c30e623}">
          <xlrd:rvb i="80"/>
        </ext>
      </extLst>
    </bk>
    <bk>
      <extLst>
        <ext uri="{3e2802c4-a4d2-4d8b-9148-e3be6c30e623}">
          <xlrd:rvb i="82"/>
        </ext>
      </extLst>
    </bk>
    <bk>
      <extLst>
        <ext uri="{3e2802c4-a4d2-4d8b-9148-e3be6c30e623}">
          <xlrd:rvb i="84"/>
        </ext>
      </extLst>
    </bk>
    <bk>
      <extLst>
        <ext uri="{3e2802c4-a4d2-4d8b-9148-e3be6c30e623}">
          <xlrd:rvb i="86"/>
        </ext>
      </extLst>
    </bk>
    <bk>
      <extLst>
        <ext uri="{3e2802c4-a4d2-4d8b-9148-e3be6c30e623}">
          <xlrd:rvb i="88"/>
        </ext>
      </extLst>
    </bk>
    <bk>
      <extLst>
        <ext uri="{3e2802c4-a4d2-4d8b-9148-e3be6c30e623}">
          <xlrd:rvb i="90"/>
        </ext>
      </extLst>
    </bk>
    <bk>
      <extLst>
        <ext uri="{3e2802c4-a4d2-4d8b-9148-e3be6c30e623}">
          <xlrd:rvb i="92"/>
        </ext>
      </extLst>
    </bk>
    <bk>
      <extLst>
        <ext uri="{3e2802c4-a4d2-4d8b-9148-e3be6c30e623}">
          <xlrd:rvb i="94"/>
        </ext>
      </extLst>
    </bk>
    <bk>
      <extLst>
        <ext uri="{3e2802c4-a4d2-4d8b-9148-e3be6c30e623}">
          <xlrd:rvb i="96"/>
        </ext>
      </extLst>
    </bk>
    <bk>
      <extLst>
        <ext uri="{3e2802c4-a4d2-4d8b-9148-e3be6c30e623}">
          <xlrd:rvb i="98"/>
        </ext>
      </extLst>
    </bk>
    <bk>
      <extLst>
        <ext uri="{3e2802c4-a4d2-4d8b-9148-e3be6c30e623}">
          <xlrd:rvb i="100"/>
        </ext>
      </extLst>
    </bk>
    <bk>
      <extLst>
        <ext uri="{3e2802c4-a4d2-4d8b-9148-e3be6c30e623}">
          <xlrd:rvb i="102"/>
        </ext>
      </extLst>
    </bk>
    <bk>
      <extLst>
        <ext uri="{3e2802c4-a4d2-4d8b-9148-e3be6c30e623}">
          <xlrd:rvb i="104"/>
        </ext>
      </extLst>
    </bk>
    <bk>
      <extLst>
        <ext uri="{3e2802c4-a4d2-4d8b-9148-e3be6c30e623}">
          <xlrd:rvb i="106"/>
        </ext>
      </extLst>
    </bk>
    <bk>
      <extLst>
        <ext uri="{3e2802c4-a4d2-4d8b-9148-e3be6c30e623}">
          <xlrd:rvb i="108"/>
        </ext>
      </extLst>
    </bk>
    <bk>
      <extLst>
        <ext uri="{3e2802c4-a4d2-4d8b-9148-e3be6c30e623}">
          <xlrd:rvb i="110"/>
        </ext>
      </extLst>
    </bk>
    <bk>
      <extLst>
        <ext uri="{3e2802c4-a4d2-4d8b-9148-e3be6c30e623}">
          <xlrd:rvb i="112"/>
        </ext>
      </extLst>
    </bk>
    <bk>
      <extLst>
        <ext uri="{3e2802c4-a4d2-4d8b-9148-e3be6c30e623}">
          <xlrd:rvb i="115"/>
        </ext>
      </extLst>
    </bk>
    <bk>
      <extLst>
        <ext uri="{3e2802c4-a4d2-4d8b-9148-e3be6c30e623}">
          <xlrd:rvb i="117"/>
        </ext>
      </extLst>
    </bk>
    <bk>
      <extLst>
        <ext uri="{3e2802c4-a4d2-4d8b-9148-e3be6c30e623}">
          <xlrd:rvb i="119"/>
        </ext>
      </extLst>
    </bk>
    <bk>
      <extLst>
        <ext uri="{3e2802c4-a4d2-4d8b-9148-e3be6c30e623}">
          <xlrd:rvb i="121"/>
        </ext>
      </extLst>
    </bk>
    <bk>
      <extLst>
        <ext uri="{3e2802c4-a4d2-4d8b-9148-e3be6c30e623}">
          <xlrd:rvb i="124"/>
        </ext>
      </extLst>
    </bk>
  </futureMetadata>
  <valueMetadata count="6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valueMetadata>
</metadata>
</file>

<file path=xl/sharedStrings.xml><?xml version="1.0" encoding="utf-8"?>
<sst xmlns="http://schemas.openxmlformats.org/spreadsheetml/2006/main" count="5734" uniqueCount="117">
  <si>
    <t>GEOG</t>
  </si>
  <si>
    <t>request_num</t>
  </si>
  <si>
    <t>report_per_acre</t>
  </si>
  <si>
    <t>2010_POP</t>
  </si>
  <si>
    <t>WHITE</t>
  </si>
  <si>
    <t>white_perc</t>
  </si>
  <si>
    <t>BLACK</t>
  </si>
  <si>
    <t>black_perc</t>
  </si>
  <si>
    <t>HISP</t>
  </si>
  <si>
    <t>hisp_perc</t>
  </si>
  <si>
    <t>ASIAN</t>
  </si>
  <si>
    <t>asian_perc</t>
  </si>
  <si>
    <t>Portage Park</t>
  </si>
  <si>
    <t>Austin</t>
  </si>
  <si>
    <t>Irving Park</t>
  </si>
  <si>
    <t>Belmont Cragin</t>
  </si>
  <si>
    <t>West Town</t>
  </si>
  <si>
    <t>West Ridge</t>
  </si>
  <si>
    <t>Logan Square</t>
  </si>
  <si>
    <t>Dunning</t>
  </si>
  <si>
    <t>Chicago Lawn</t>
  </si>
  <si>
    <t>Humboldt Park</t>
  </si>
  <si>
    <t>West Lawn</t>
  </si>
  <si>
    <t>South Lawndale</t>
  </si>
  <si>
    <t>Brighton Park</t>
  </si>
  <si>
    <t>Avondale</t>
  </si>
  <si>
    <t>Bridgeport</t>
  </si>
  <si>
    <t>Auburn Gresham</t>
  </si>
  <si>
    <t>Garfield Ridge</t>
  </si>
  <si>
    <t>Albany Park</t>
  </si>
  <si>
    <t>Ashburn</t>
  </si>
  <si>
    <t>Gage Park</t>
  </si>
  <si>
    <t>Rogers Park</t>
  </si>
  <si>
    <t>South Shore</t>
  </si>
  <si>
    <t>New City</t>
  </si>
  <si>
    <t>Jefferson Park</t>
  </si>
  <si>
    <t>Edgewater</t>
  </si>
  <si>
    <t>Roseland</t>
  </si>
  <si>
    <t>Lake View</t>
  </si>
  <si>
    <t>Clearing</t>
  </si>
  <si>
    <t>Chatham</t>
  </si>
  <si>
    <t>Greater Grand Crossing</t>
  </si>
  <si>
    <t>Lincoln Square</t>
  </si>
  <si>
    <t>North Center</t>
  </si>
  <si>
    <t>Norwood Park</t>
  </si>
  <si>
    <t>Near West Side</t>
  </si>
  <si>
    <t>North Lawndale</t>
  </si>
  <si>
    <t>Lower West Side</t>
  </si>
  <si>
    <t>West Elsdon</t>
  </si>
  <si>
    <t>Archer Heights</t>
  </si>
  <si>
    <t>Washington Heights</t>
  </si>
  <si>
    <t>Uptown</t>
  </si>
  <si>
    <t>Lincoln Park</t>
  </si>
  <si>
    <t>West Englewood</t>
  </si>
  <si>
    <t>McKinley Park</t>
  </si>
  <si>
    <t>East Garfield Park</t>
  </si>
  <si>
    <t>Hermosa</t>
  </si>
  <si>
    <t>South Chicago</t>
  </si>
  <si>
    <t>The Loop</t>
  </si>
  <si>
    <t>Grand Boulevard</t>
  </si>
  <si>
    <t>East Side</t>
  </si>
  <si>
    <t>Montclare</t>
  </si>
  <si>
    <t>West Pullman</t>
  </si>
  <si>
    <t>North Park</t>
  </si>
  <si>
    <t>Woodlawn</t>
  </si>
  <si>
    <t>West Garfield Park</t>
  </si>
  <si>
    <t>Englewood</t>
  </si>
  <si>
    <t>Forest Glen</t>
  </si>
  <si>
    <t>Calumet Heights</t>
  </si>
  <si>
    <t>Near North Side</t>
  </si>
  <si>
    <t>Morgan Park</t>
  </si>
  <si>
    <t>Kenwood</t>
  </si>
  <si>
    <t>South Deering</t>
  </si>
  <si>
    <t>Hyde Park</t>
  </si>
  <si>
    <t>Avalon Park</t>
  </si>
  <si>
    <t>Beverly</t>
  </si>
  <si>
    <t>Douglas</t>
  </si>
  <si>
    <t>Armour Square</t>
  </si>
  <si>
    <t>Pullman</t>
  </si>
  <si>
    <t>Edison Park</t>
  </si>
  <si>
    <t>Mount Greenwood</t>
  </si>
  <si>
    <t>Hegewisch</t>
  </si>
  <si>
    <t>O'Hare</t>
  </si>
  <si>
    <t>Washington Park</t>
  </si>
  <si>
    <t>Near South Side</t>
  </si>
  <si>
    <t>Oakland</t>
  </si>
  <si>
    <t>Fuller Park</t>
  </si>
  <si>
    <t>Burnside</t>
  </si>
  <si>
    <t>Riverdale</t>
  </si>
  <si>
    <t>GEOID</t>
  </si>
  <si>
    <t>tot_request_ct</t>
  </si>
  <si>
    <t>tot_requests_per_cap</t>
  </si>
  <si>
    <t>tot_requests_per_acre</t>
  </si>
  <si>
    <t>average_time_to_comp</t>
  </si>
  <si>
    <t>days_b4_report</t>
  </si>
  <si>
    <t>TOT_POP</t>
  </si>
  <si>
    <t>MED_RENT</t>
  </si>
  <si>
    <t>MED_AGE</t>
  </si>
  <si>
    <t>med_home_val</t>
  </si>
  <si>
    <t>MEDINC</t>
  </si>
  <si>
    <t>high_school_perc</t>
  </si>
  <si>
    <t>some_college_perc</t>
  </si>
  <si>
    <t>bachelors_perc</t>
  </si>
  <si>
    <t>gradschool_perc</t>
  </si>
  <si>
    <t>Year</t>
  </si>
  <si>
    <t>ZIP</t>
  </si>
  <si>
    <t>Community_Area</t>
  </si>
  <si>
    <t>ZIP_Code</t>
  </si>
  <si>
    <t>tot_requests_per_cap2</t>
  </si>
  <si>
    <t>report white</t>
  </si>
  <si>
    <t>report black</t>
  </si>
  <si>
    <t>report hisp</t>
  </si>
  <si>
    <t>report asian</t>
  </si>
  <si>
    <t>report hs</t>
  </si>
  <si>
    <t>report some college</t>
  </si>
  <si>
    <t>report BS</t>
  </si>
  <si>
    <t>report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</si>
</sst>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0"/>
      <color rgb="FF000000"/>
      <name val="Helvetica Neue"/>
      <family val="2"/>
    </font>
    <font>
      <b/>
      <sz val="10"/>
      <color rgb="FF000000"/>
      <name val="Helvetica Neue"/>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0" fontId="1" fillId="0" borderId="0" xfId="0" applyFont="1"/>
    <xf numFmtId="0" fontId="3" fillId="0" borderId="0" xfId="0" applyFont="1"/>
    <xf numFmtId="0" fontId="3" fillId="0" borderId="0" xfId="0" applyNumberFormat="1" applyFont="1"/>
  </cellXfs>
  <cellStyles count="1">
    <cellStyle name="Normal" xfId="0" builtinId="0"/>
  </cellStyles>
  <dxfs count="17">
    <dxf>
      <font>
        <b val="0"/>
        <i val="0"/>
        <strike val="0"/>
        <condense val="0"/>
        <extend val="0"/>
        <outline val="0"/>
        <shadow val="0"/>
        <u val="none"/>
        <vertAlign val="baseline"/>
        <sz val="12"/>
        <color rgb="FF000000"/>
        <name val="Calibri"/>
        <family val="2"/>
        <scheme val="minor"/>
      </font>
      <numFmt numFmtId="0" formatCode="General"/>
    </dxf>
    <dxf>
      <font>
        <b val="0"/>
        <i val="0"/>
        <strike val="0"/>
        <condense val="0"/>
        <extend val="0"/>
        <outline val="0"/>
        <shadow val="0"/>
        <u val="none"/>
        <vertAlign val="baseline"/>
        <sz val="12"/>
        <color rgb="FF000000"/>
        <name val="Calibri"/>
        <family val="2"/>
        <scheme val="minor"/>
      </font>
      <numFmt numFmtId="0" formatCode="General"/>
    </dxf>
    <dxf>
      <font>
        <b val="0"/>
        <i val="0"/>
        <strike val="0"/>
        <condense val="0"/>
        <extend val="0"/>
        <outline val="0"/>
        <shadow val="0"/>
        <u val="none"/>
        <vertAlign val="baseline"/>
        <sz val="12"/>
        <color rgb="FF000000"/>
        <name val="Calibri"/>
        <family val="2"/>
        <scheme val="minor"/>
      </font>
      <numFmt numFmtId="0" formatCode="General"/>
    </dxf>
    <dxf>
      <font>
        <b val="0"/>
        <i val="0"/>
        <strike val="0"/>
        <condense val="0"/>
        <extend val="0"/>
        <outline val="0"/>
        <shadow val="0"/>
        <u val="none"/>
        <vertAlign val="baseline"/>
        <sz val="12"/>
        <color rgb="FF000000"/>
        <name val="Calibri"/>
        <family val="2"/>
        <scheme val="minor"/>
      </font>
      <numFmt numFmtId="0" formatCode="General"/>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9.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5.xml"/><Relationship Id="rId25" Type="http://schemas.openxmlformats.org/officeDocument/2006/relationships/styles" Target="styles.xml"/><Relationship Id="rId33" Type="http://schemas.microsoft.com/office/2017/06/relationships/rdRichValueTypes" Target="richData/rdRichValueTypes.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29"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microsoft.com/office/2017/06/relationships/rdSupportingPropertyBag" Target="richData/rdsupportingpropertybag.xml"/><Relationship Id="rId5" Type="http://schemas.openxmlformats.org/officeDocument/2006/relationships/worksheet" Target="worksheets/sheet5.xml"/><Relationship Id="rId15" Type="http://schemas.microsoft.com/office/2007/relationships/slicerCache" Target="slicerCaches/slicerCache3.xml"/><Relationship Id="rId23" Type="http://schemas.microsoft.com/office/2007/relationships/slicerCache" Target="slicerCaches/slicerCache11.xml"/><Relationship Id="rId28" Type="http://schemas.microsoft.com/office/2017/06/relationships/rdRichValue" Target="richData/rdrichvalue.xml"/><Relationship Id="rId10" Type="http://schemas.openxmlformats.org/officeDocument/2006/relationships/worksheet" Target="worksheets/sheet10.xml"/><Relationship Id="rId19" Type="http://schemas.microsoft.com/office/2007/relationships/slicerCache" Target="slicerCaches/slicerCache7.xml"/><Relationship Id="rId31"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microsoft.com/office/2007/relationships/slicerCache" Target="slicerCaches/slicerCache10.xml"/><Relationship Id="rId27" Type="http://schemas.openxmlformats.org/officeDocument/2006/relationships/sheetMetadata" Target="metadata.xml"/><Relationship Id="rId30" Type="http://schemas.microsoft.com/office/2017/06/relationships/richStyles" Target="richData/rich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Request by Neighborhood per Capita in</a:t>
            </a:r>
            <a:r>
              <a:rPr lang="en-US" baseline="0"/>
              <a:t> 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'Request per Cap'!$B$31</c:f>
              <c:strCache>
                <c:ptCount val="1"/>
                <c:pt idx="0">
                  <c:v>GEOID</c:v>
                </c:pt>
              </c:strCache>
            </c:strRef>
          </c:tx>
          <c:spPr>
            <a:solidFill>
              <a:schemeClr val="accent1"/>
            </a:solidFill>
            <a:ln>
              <a:noFill/>
            </a:ln>
            <a:effectLst/>
          </c:spPr>
          <c:invertIfNegative val="0"/>
          <c:cat>
            <c:strRef>
              <c:f>'Request per Cap'!$A$32:$A$801</c:f>
              <c:strCache>
                <c:ptCount val="77"/>
                <c:pt idx="0">
                  <c:v>West Garfield Park</c:v>
                </c:pt>
                <c:pt idx="1">
                  <c:v>Fuller Park</c:v>
                </c:pt>
                <c:pt idx="2">
                  <c:v>Clearing</c:v>
                </c:pt>
                <c:pt idx="3">
                  <c:v>Archer Heights</c:v>
                </c:pt>
                <c:pt idx="4">
                  <c:v>Greater Grand Crossing</c:v>
                </c:pt>
                <c:pt idx="5">
                  <c:v>Burnside</c:v>
                </c:pt>
                <c:pt idx="6">
                  <c:v>West Elsdon</c:v>
                </c:pt>
                <c:pt idx="7">
                  <c:v>West Lawn</c:v>
                </c:pt>
                <c:pt idx="8">
                  <c:v>Montclare</c:v>
                </c:pt>
                <c:pt idx="9">
                  <c:v>Chatham</c:v>
                </c:pt>
                <c:pt idx="10">
                  <c:v>Irving Park</c:v>
                </c:pt>
                <c:pt idx="11">
                  <c:v>Englewood</c:v>
                </c:pt>
                <c:pt idx="12">
                  <c:v>East Garfield Park</c:v>
                </c:pt>
                <c:pt idx="13">
                  <c:v>Austin</c:v>
                </c:pt>
                <c:pt idx="14">
                  <c:v>North Lawndale</c:v>
                </c:pt>
                <c:pt idx="15">
                  <c:v>Calumet Heights</c:v>
                </c:pt>
                <c:pt idx="16">
                  <c:v>Avalon Park</c:v>
                </c:pt>
                <c:pt idx="17">
                  <c:v>Dunning</c:v>
                </c:pt>
                <c:pt idx="18">
                  <c:v>Washington Heights</c:v>
                </c:pt>
                <c:pt idx="19">
                  <c:v>New City</c:v>
                </c:pt>
                <c:pt idx="20">
                  <c:v>Humboldt Park</c:v>
                </c:pt>
                <c:pt idx="21">
                  <c:v>Garfield Ridge</c:v>
                </c:pt>
                <c:pt idx="22">
                  <c:v>Chicago Lawn</c:v>
                </c:pt>
                <c:pt idx="23">
                  <c:v>Portage Park</c:v>
                </c:pt>
                <c:pt idx="24">
                  <c:v>McKinley Park</c:v>
                </c:pt>
                <c:pt idx="25">
                  <c:v>Grand Boulevard</c:v>
                </c:pt>
                <c:pt idx="26">
                  <c:v>Gage Park</c:v>
                </c:pt>
                <c:pt idx="27">
                  <c:v>Avondale</c:v>
                </c:pt>
                <c:pt idx="28">
                  <c:v>Belmont Cragin</c:v>
                </c:pt>
                <c:pt idx="29">
                  <c:v>Auburn Gresham</c:v>
                </c:pt>
                <c:pt idx="30">
                  <c:v>West Englewood</c:v>
                </c:pt>
                <c:pt idx="31">
                  <c:v>Ashburn</c:v>
                </c:pt>
                <c:pt idx="32">
                  <c:v>Brighton Park</c:v>
                </c:pt>
                <c:pt idx="33">
                  <c:v>Roseland</c:v>
                </c:pt>
                <c:pt idx="34">
                  <c:v>East Side</c:v>
                </c:pt>
                <c:pt idx="35">
                  <c:v>Jefferson Park</c:v>
                </c:pt>
                <c:pt idx="36">
                  <c:v>West Pullman</c:v>
                </c:pt>
                <c:pt idx="37">
                  <c:v>Woodlawn</c:v>
                </c:pt>
                <c:pt idx="38">
                  <c:v>South Shore</c:v>
                </c:pt>
                <c:pt idx="39">
                  <c:v>Pullman</c:v>
                </c:pt>
                <c:pt idx="40">
                  <c:v>Norwood Park</c:v>
                </c:pt>
                <c:pt idx="41">
                  <c:v>South Deering</c:v>
                </c:pt>
                <c:pt idx="42">
                  <c:v>Albany Park</c:v>
                </c:pt>
                <c:pt idx="43">
                  <c:v>South Chicago</c:v>
                </c:pt>
                <c:pt idx="44">
                  <c:v>North Center</c:v>
                </c:pt>
                <c:pt idx="45">
                  <c:v>South Lawndale</c:v>
                </c:pt>
                <c:pt idx="46">
                  <c:v>West Ridge</c:v>
                </c:pt>
                <c:pt idx="47">
                  <c:v>Bridgeport</c:v>
                </c:pt>
                <c:pt idx="48">
                  <c:v>North Park</c:v>
                </c:pt>
                <c:pt idx="49">
                  <c:v>Hermosa</c:v>
                </c:pt>
                <c:pt idx="50">
                  <c:v>Logan Square</c:v>
                </c:pt>
                <c:pt idx="51">
                  <c:v>O'Hare</c:v>
                </c:pt>
                <c:pt idx="52">
                  <c:v>Lower West Side</c:v>
                </c:pt>
                <c:pt idx="53">
                  <c:v>Forest Glen</c:v>
                </c:pt>
                <c:pt idx="54">
                  <c:v>Morgan Park</c:v>
                </c:pt>
                <c:pt idx="55">
                  <c:v>West Town</c:v>
                </c:pt>
                <c:pt idx="56">
                  <c:v>Lincoln Square</c:v>
                </c:pt>
                <c:pt idx="57">
                  <c:v>Hegewisch</c:v>
                </c:pt>
                <c:pt idx="58">
                  <c:v>Rogers Park</c:v>
                </c:pt>
                <c:pt idx="59">
                  <c:v>Edison Park</c:v>
                </c:pt>
                <c:pt idx="60">
                  <c:v>Armour Square</c:v>
                </c:pt>
                <c:pt idx="61">
                  <c:v>Washington Park</c:v>
                </c:pt>
                <c:pt idx="62">
                  <c:v>Kenwood</c:v>
                </c:pt>
                <c:pt idx="63">
                  <c:v>Edgewater</c:v>
                </c:pt>
                <c:pt idx="64">
                  <c:v>Near West Side</c:v>
                </c:pt>
                <c:pt idx="65">
                  <c:v>Oakland</c:v>
                </c:pt>
                <c:pt idx="66">
                  <c:v>Beverly</c:v>
                </c:pt>
                <c:pt idx="67">
                  <c:v>Uptown</c:v>
                </c:pt>
                <c:pt idx="68">
                  <c:v>Douglas</c:v>
                </c:pt>
                <c:pt idx="69">
                  <c:v>The Loop</c:v>
                </c:pt>
                <c:pt idx="70">
                  <c:v>Mount Greenwood</c:v>
                </c:pt>
                <c:pt idx="71">
                  <c:v>Hyde Park</c:v>
                </c:pt>
                <c:pt idx="72">
                  <c:v>Lake View</c:v>
                </c:pt>
                <c:pt idx="73">
                  <c:v>Lincoln Park</c:v>
                </c:pt>
                <c:pt idx="74">
                  <c:v>Riverdale</c:v>
                </c:pt>
                <c:pt idx="75">
                  <c:v>Near South Side</c:v>
                </c:pt>
                <c:pt idx="76">
                  <c:v>Near North Side</c:v>
                </c:pt>
              </c:strCache>
            </c:strRef>
          </c:cat>
          <c:val>
            <c:numRef>
              <c:f>'Request per Cap'!$B$32:$B$801</c:f>
            </c:numRef>
          </c:val>
          <c:extLst>
            <c:ext xmlns:c16="http://schemas.microsoft.com/office/drawing/2014/chart" uri="{C3380CC4-5D6E-409C-BE32-E72D297353CC}">
              <c16:uniqueId val="{00000000-9F17-5744-A420-4438D886818E}"/>
            </c:ext>
          </c:extLst>
        </c:ser>
        <c:ser>
          <c:idx val="3"/>
          <c:order val="1"/>
          <c:tx>
            <c:strRef>
              <c:f>'Request per Cap'!$E$31</c:f>
              <c:strCache>
                <c:ptCount val="1"/>
                <c:pt idx="0">
                  <c:v>tot_requests_per_cap</c:v>
                </c:pt>
              </c:strCache>
            </c:strRef>
          </c:tx>
          <c:spPr>
            <a:solidFill>
              <a:schemeClr val="accent4"/>
            </a:solidFill>
            <a:ln>
              <a:noFill/>
            </a:ln>
            <a:effectLst/>
          </c:spPr>
          <c:invertIfNegative val="0"/>
          <c:cat>
            <c:strRef>
              <c:f>'Request per Cap'!$A$32:$A$801</c:f>
              <c:strCache>
                <c:ptCount val="77"/>
                <c:pt idx="0">
                  <c:v>West Garfield Park</c:v>
                </c:pt>
                <c:pt idx="1">
                  <c:v>Fuller Park</c:v>
                </c:pt>
                <c:pt idx="2">
                  <c:v>Clearing</c:v>
                </c:pt>
                <c:pt idx="3">
                  <c:v>Archer Heights</c:v>
                </c:pt>
                <c:pt idx="4">
                  <c:v>Greater Grand Crossing</c:v>
                </c:pt>
                <c:pt idx="5">
                  <c:v>Burnside</c:v>
                </c:pt>
                <c:pt idx="6">
                  <c:v>West Elsdon</c:v>
                </c:pt>
                <c:pt idx="7">
                  <c:v>West Lawn</c:v>
                </c:pt>
                <c:pt idx="8">
                  <c:v>Montclare</c:v>
                </c:pt>
                <c:pt idx="9">
                  <c:v>Chatham</c:v>
                </c:pt>
                <c:pt idx="10">
                  <c:v>Irving Park</c:v>
                </c:pt>
                <c:pt idx="11">
                  <c:v>Englewood</c:v>
                </c:pt>
                <c:pt idx="12">
                  <c:v>East Garfield Park</c:v>
                </c:pt>
                <c:pt idx="13">
                  <c:v>Austin</c:v>
                </c:pt>
                <c:pt idx="14">
                  <c:v>North Lawndale</c:v>
                </c:pt>
                <c:pt idx="15">
                  <c:v>Calumet Heights</c:v>
                </c:pt>
                <c:pt idx="16">
                  <c:v>Avalon Park</c:v>
                </c:pt>
                <c:pt idx="17">
                  <c:v>Dunning</c:v>
                </c:pt>
                <c:pt idx="18">
                  <c:v>Washington Heights</c:v>
                </c:pt>
                <c:pt idx="19">
                  <c:v>New City</c:v>
                </c:pt>
                <c:pt idx="20">
                  <c:v>Humboldt Park</c:v>
                </c:pt>
                <c:pt idx="21">
                  <c:v>Garfield Ridge</c:v>
                </c:pt>
                <c:pt idx="22">
                  <c:v>Chicago Lawn</c:v>
                </c:pt>
                <c:pt idx="23">
                  <c:v>Portage Park</c:v>
                </c:pt>
                <c:pt idx="24">
                  <c:v>McKinley Park</c:v>
                </c:pt>
                <c:pt idx="25">
                  <c:v>Grand Boulevard</c:v>
                </c:pt>
                <c:pt idx="26">
                  <c:v>Gage Park</c:v>
                </c:pt>
                <c:pt idx="27">
                  <c:v>Avondale</c:v>
                </c:pt>
                <c:pt idx="28">
                  <c:v>Belmont Cragin</c:v>
                </c:pt>
                <c:pt idx="29">
                  <c:v>Auburn Gresham</c:v>
                </c:pt>
                <c:pt idx="30">
                  <c:v>West Englewood</c:v>
                </c:pt>
                <c:pt idx="31">
                  <c:v>Ashburn</c:v>
                </c:pt>
                <c:pt idx="32">
                  <c:v>Brighton Park</c:v>
                </c:pt>
                <c:pt idx="33">
                  <c:v>Roseland</c:v>
                </c:pt>
                <c:pt idx="34">
                  <c:v>East Side</c:v>
                </c:pt>
                <c:pt idx="35">
                  <c:v>Jefferson Park</c:v>
                </c:pt>
                <c:pt idx="36">
                  <c:v>West Pullman</c:v>
                </c:pt>
                <c:pt idx="37">
                  <c:v>Woodlawn</c:v>
                </c:pt>
                <c:pt idx="38">
                  <c:v>South Shore</c:v>
                </c:pt>
                <c:pt idx="39">
                  <c:v>Pullman</c:v>
                </c:pt>
                <c:pt idx="40">
                  <c:v>Norwood Park</c:v>
                </c:pt>
                <c:pt idx="41">
                  <c:v>South Deering</c:v>
                </c:pt>
                <c:pt idx="42">
                  <c:v>Albany Park</c:v>
                </c:pt>
                <c:pt idx="43">
                  <c:v>South Chicago</c:v>
                </c:pt>
                <c:pt idx="44">
                  <c:v>North Center</c:v>
                </c:pt>
                <c:pt idx="45">
                  <c:v>South Lawndale</c:v>
                </c:pt>
                <c:pt idx="46">
                  <c:v>West Ridge</c:v>
                </c:pt>
                <c:pt idx="47">
                  <c:v>Bridgeport</c:v>
                </c:pt>
                <c:pt idx="48">
                  <c:v>North Park</c:v>
                </c:pt>
                <c:pt idx="49">
                  <c:v>Hermosa</c:v>
                </c:pt>
                <c:pt idx="50">
                  <c:v>Logan Square</c:v>
                </c:pt>
                <c:pt idx="51">
                  <c:v>O'Hare</c:v>
                </c:pt>
                <c:pt idx="52">
                  <c:v>Lower West Side</c:v>
                </c:pt>
                <c:pt idx="53">
                  <c:v>Forest Glen</c:v>
                </c:pt>
                <c:pt idx="54">
                  <c:v>Morgan Park</c:v>
                </c:pt>
                <c:pt idx="55">
                  <c:v>West Town</c:v>
                </c:pt>
                <c:pt idx="56">
                  <c:v>Lincoln Square</c:v>
                </c:pt>
                <c:pt idx="57">
                  <c:v>Hegewisch</c:v>
                </c:pt>
                <c:pt idx="58">
                  <c:v>Rogers Park</c:v>
                </c:pt>
                <c:pt idx="59">
                  <c:v>Edison Park</c:v>
                </c:pt>
                <c:pt idx="60">
                  <c:v>Armour Square</c:v>
                </c:pt>
                <c:pt idx="61">
                  <c:v>Washington Park</c:v>
                </c:pt>
                <c:pt idx="62">
                  <c:v>Kenwood</c:v>
                </c:pt>
                <c:pt idx="63">
                  <c:v>Edgewater</c:v>
                </c:pt>
                <c:pt idx="64">
                  <c:v>Near West Side</c:v>
                </c:pt>
                <c:pt idx="65">
                  <c:v>Oakland</c:v>
                </c:pt>
                <c:pt idx="66">
                  <c:v>Beverly</c:v>
                </c:pt>
                <c:pt idx="67">
                  <c:v>Uptown</c:v>
                </c:pt>
                <c:pt idx="68">
                  <c:v>Douglas</c:v>
                </c:pt>
                <c:pt idx="69">
                  <c:v>The Loop</c:v>
                </c:pt>
                <c:pt idx="70">
                  <c:v>Mount Greenwood</c:v>
                </c:pt>
                <c:pt idx="71">
                  <c:v>Hyde Park</c:v>
                </c:pt>
                <c:pt idx="72">
                  <c:v>Lake View</c:v>
                </c:pt>
                <c:pt idx="73">
                  <c:v>Lincoln Park</c:v>
                </c:pt>
                <c:pt idx="74">
                  <c:v>Riverdale</c:v>
                </c:pt>
                <c:pt idx="75">
                  <c:v>Near South Side</c:v>
                </c:pt>
                <c:pt idx="76">
                  <c:v>Near North Side</c:v>
                </c:pt>
              </c:strCache>
            </c:strRef>
          </c:cat>
          <c:val>
            <c:numRef>
              <c:f>'Request per Cap'!$E$32:$E$801</c:f>
              <c:numCache>
                <c:formatCode>General</c:formatCode>
                <c:ptCount val="77"/>
                <c:pt idx="0">
                  <c:v>1.4554533828634066E-2</c:v>
                </c:pt>
                <c:pt idx="1">
                  <c:v>1.3780892166606811E-2</c:v>
                </c:pt>
                <c:pt idx="2">
                  <c:v>1.2572069186418962E-2</c:v>
                </c:pt>
                <c:pt idx="3">
                  <c:v>1.2407853441354645E-2</c:v>
                </c:pt>
                <c:pt idx="4">
                  <c:v>1.1575839994693025E-2</c:v>
                </c:pt>
                <c:pt idx="5">
                  <c:v>1.0967098703888335E-2</c:v>
                </c:pt>
                <c:pt idx="6">
                  <c:v>1.0391102292308496E-2</c:v>
                </c:pt>
                <c:pt idx="7">
                  <c:v>1.0255284450856175E-2</c:v>
                </c:pt>
                <c:pt idx="8">
                  <c:v>9.9874284117893557E-3</c:v>
                </c:pt>
                <c:pt idx="9">
                  <c:v>8.9327752229968974E-3</c:v>
                </c:pt>
                <c:pt idx="10">
                  <c:v>8.9295722025032696E-3</c:v>
                </c:pt>
                <c:pt idx="11">
                  <c:v>8.9001352471532649E-3</c:v>
                </c:pt>
                <c:pt idx="12">
                  <c:v>8.8729270096123379E-3</c:v>
                </c:pt>
                <c:pt idx="13">
                  <c:v>8.6101123475626016E-3</c:v>
                </c:pt>
                <c:pt idx="14">
                  <c:v>8.6053690019642689E-3</c:v>
                </c:pt>
                <c:pt idx="15">
                  <c:v>8.5836909871244635E-3</c:v>
                </c:pt>
                <c:pt idx="16">
                  <c:v>8.5827412448283812E-3</c:v>
                </c:pt>
                <c:pt idx="17">
                  <c:v>8.5395327425480498E-3</c:v>
                </c:pt>
                <c:pt idx="18">
                  <c:v>8.3015481265425167E-3</c:v>
                </c:pt>
                <c:pt idx="19">
                  <c:v>8.2650075804824117E-3</c:v>
                </c:pt>
                <c:pt idx="20">
                  <c:v>8.1822122678997175E-3</c:v>
                </c:pt>
                <c:pt idx="21">
                  <c:v>8.1305190609519701E-3</c:v>
                </c:pt>
                <c:pt idx="22">
                  <c:v>7.9256893597133508E-3</c:v>
                </c:pt>
                <c:pt idx="23">
                  <c:v>7.7246256110813545E-3</c:v>
                </c:pt>
                <c:pt idx="24">
                  <c:v>7.6431442314027808E-3</c:v>
                </c:pt>
                <c:pt idx="25">
                  <c:v>7.5194740870818139E-3</c:v>
                </c:pt>
                <c:pt idx="26">
                  <c:v>7.3109557607129519E-3</c:v>
                </c:pt>
                <c:pt idx="27">
                  <c:v>7.2406736974657644E-3</c:v>
                </c:pt>
                <c:pt idx="28">
                  <c:v>7.2183322724379377E-3</c:v>
                </c:pt>
                <c:pt idx="29">
                  <c:v>7.1881330458080112E-3</c:v>
                </c:pt>
                <c:pt idx="30">
                  <c:v>7.1737645183329538E-3</c:v>
                </c:pt>
                <c:pt idx="31">
                  <c:v>6.5504197804225478E-3</c:v>
                </c:pt>
                <c:pt idx="32">
                  <c:v>6.4996829422954974E-3</c:v>
                </c:pt>
                <c:pt idx="33">
                  <c:v>6.4603442112251674E-3</c:v>
                </c:pt>
                <c:pt idx="34">
                  <c:v>6.3315984753510865E-3</c:v>
                </c:pt>
                <c:pt idx="35">
                  <c:v>6.326582554630404E-3</c:v>
                </c:pt>
                <c:pt idx="36">
                  <c:v>6.1764923441082918E-3</c:v>
                </c:pt>
                <c:pt idx="37">
                  <c:v>6.0913705583756344E-3</c:v>
                </c:pt>
                <c:pt idx="38">
                  <c:v>5.9480687840774774E-3</c:v>
                </c:pt>
                <c:pt idx="39">
                  <c:v>5.7017543859649127E-3</c:v>
                </c:pt>
                <c:pt idx="40">
                  <c:v>5.6979757744126756E-3</c:v>
                </c:pt>
                <c:pt idx="41">
                  <c:v>5.686591276252019E-3</c:v>
                </c:pt>
                <c:pt idx="42">
                  <c:v>5.5214231217122437E-3</c:v>
                </c:pt>
                <c:pt idx="43">
                  <c:v>5.378140032068413E-3</c:v>
                </c:pt>
                <c:pt idx="44">
                  <c:v>5.3456376783051519E-3</c:v>
                </c:pt>
                <c:pt idx="45">
                  <c:v>5.3078703382901174E-3</c:v>
                </c:pt>
                <c:pt idx="46">
                  <c:v>5.276170570693039E-3</c:v>
                </c:pt>
                <c:pt idx="47">
                  <c:v>5.2204933366203103E-3</c:v>
                </c:pt>
                <c:pt idx="48">
                  <c:v>5.1813471502590676E-3</c:v>
                </c:pt>
                <c:pt idx="49">
                  <c:v>5.0679272603381459E-3</c:v>
                </c:pt>
                <c:pt idx="50">
                  <c:v>5.0182481751824817E-3</c:v>
                </c:pt>
                <c:pt idx="51">
                  <c:v>4.9713193116634798E-3</c:v>
                </c:pt>
                <c:pt idx="52">
                  <c:v>4.9393127127066831E-3</c:v>
                </c:pt>
                <c:pt idx="53">
                  <c:v>4.8956706811166244E-3</c:v>
                </c:pt>
                <c:pt idx="54">
                  <c:v>4.7466251495186925E-3</c:v>
                </c:pt>
                <c:pt idx="55">
                  <c:v>4.6518217667477386E-3</c:v>
                </c:pt>
                <c:pt idx="56">
                  <c:v>4.4414887300192381E-3</c:v>
                </c:pt>
                <c:pt idx="57">
                  <c:v>4.3853542324698205E-3</c:v>
                </c:pt>
                <c:pt idx="58">
                  <c:v>4.1099594411897252E-3</c:v>
                </c:pt>
                <c:pt idx="59">
                  <c:v>4.049785361375847E-3</c:v>
                </c:pt>
                <c:pt idx="60">
                  <c:v>4.0445637386476449E-3</c:v>
                </c:pt>
                <c:pt idx="61">
                  <c:v>3.7378065457197556E-3</c:v>
                </c:pt>
                <c:pt idx="62">
                  <c:v>3.7317589395120866E-3</c:v>
                </c:pt>
                <c:pt idx="63">
                  <c:v>3.6600808340127322E-3</c:v>
                </c:pt>
                <c:pt idx="64">
                  <c:v>3.5618173183473169E-3</c:v>
                </c:pt>
                <c:pt idx="65">
                  <c:v>3.4592500345925004E-3</c:v>
                </c:pt>
                <c:pt idx="66">
                  <c:v>3.4359052094386339E-3</c:v>
                </c:pt>
                <c:pt idx="67">
                  <c:v>3.3401719256006377E-3</c:v>
                </c:pt>
                <c:pt idx="68">
                  <c:v>3.0011723329425558E-3</c:v>
                </c:pt>
                <c:pt idx="69">
                  <c:v>2.7680765748286122E-3</c:v>
                </c:pt>
                <c:pt idx="70">
                  <c:v>2.7097446586763939E-3</c:v>
                </c:pt>
                <c:pt idx="71">
                  <c:v>2.6562841132377556E-3</c:v>
                </c:pt>
                <c:pt idx="72">
                  <c:v>1.8555805598326029E-3</c:v>
                </c:pt>
                <c:pt idx="73">
                  <c:v>1.525948319297488E-3</c:v>
                </c:pt>
                <c:pt idx="74">
                  <c:v>1.3588802826470989E-3</c:v>
                </c:pt>
                <c:pt idx="75">
                  <c:v>1.1727122002507177E-3</c:v>
                </c:pt>
                <c:pt idx="76">
                  <c:v>9.7516020489080352E-4</c:v>
                </c:pt>
              </c:numCache>
            </c:numRef>
          </c:val>
          <c:extLst>
            <c:ext xmlns:c16="http://schemas.microsoft.com/office/drawing/2014/chart" uri="{C3380CC4-5D6E-409C-BE32-E72D297353CC}">
              <c16:uniqueId val="{00000003-9F17-5744-A420-4438D886818E}"/>
            </c:ext>
          </c:extLst>
        </c:ser>
        <c:dLbls>
          <c:showLegendKey val="0"/>
          <c:showVal val="0"/>
          <c:showCatName val="0"/>
          <c:showSerName val="0"/>
          <c:showPercent val="0"/>
          <c:showBubbleSize val="0"/>
        </c:dLbls>
        <c:gapWidth val="219"/>
        <c:overlap val="-27"/>
        <c:axId val="541838896"/>
        <c:axId val="541367168"/>
      </c:barChart>
      <c:catAx>
        <c:axId val="54183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1367168"/>
        <c:crosses val="autoZero"/>
        <c:auto val="1"/>
        <c:lblAlgn val="ctr"/>
        <c:lblOffset val="100"/>
        <c:noMultiLvlLbl val="0"/>
      </c:catAx>
      <c:valAx>
        <c:axId val="541367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1838896"/>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Average Response Time by Neighborhood (Days)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'Avg Response Time'!$C$31</c:f>
              <c:strCache>
                <c:ptCount val="1"/>
                <c:pt idx="0">
                  <c:v>average_time_to_comp</c:v>
                </c:pt>
              </c:strCache>
            </c:strRef>
          </c:tx>
          <c:spPr>
            <a:solidFill>
              <a:schemeClr val="accent2"/>
            </a:solidFill>
            <a:ln>
              <a:noFill/>
            </a:ln>
            <a:effectLst/>
          </c:spPr>
          <c:invertIfNegative val="0"/>
          <c:cat>
            <c:strRef>
              <c:f>'Avg Response Time'!$A$32:$A$801</c:f>
              <c:strCache>
                <c:ptCount val="77"/>
                <c:pt idx="0">
                  <c:v>O'Hare</c:v>
                </c:pt>
                <c:pt idx="1">
                  <c:v>Oakland</c:v>
                </c:pt>
                <c:pt idx="2">
                  <c:v>Englewood</c:v>
                </c:pt>
                <c:pt idx="3">
                  <c:v>West Pullman</c:v>
                </c:pt>
                <c:pt idx="4">
                  <c:v>Burnside</c:v>
                </c:pt>
                <c:pt idx="5">
                  <c:v>Morgan Park</c:v>
                </c:pt>
                <c:pt idx="6">
                  <c:v>The Loop</c:v>
                </c:pt>
                <c:pt idx="7">
                  <c:v>Armour Square</c:v>
                </c:pt>
                <c:pt idx="8">
                  <c:v>Beverly</c:v>
                </c:pt>
                <c:pt idx="9">
                  <c:v>West Englewood</c:v>
                </c:pt>
                <c:pt idx="10">
                  <c:v>Washington Heights</c:v>
                </c:pt>
                <c:pt idx="11">
                  <c:v>North Lawndale</c:v>
                </c:pt>
                <c:pt idx="12">
                  <c:v>Riverdale</c:v>
                </c:pt>
                <c:pt idx="13">
                  <c:v>Roseland</c:v>
                </c:pt>
                <c:pt idx="14">
                  <c:v>Kenwood</c:v>
                </c:pt>
                <c:pt idx="15">
                  <c:v>Mount Greenwood</c:v>
                </c:pt>
                <c:pt idx="16">
                  <c:v>Near South Side</c:v>
                </c:pt>
                <c:pt idx="17">
                  <c:v>Lincoln Park</c:v>
                </c:pt>
                <c:pt idx="18">
                  <c:v>Chatham</c:v>
                </c:pt>
                <c:pt idx="19">
                  <c:v>Hyde Park</c:v>
                </c:pt>
                <c:pt idx="20">
                  <c:v>Auburn Gresham</c:v>
                </c:pt>
                <c:pt idx="21">
                  <c:v>Fuller Park</c:v>
                </c:pt>
                <c:pt idx="22">
                  <c:v>East Side</c:v>
                </c:pt>
                <c:pt idx="23">
                  <c:v>Near West Side</c:v>
                </c:pt>
                <c:pt idx="24">
                  <c:v>Albany Park</c:v>
                </c:pt>
                <c:pt idx="25">
                  <c:v>Logan Square</c:v>
                </c:pt>
                <c:pt idx="26">
                  <c:v>Chicago Lawn</c:v>
                </c:pt>
                <c:pt idx="27">
                  <c:v>East Garfield Park</c:v>
                </c:pt>
                <c:pt idx="28">
                  <c:v>North Center</c:v>
                </c:pt>
                <c:pt idx="29">
                  <c:v>Avondale</c:v>
                </c:pt>
                <c:pt idx="30">
                  <c:v>Ashburn</c:v>
                </c:pt>
                <c:pt idx="31">
                  <c:v>New City</c:v>
                </c:pt>
                <c:pt idx="32">
                  <c:v>Lake View</c:v>
                </c:pt>
                <c:pt idx="33">
                  <c:v>Hermosa</c:v>
                </c:pt>
                <c:pt idx="34">
                  <c:v>Hegewisch</c:v>
                </c:pt>
                <c:pt idx="35">
                  <c:v>Greater Grand Crossing</c:v>
                </c:pt>
                <c:pt idx="36">
                  <c:v>West Town</c:v>
                </c:pt>
                <c:pt idx="37">
                  <c:v>South Lawndale</c:v>
                </c:pt>
                <c:pt idx="38">
                  <c:v>Lower West Side</c:v>
                </c:pt>
                <c:pt idx="39">
                  <c:v>Avalon Park</c:v>
                </c:pt>
                <c:pt idx="40">
                  <c:v>Woodlawn</c:v>
                </c:pt>
                <c:pt idx="41">
                  <c:v>South Chicago</c:v>
                </c:pt>
                <c:pt idx="42">
                  <c:v>Edgewater</c:v>
                </c:pt>
                <c:pt idx="43">
                  <c:v>Brighton Park</c:v>
                </c:pt>
                <c:pt idx="44">
                  <c:v>Uptown</c:v>
                </c:pt>
                <c:pt idx="45">
                  <c:v>Bridgeport</c:v>
                </c:pt>
                <c:pt idx="46">
                  <c:v>Garfield Ridge</c:v>
                </c:pt>
                <c:pt idx="47">
                  <c:v>Near North Side</c:v>
                </c:pt>
                <c:pt idx="48">
                  <c:v>Rogers Park</c:v>
                </c:pt>
                <c:pt idx="49">
                  <c:v>Lincoln Square</c:v>
                </c:pt>
                <c:pt idx="50">
                  <c:v>Grand Boulevard</c:v>
                </c:pt>
                <c:pt idx="51">
                  <c:v>Irving Park</c:v>
                </c:pt>
                <c:pt idx="52">
                  <c:v>Calumet Heights</c:v>
                </c:pt>
                <c:pt idx="53">
                  <c:v>Archer Heights</c:v>
                </c:pt>
                <c:pt idx="54">
                  <c:v>Portage Park</c:v>
                </c:pt>
                <c:pt idx="55">
                  <c:v>Pullman</c:v>
                </c:pt>
                <c:pt idx="56">
                  <c:v>South Shore</c:v>
                </c:pt>
                <c:pt idx="57">
                  <c:v>Washington Park</c:v>
                </c:pt>
                <c:pt idx="58">
                  <c:v>Belmont Cragin</c:v>
                </c:pt>
                <c:pt idx="59">
                  <c:v>West Garfield Park</c:v>
                </c:pt>
                <c:pt idx="60">
                  <c:v>Jefferson Park</c:v>
                </c:pt>
                <c:pt idx="61">
                  <c:v>McKinley Park</c:v>
                </c:pt>
                <c:pt idx="62">
                  <c:v>Gage Park</c:v>
                </c:pt>
                <c:pt idx="63">
                  <c:v>West Elsdon</c:v>
                </c:pt>
                <c:pt idx="64">
                  <c:v>Douglas</c:v>
                </c:pt>
                <c:pt idx="65">
                  <c:v>West Lawn</c:v>
                </c:pt>
                <c:pt idx="66">
                  <c:v>West Ridge</c:v>
                </c:pt>
                <c:pt idx="67">
                  <c:v>Clearing</c:v>
                </c:pt>
                <c:pt idx="68">
                  <c:v>Edison Park</c:v>
                </c:pt>
                <c:pt idx="69">
                  <c:v>Austin</c:v>
                </c:pt>
                <c:pt idx="70">
                  <c:v>South Deering</c:v>
                </c:pt>
                <c:pt idx="71">
                  <c:v>Forest Glen</c:v>
                </c:pt>
                <c:pt idx="72">
                  <c:v>Humboldt Park</c:v>
                </c:pt>
                <c:pt idx="73">
                  <c:v>Dunning</c:v>
                </c:pt>
                <c:pt idx="74">
                  <c:v>Norwood Park</c:v>
                </c:pt>
                <c:pt idx="75">
                  <c:v>North Park</c:v>
                </c:pt>
                <c:pt idx="76">
                  <c:v>Montclare</c:v>
                </c:pt>
              </c:strCache>
            </c:strRef>
          </c:cat>
          <c:val>
            <c:numRef>
              <c:f>'Avg Response Time'!$C$32:$C$801</c:f>
              <c:numCache>
                <c:formatCode>General</c:formatCode>
                <c:ptCount val="77"/>
                <c:pt idx="0">
                  <c:v>44.587000000000003</c:v>
                </c:pt>
                <c:pt idx="1">
                  <c:v>37.25</c:v>
                </c:pt>
                <c:pt idx="2">
                  <c:v>27.148399999999999</c:v>
                </c:pt>
                <c:pt idx="3">
                  <c:v>26.2973</c:v>
                </c:pt>
                <c:pt idx="4">
                  <c:v>25.833300000000001</c:v>
                </c:pt>
                <c:pt idx="5">
                  <c:v>25.3538</c:v>
                </c:pt>
                <c:pt idx="6">
                  <c:v>23.386700000000001</c:v>
                </c:pt>
                <c:pt idx="7">
                  <c:v>23.25</c:v>
                </c:pt>
                <c:pt idx="8">
                  <c:v>22.5962</c:v>
                </c:pt>
                <c:pt idx="9">
                  <c:v>22.457899999999999</c:v>
                </c:pt>
                <c:pt idx="10">
                  <c:v>22.244399999999999</c:v>
                </c:pt>
                <c:pt idx="11">
                  <c:v>22.0825</c:v>
                </c:pt>
                <c:pt idx="12">
                  <c:v>21.714300000000001</c:v>
                </c:pt>
                <c:pt idx="13">
                  <c:v>21.681799999999999</c:v>
                </c:pt>
                <c:pt idx="14">
                  <c:v>21.679200000000002</c:v>
                </c:pt>
                <c:pt idx="15">
                  <c:v>21.368400000000001</c:v>
                </c:pt>
                <c:pt idx="16">
                  <c:v>20.925899999999999</c:v>
                </c:pt>
                <c:pt idx="17">
                  <c:v>20.906700000000001</c:v>
                </c:pt>
                <c:pt idx="18">
                  <c:v>20.8596</c:v>
                </c:pt>
                <c:pt idx="19">
                  <c:v>20.760899999999999</c:v>
                </c:pt>
                <c:pt idx="20">
                  <c:v>20.361899999999999</c:v>
                </c:pt>
                <c:pt idx="21">
                  <c:v>20.052600000000002</c:v>
                </c:pt>
                <c:pt idx="22">
                  <c:v>19.7822</c:v>
                </c:pt>
                <c:pt idx="23">
                  <c:v>19.25</c:v>
                </c:pt>
                <c:pt idx="24">
                  <c:v>19.100000000000001</c:v>
                </c:pt>
                <c:pt idx="25">
                  <c:v>19.018599999999999</c:v>
                </c:pt>
                <c:pt idx="26">
                  <c:v>18.897099999999998</c:v>
                </c:pt>
                <c:pt idx="27">
                  <c:v>18.691800000000001</c:v>
                </c:pt>
                <c:pt idx="28">
                  <c:v>18.3125</c:v>
                </c:pt>
                <c:pt idx="29">
                  <c:v>18.163599999999999</c:v>
                </c:pt>
                <c:pt idx="30">
                  <c:v>18.0275</c:v>
                </c:pt>
                <c:pt idx="31">
                  <c:v>17.823799999999999</c:v>
                </c:pt>
                <c:pt idx="32">
                  <c:v>17.525200000000002</c:v>
                </c:pt>
                <c:pt idx="33">
                  <c:v>17.495000000000001</c:v>
                </c:pt>
                <c:pt idx="34">
                  <c:v>17.468800000000002</c:v>
                </c:pt>
                <c:pt idx="35">
                  <c:v>17.417000000000002</c:v>
                </c:pt>
                <c:pt idx="36">
                  <c:v>17.139299999999999</c:v>
                </c:pt>
                <c:pt idx="37">
                  <c:v>17.031099999999999</c:v>
                </c:pt>
                <c:pt idx="38">
                  <c:v>16.9739</c:v>
                </c:pt>
                <c:pt idx="39">
                  <c:v>16.884599999999999</c:v>
                </c:pt>
                <c:pt idx="40">
                  <c:v>16.8673</c:v>
                </c:pt>
                <c:pt idx="41">
                  <c:v>16.827300000000001</c:v>
                </c:pt>
                <c:pt idx="42">
                  <c:v>16.6632</c:v>
                </c:pt>
                <c:pt idx="43">
                  <c:v>16.647600000000001</c:v>
                </c:pt>
                <c:pt idx="44">
                  <c:v>16.505600000000001</c:v>
                </c:pt>
                <c:pt idx="45">
                  <c:v>16.467700000000001</c:v>
                </c:pt>
                <c:pt idx="46">
                  <c:v>16.404499999999999</c:v>
                </c:pt>
                <c:pt idx="47">
                  <c:v>16.381</c:v>
                </c:pt>
                <c:pt idx="48">
                  <c:v>16.298999999999999</c:v>
                </c:pt>
                <c:pt idx="49">
                  <c:v>16.241800000000001</c:v>
                </c:pt>
                <c:pt idx="50">
                  <c:v>16.174800000000001</c:v>
                </c:pt>
                <c:pt idx="51">
                  <c:v>16.1692</c:v>
                </c:pt>
                <c:pt idx="52">
                  <c:v>15.424200000000001</c:v>
                </c:pt>
                <c:pt idx="53">
                  <c:v>15.2958</c:v>
                </c:pt>
                <c:pt idx="54">
                  <c:v>15.2506</c:v>
                </c:pt>
                <c:pt idx="55">
                  <c:v>15.2273</c:v>
                </c:pt>
                <c:pt idx="56">
                  <c:v>15.209899999999999</c:v>
                </c:pt>
                <c:pt idx="57">
                  <c:v>15.125</c:v>
                </c:pt>
                <c:pt idx="58">
                  <c:v>14.9076</c:v>
                </c:pt>
                <c:pt idx="59">
                  <c:v>14.837</c:v>
                </c:pt>
                <c:pt idx="60">
                  <c:v>14.525</c:v>
                </c:pt>
                <c:pt idx="61">
                  <c:v>14.505100000000001</c:v>
                </c:pt>
                <c:pt idx="62">
                  <c:v>14.441599999999999</c:v>
                </c:pt>
                <c:pt idx="63">
                  <c:v>14.2278</c:v>
                </c:pt>
                <c:pt idx="64">
                  <c:v>14.032299999999999</c:v>
                </c:pt>
                <c:pt idx="65">
                  <c:v>13.656000000000001</c:v>
                </c:pt>
                <c:pt idx="66">
                  <c:v>13.6006</c:v>
                </c:pt>
                <c:pt idx="67">
                  <c:v>13.423999999999999</c:v>
                </c:pt>
                <c:pt idx="68">
                  <c:v>13.421099999999999</c:v>
                </c:pt>
                <c:pt idx="69">
                  <c:v>13.3201</c:v>
                </c:pt>
                <c:pt idx="70">
                  <c:v>13.22</c:v>
                </c:pt>
                <c:pt idx="71">
                  <c:v>13.1449</c:v>
                </c:pt>
                <c:pt idx="72">
                  <c:v>12.889200000000001</c:v>
                </c:pt>
                <c:pt idx="73">
                  <c:v>11.209099999999999</c:v>
                </c:pt>
                <c:pt idx="74">
                  <c:v>11.1867</c:v>
                </c:pt>
                <c:pt idx="75">
                  <c:v>10.2987</c:v>
                </c:pt>
                <c:pt idx="76">
                  <c:v>10.25</c:v>
                </c:pt>
              </c:numCache>
            </c:numRef>
          </c:val>
          <c:extLst>
            <c:ext xmlns:c16="http://schemas.microsoft.com/office/drawing/2014/chart" uri="{C3380CC4-5D6E-409C-BE32-E72D297353CC}">
              <c16:uniqueId val="{00000001-33B2-F648-8589-7619C71F9742}"/>
            </c:ext>
          </c:extLst>
        </c:ser>
        <c:dLbls>
          <c:showLegendKey val="0"/>
          <c:showVal val="0"/>
          <c:showCatName val="0"/>
          <c:showSerName val="0"/>
          <c:showPercent val="0"/>
          <c:showBubbleSize val="0"/>
        </c:dLbls>
        <c:gapWidth val="219"/>
        <c:overlap val="-27"/>
        <c:axId val="594053728"/>
        <c:axId val="1371970383"/>
      </c:barChart>
      <c:catAx>
        <c:axId val="59405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970383"/>
        <c:crosses val="autoZero"/>
        <c:auto val="1"/>
        <c:lblAlgn val="ctr"/>
        <c:lblOffset val="100"/>
        <c:noMultiLvlLbl val="0"/>
      </c:catAx>
      <c:valAx>
        <c:axId val="137197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5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 Parked Before First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'Days B4 Report'!$C$31</c:f>
              <c:strCache>
                <c:ptCount val="1"/>
                <c:pt idx="0">
                  <c:v>days_b4_report</c:v>
                </c:pt>
              </c:strCache>
            </c:strRef>
          </c:tx>
          <c:spPr>
            <a:solidFill>
              <a:schemeClr val="accent2"/>
            </a:solidFill>
            <a:ln>
              <a:noFill/>
            </a:ln>
            <a:effectLst/>
          </c:spPr>
          <c:invertIfNegative val="0"/>
          <c:cat>
            <c:strRef>
              <c:f>'Days B4 Report'!$A$32:$A$801</c:f>
              <c:strCache>
                <c:ptCount val="77"/>
                <c:pt idx="0">
                  <c:v>Riverdale</c:v>
                </c:pt>
                <c:pt idx="1">
                  <c:v>Greater Grand Crossing</c:v>
                </c:pt>
                <c:pt idx="2">
                  <c:v>Near North Side</c:v>
                </c:pt>
                <c:pt idx="3">
                  <c:v>Fuller Park</c:v>
                </c:pt>
                <c:pt idx="4">
                  <c:v>Near West Side</c:v>
                </c:pt>
                <c:pt idx="5">
                  <c:v>South Shore</c:v>
                </c:pt>
                <c:pt idx="6">
                  <c:v>Burnside</c:v>
                </c:pt>
                <c:pt idx="7">
                  <c:v>West Pullman</c:v>
                </c:pt>
                <c:pt idx="8">
                  <c:v>Rogers Park</c:v>
                </c:pt>
                <c:pt idx="9">
                  <c:v>West Garfield Park</c:v>
                </c:pt>
                <c:pt idx="10">
                  <c:v>Logan Square</c:v>
                </c:pt>
                <c:pt idx="11">
                  <c:v>Chicago Lawn</c:v>
                </c:pt>
                <c:pt idx="12">
                  <c:v>South Lawndale</c:v>
                </c:pt>
                <c:pt idx="13">
                  <c:v>East Side</c:v>
                </c:pt>
                <c:pt idx="14">
                  <c:v>Englewood</c:v>
                </c:pt>
                <c:pt idx="15">
                  <c:v>Avondale</c:v>
                </c:pt>
                <c:pt idx="16">
                  <c:v>Albany Park</c:v>
                </c:pt>
                <c:pt idx="17">
                  <c:v>Roseland</c:v>
                </c:pt>
                <c:pt idx="18">
                  <c:v>Calumet Heights</c:v>
                </c:pt>
                <c:pt idx="19">
                  <c:v>Auburn Gresham</c:v>
                </c:pt>
                <c:pt idx="20">
                  <c:v>North Lawndale</c:v>
                </c:pt>
                <c:pt idx="21">
                  <c:v>Washington Heights</c:v>
                </c:pt>
                <c:pt idx="22">
                  <c:v>Hegewisch</c:v>
                </c:pt>
                <c:pt idx="23">
                  <c:v>Oakland</c:v>
                </c:pt>
                <c:pt idx="24">
                  <c:v>Chatham</c:v>
                </c:pt>
                <c:pt idx="25">
                  <c:v>Woodlawn</c:v>
                </c:pt>
                <c:pt idx="26">
                  <c:v>Irving Park</c:v>
                </c:pt>
                <c:pt idx="27">
                  <c:v>Hermosa</c:v>
                </c:pt>
                <c:pt idx="28">
                  <c:v>Uptown</c:v>
                </c:pt>
                <c:pt idx="29">
                  <c:v>West Englewood</c:v>
                </c:pt>
                <c:pt idx="30">
                  <c:v>North Center</c:v>
                </c:pt>
                <c:pt idx="31">
                  <c:v>Lincoln Square</c:v>
                </c:pt>
                <c:pt idx="32">
                  <c:v>Kenwood</c:v>
                </c:pt>
                <c:pt idx="33">
                  <c:v>East Garfield Park</c:v>
                </c:pt>
                <c:pt idx="34">
                  <c:v>Mount Greenwood</c:v>
                </c:pt>
                <c:pt idx="35">
                  <c:v>Lower West Side</c:v>
                </c:pt>
                <c:pt idx="36">
                  <c:v>South Chicago</c:v>
                </c:pt>
                <c:pt idx="37">
                  <c:v>South Deering</c:v>
                </c:pt>
                <c:pt idx="38">
                  <c:v>Washington Park</c:v>
                </c:pt>
                <c:pt idx="39">
                  <c:v>Lake View</c:v>
                </c:pt>
                <c:pt idx="40">
                  <c:v>O'Hare</c:v>
                </c:pt>
                <c:pt idx="41">
                  <c:v>Hyde Park</c:v>
                </c:pt>
                <c:pt idx="42">
                  <c:v>Lincoln Park</c:v>
                </c:pt>
                <c:pt idx="43">
                  <c:v>Belmont Cragin</c:v>
                </c:pt>
                <c:pt idx="44">
                  <c:v>Forest Glen</c:v>
                </c:pt>
                <c:pt idx="45">
                  <c:v>Edgewater</c:v>
                </c:pt>
                <c:pt idx="46">
                  <c:v>Humboldt Park</c:v>
                </c:pt>
                <c:pt idx="47">
                  <c:v>West Lawn</c:v>
                </c:pt>
                <c:pt idx="48">
                  <c:v>Austin</c:v>
                </c:pt>
                <c:pt idx="49">
                  <c:v>West Town</c:v>
                </c:pt>
                <c:pt idx="50">
                  <c:v>Morgan Park</c:v>
                </c:pt>
                <c:pt idx="51">
                  <c:v>New City</c:v>
                </c:pt>
                <c:pt idx="52">
                  <c:v>West Ridge</c:v>
                </c:pt>
                <c:pt idx="53">
                  <c:v>Bridgeport</c:v>
                </c:pt>
                <c:pt idx="54">
                  <c:v>Garfield Ridge</c:v>
                </c:pt>
                <c:pt idx="55">
                  <c:v>Pullman</c:v>
                </c:pt>
                <c:pt idx="56">
                  <c:v>Dunning</c:v>
                </c:pt>
                <c:pt idx="57">
                  <c:v>Portage Park</c:v>
                </c:pt>
                <c:pt idx="58">
                  <c:v>Avalon Park</c:v>
                </c:pt>
                <c:pt idx="59">
                  <c:v>Jefferson Park</c:v>
                </c:pt>
                <c:pt idx="60">
                  <c:v>Norwood Park</c:v>
                </c:pt>
                <c:pt idx="61">
                  <c:v>Gage Park</c:v>
                </c:pt>
                <c:pt idx="62">
                  <c:v>Brighton Park</c:v>
                </c:pt>
                <c:pt idx="63">
                  <c:v>Beverly</c:v>
                </c:pt>
                <c:pt idx="64">
                  <c:v>Armour Square</c:v>
                </c:pt>
                <c:pt idx="65">
                  <c:v>North Park</c:v>
                </c:pt>
                <c:pt idx="66">
                  <c:v>West Elsdon</c:v>
                </c:pt>
                <c:pt idx="67">
                  <c:v>McKinley Park</c:v>
                </c:pt>
                <c:pt idx="68">
                  <c:v>Montclare</c:v>
                </c:pt>
                <c:pt idx="69">
                  <c:v>Grand Boulevard</c:v>
                </c:pt>
                <c:pt idx="70">
                  <c:v>Ashburn</c:v>
                </c:pt>
                <c:pt idx="71">
                  <c:v>Clearing</c:v>
                </c:pt>
                <c:pt idx="72">
                  <c:v>Edison Park</c:v>
                </c:pt>
                <c:pt idx="73">
                  <c:v>Near South Side</c:v>
                </c:pt>
                <c:pt idx="74">
                  <c:v>Archer Heights</c:v>
                </c:pt>
                <c:pt idx="75">
                  <c:v>The Loop</c:v>
                </c:pt>
                <c:pt idx="76">
                  <c:v>Douglas</c:v>
                </c:pt>
              </c:strCache>
            </c:strRef>
          </c:cat>
          <c:val>
            <c:numRef>
              <c:f>'Days B4 Report'!$C$32:$C$801</c:f>
              <c:numCache>
                <c:formatCode>General</c:formatCode>
                <c:ptCount val="77"/>
                <c:pt idx="0">
                  <c:v>264.5</c:v>
                </c:pt>
                <c:pt idx="1">
                  <c:v>111.0294</c:v>
                </c:pt>
                <c:pt idx="2">
                  <c:v>104.32259999999999</c:v>
                </c:pt>
                <c:pt idx="3">
                  <c:v>104.0667</c:v>
                </c:pt>
                <c:pt idx="4">
                  <c:v>103.83669999999999</c:v>
                </c:pt>
                <c:pt idx="5">
                  <c:v>96.210099999999997</c:v>
                </c:pt>
                <c:pt idx="6">
                  <c:v>91.285700000000006</c:v>
                </c:pt>
                <c:pt idx="7">
                  <c:v>90.603200000000001</c:v>
                </c:pt>
                <c:pt idx="8">
                  <c:v>89.681299999999993</c:v>
                </c:pt>
                <c:pt idx="9">
                  <c:v>88.198099999999997</c:v>
                </c:pt>
                <c:pt idx="10">
                  <c:v>82.119699999999995</c:v>
                </c:pt>
                <c:pt idx="11">
                  <c:v>81.134799999999998</c:v>
                </c:pt>
                <c:pt idx="12">
                  <c:v>79.895200000000003</c:v>
                </c:pt>
                <c:pt idx="13">
                  <c:v>78.830200000000005</c:v>
                </c:pt>
                <c:pt idx="14">
                  <c:v>78.176500000000004</c:v>
                </c:pt>
                <c:pt idx="15">
                  <c:v>77.549499999999995</c:v>
                </c:pt>
                <c:pt idx="16">
                  <c:v>77.105900000000005</c:v>
                </c:pt>
                <c:pt idx="17">
                  <c:v>76.852599999999995</c:v>
                </c:pt>
                <c:pt idx="18">
                  <c:v>76.540499999999994</c:v>
                </c:pt>
                <c:pt idx="19">
                  <c:v>76.38</c:v>
                </c:pt>
                <c:pt idx="20">
                  <c:v>74.595399999999998</c:v>
                </c:pt>
                <c:pt idx="21">
                  <c:v>71.052599999999998</c:v>
                </c:pt>
                <c:pt idx="22">
                  <c:v>70.75</c:v>
                </c:pt>
                <c:pt idx="23">
                  <c:v>70.083299999999994</c:v>
                </c:pt>
                <c:pt idx="24">
                  <c:v>70.069599999999994</c:v>
                </c:pt>
                <c:pt idx="25">
                  <c:v>68.905699999999996</c:v>
                </c:pt>
                <c:pt idx="26">
                  <c:v>68.093299999999999</c:v>
                </c:pt>
                <c:pt idx="27">
                  <c:v>66.375</c:v>
                </c:pt>
                <c:pt idx="28">
                  <c:v>66.338700000000003</c:v>
                </c:pt>
                <c:pt idx="29">
                  <c:v>66.234399999999994</c:v>
                </c:pt>
                <c:pt idx="30">
                  <c:v>66.166700000000006</c:v>
                </c:pt>
                <c:pt idx="31">
                  <c:v>65.428600000000003</c:v>
                </c:pt>
                <c:pt idx="32">
                  <c:v>65.2727</c:v>
                </c:pt>
                <c:pt idx="33">
                  <c:v>65.158699999999996</c:v>
                </c:pt>
                <c:pt idx="34">
                  <c:v>63.9</c:v>
                </c:pt>
                <c:pt idx="35">
                  <c:v>63.078099999999999</c:v>
                </c:pt>
                <c:pt idx="36">
                  <c:v>62.938499999999998</c:v>
                </c:pt>
                <c:pt idx="37">
                  <c:v>62.424199999999999</c:v>
                </c:pt>
                <c:pt idx="38">
                  <c:v>62.157899999999998</c:v>
                </c:pt>
                <c:pt idx="39">
                  <c:v>61.298499999999997</c:v>
                </c:pt>
                <c:pt idx="40">
                  <c:v>61.257100000000001</c:v>
                </c:pt>
                <c:pt idx="41">
                  <c:v>61.1111</c:v>
                </c:pt>
                <c:pt idx="42">
                  <c:v>60.935499999999998</c:v>
                </c:pt>
                <c:pt idx="43">
                  <c:v>60.275199999999998</c:v>
                </c:pt>
                <c:pt idx="44">
                  <c:v>60.210500000000003</c:v>
                </c:pt>
                <c:pt idx="45">
                  <c:v>58.897100000000002</c:v>
                </c:pt>
                <c:pt idx="46">
                  <c:v>58.461500000000001</c:v>
                </c:pt>
                <c:pt idx="47">
                  <c:v>58.182499999999997</c:v>
                </c:pt>
                <c:pt idx="48">
                  <c:v>57.305599999999998</c:v>
                </c:pt>
                <c:pt idx="49">
                  <c:v>56.918500000000002</c:v>
                </c:pt>
                <c:pt idx="50">
                  <c:v>56.1111</c:v>
                </c:pt>
                <c:pt idx="51">
                  <c:v>55.751800000000003</c:v>
                </c:pt>
                <c:pt idx="52">
                  <c:v>55.214700000000001</c:v>
                </c:pt>
                <c:pt idx="53">
                  <c:v>54.821399999999997</c:v>
                </c:pt>
                <c:pt idx="54">
                  <c:v>53.229399999999998</c:v>
                </c:pt>
                <c:pt idx="55">
                  <c:v>52.5</c:v>
                </c:pt>
                <c:pt idx="56">
                  <c:v>52.122100000000003</c:v>
                </c:pt>
                <c:pt idx="57">
                  <c:v>51.833300000000001</c:v>
                </c:pt>
                <c:pt idx="58">
                  <c:v>50.588200000000001</c:v>
                </c:pt>
                <c:pt idx="59">
                  <c:v>47.603400000000001</c:v>
                </c:pt>
                <c:pt idx="60">
                  <c:v>47.434800000000003</c:v>
                </c:pt>
                <c:pt idx="61">
                  <c:v>46.8718</c:v>
                </c:pt>
                <c:pt idx="62">
                  <c:v>45.527799999999999</c:v>
                </c:pt>
                <c:pt idx="63">
                  <c:v>45.344799999999999</c:v>
                </c:pt>
                <c:pt idx="64">
                  <c:v>45.243200000000002</c:v>
                </c:pt>
                <c:pt idx="65">
                  <c:v>45.171399999999998</c:v>
                </c:pt>
                <c:pt idx="66">
                  <c:v>44.967399999999998</c:v>
                </c:pt>
                <c:pt idx="67">
                  <c:v>43.872300000000003</c:v>
                </c:pt>
                <c:pt idx="68">
                  <c:v>43.567599999999999</c:v>
                </c:pt>
                <c:pt idx="69">
                  <c:v>42.365099999999998</c:v>
                </c:pt>
                <c:pt idx="70">
                  <c:v>42</c:v>
                </c:pt>
                <c:pt idx="71">
                  <c:v>41.298499999999997</c:v>
                </c:pt>
                <c:pt idx="72">
                  <c:v>39.6</c:v>
                </c:pt>
                <c:pt idx="73">
                  <c:v>36.588200000000001</c:v>
                </c:pt>
                <c:pt idx="74">
                  <c:v>33.518500000000003</c:v>
                </c:pt>
                <c:pt idx="75">
                  <c:v>31.578900000000001</c:v>
                </c:pt>
                <c:pt idx="76">
                  <c:v>29.761900000000001</c:v>
                </c:pt>
              </c:numCache>
            </c:numRef>
          </c:val>
          <c:extLst>
            <c:ext xmlns:c16="http://schemas.microsoft.com/office/drawing/2014/chart" uri="{C3380CC4-5D6E-409C-BE32-E72D297353CC}">
              <c16:uniqueId val="{00000001-FCBE-394C-902A-53587C09C441}"/>
            </c:ext>
          </c:extLst>
        </c:ser>
        <c:dLbls>
          <c:showLegendKey val="0"/>
          <c:showVal val="0"/>
          <c:showCatName val="0"/>
          <c:showSerName val="0"/>
          <c:showPercent val="0"/>
          <c:showBubbleSize val="0"/>
        </c:dLbls>
        <c:gapWidth val="219"/>
        <c:overlap val="-27"/>
        <c:axId val="610605744"/>
        <c:axId val="610360416"/>
      </c:barChart>
      <c:catAx>
        <c:axId val="61060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60416"/>
        <c:crosses val="autoZero"/>
        <c:auto val="1"/>
        <c:lblAlgn val="ctr"/>
        <c:lblOffset val="100"/>
        <c:noMultiLvlLbl val="0"/>
      </c:catAx>
      <c:valAx>
        <c:axId val="61036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60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Number of Abandoned</a:t>
            </a:r>
            <a:r>
              <a:rPr lang="en-US" baseline="0"/>
              <a:t> Car Requests Per Capita </a:t>
            </a:r>
            <a:r>
              <a:rPr lang="en-US"/>
              <a:t>vs.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'Reports vs. Race'!$D$31</c:f>
              <c:strCache>
                <c:ptCount val="1"/>
                <c:pt idx="0">
                  <c:v>black_perc</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'Reports vs. Race'!$D$32:$D$801</c:f>
              <c:numCache>
                <c:formatCode>General</c:formatCode>
                <c:ptCount val="770"/>
                <c:pt idx="0">
                  <c:v>27.376295628661499</c:v>
                </c:pt>
                <c:pt idx="1">
                  <c:v>27.376295628661499</c:v>
                </c:pt>
                <c:pt idx="2">
                  <c:v>27.376295628661499</c:v>
                </c:pt>
                <c:pt idx="3">
                  <c:v>27.376295628661499</c:v>
                </c:pt>
                <c:pt idx="4">
                  <c:v>27.376295628661499</c:v>
                </c:pt>
                <c:pt idx="5">
                  <c:v>27.376295628661499</c:v>
                </c:pt>
                <c:pt idx="6">
                  <c:v>27.376295628661499</c:v>
                </c:pt>
                <c:pt idx="7">
                  <c:v>27.376295628661499</c:v>
                </c:pt>
                <c:pt idx="8">
                  <c:v>27.376295628661499</c:v>
                </c:pt>
                <c:pt idx="9">
                  <c:v>27.376295628661499</c:v>
                </c:pt>
                <c:pt idx="10">
                  <c:v>11.5795376341345</c:v>
                </c:pt>
                <c:pt idx="11">
                  <c:v>11.5795376341345</c:v>
                </c:pt>
                <c:pt idx="12">
                  <c:v>11.5795376341345</c:v>
                </c:pt>
                <c:pt idx="13">
                  <c:v>11.5795376341345</c:v>
                </c:pt>
                <c:pt idx="14">
                  <c:v>11.5795376341345</c:v>
                </c:pt>
                <c:pt idx="15">
                  <c:v>11.5795376341345</c:v>
                </c:pt>
                <c:pt idx="16">
                  <c:v>11.5795376341345</c:v>
                </c:pt>
                <c:pt idx="17">
                  <c:v>11.5795376341345</c:v>
                </c:pt>
                <c:pt idx="18">
                  <c:v>11.5795376341345</c:v>
                </c:pt>
                <c:pt idx="19">
                  <c:v>11.5795376341345</c:v>
                </c:pt>
                <c:pt idx="20">
                  <c:v>17.762254361721901</c:v>
                </c:pt>
                <c:pt idx="21">
                  <c:v>17.762254361721901</c:v>
                </c:pt>
                <c:pt idx="22">
                  <c:v>17.762254361721901</c:v>
                </c:pt>
                <c:pt idx="23">
                  <c:v>17.762254361721901</c:v>
                </c:pt>
                <c:pt idx="24">
                  <c:v>17.762254361721901</c:v>
                </c:pt>
                <c:pt idx="25">
                  <c:v>17.762254361721901</c:v>
                </c:pt>
                <c:pt idx="26">
                  <c:v>17.762254361721901</c:v>
                </c:pt>
                <c:pt idx="27">
                  <c:v>17.762254361721901</c:v>
                </c:pt>
                <c:pt idx="28">
                  <c:v>17.762254361721901</c:v>
                </c:pt>
                <c:pt idx="29">
                  <c:v>17.762254361721901</c:v>
                </c:pt>
                <c:pt idx="30">
                  <c:v>3.4914376647744798</c:v>
                </c:pt>
                <c:pt idx="31">
                  <c:v>3.4914376647744798</c:v>
                </c:pt>
                <c:pt idx="32">
                  <c:v>3.4914376647744798</c:v>
                </c:pt>
                <c:pt idx="33">
                  <c:v>3.4914376647744798</c:v>
                </c:pt>
                <c:pt idx="34">
                  <c:v>3.4914376647744798</c:v>
                </c:pt>
                <c:pt idx="35">
                  <c:v>3.4914376647744798</c:v>
                </c:pt>
                <c:pt idx="36">
                  <c:v>3.4914376647744798</c:v>
                </c:pt>
                <c:pt idx="37">
                  <c:v>3.4914376647744798</c:v>
                </c:pt>
                <c:pt idx="38">
                  <c:v>3.4914376647744798</c:v>
                </c:pt>
                <c:pt idx="39">
                  <c:v>3.4914376647744798</c:v>
                </c:pt>
                <c:pt idx="40">
                  <c:v>2.1101201361730801</c:v>
                </c:pt>
                <c:pt idx="41">
                  <c:v>2.1101201361730801</c:v>
                </c:pt>
                <c:pt idx="42">
                  <c:v>2.1101201361730801</c:v>
                </c:pt>
                <c:pt idx="43">
                  <c:v>2.1101201361730801</c:v>
                </c:pt>
                <c:pt idx="44">
                  <c:v>2.1101201361730801</c:v>
                </c:pt>
                <c:pt idx="45">
                  <c:v>2.1101201361730801</c:v>
                </c:pt>
                <c:pt idx="46">
                  <c:v>2.1101201361730801</c:v>
                </c:pt>
                <c:pt idx="47">
                  <c:v>2.1101201361730801</c:v>
                </c:pt>
                <c:pt idx="48">
                  <c:v>2.1101201361730801</c:v>
                </c:pt>
                <c:pt idx="49">
                  <c:v>2.1101201361730801</c:v>
                </c:pt>
                <c:pt idx="50">
                  <c:v>3.9914722255122501</c:v>
                </c:pt>
                <c:pt idx="51">
                  <c:v>3.9914722255122501</c:v>
                </c:pt>
                <c:pt idx="52">
                  <c:v>3.9914722255122501</c:v>
                </c:pt>
                <c:pt idx="53">
                  <c:v>3.9914722255122501</c:v>
                </c:pt>
                <c:pt idx="54">
                  <c:v>3.9914722255122501</c:v>
                </c:pt>
                <c:pt idx="55">
                  <c:v>3.9914722255122501</c:v>
                </c:pt>
                <c:pt idx="56">
                  <c:v>3.9914722255122501</c:v>
                </c:pt>
                <c:pt idx="57">
                  <c:v>3.9914722255122501</c:v>
                </c:pt>
                <c:pt idx="58">
                  <c:v>3.9914722255122501</c:v>
                </c:pt>
                <c:pt idx="59">
                  <c:v>3.9914722255122501</c:v>
                </c:pt>
                <c:pt idx="60">
                  <c:v>4.9147052472468102</c:v>
                </c:pt>
                <c:pt idx="61">
                  <c:v>4.9147052472468102</c:v>
                </c:pt>
                <c:pt idx="62">
                  <c:v>4.9147052472468102</c:v>
                </c:pt>
                <c:pt idx="63">
                  <c:v>4.9147052472468102</c:v>
                </c:pt>
                <c:pt idx="64">
                  <c:v>4.9147052472468102</c:v>
                </c:pt>
                <c:pt idx="65">
                  <c:v>4.9147052472468102</c:v>
                </c:pt>
                <c:pt idx="66">
                  <c:v>4.9147052472468102</c:v>
                </c:pt>
                <c:pt idx="67">
                  <c:v>4.9147052472468102</c:v>
                </c:pt>
                <c:pt idx="68">
                  <c:v>4.9147052472468102</c:v>
                </c:pt>
                <c:pt idx="69">
                  <c:v>4.9147052472468102</c:v>
                </c:pt>
                <c:pt idx="70">
                  <c:v>8.1967037441865394</c:v>
                </c:pt>
                <c:pt idx="71">
                  <c:v>8.1967037441865394</c:v>
                </c:pt>
                <c:pt idx="72">
                  <c:v>8.1967037441865394</c:v>
                </c:pt>
                <c:pt idx="73">
                  <c:v>8.1967037441865394</c:v>
                </c:pt>
                <c:pt idx="74">
                  <c:v>8.1967037441865394</c:v>
                </c:pt>
                <c:pt idx="75">
                  <c:v>8.1967037441865394</c:v>
                </c:pt>
                <c:pt idx="76">
                  <c:v>8.1967037441865394</c:v>
                </c:pt>
                <c:pt idx="77">
                  <c:v>8.1967037441865394</c:v>
                </c:pt>
                <c:pt idx="78">
                  <c:v>8.1967037441865394</c:v>
                </c:pt>
                <c:pt idx="79">
                  <c:v>8.1967037441865394</c:v>
                </c:pt>
                <c:pt idx="80">
                  <c:v>0.37797996041791798</c:v>
                </c:pt>
                <c:pt idx="81">
                  <c:v>0.37797996041791798</c:v>
                </c:pt>
                <c:pt idx="82">
                  <c:v>0.37797996041791798</c:v>
                </c:pt>
                <c:pt idx="83">
                  <c:v>0.37797996041791798</c:v>
                </c:pt>
                <c:pt idx="84">
                  <c:v>0.37797996041791798</c:v>
                </c:pt>
                <c:pt idx="85">
                  <c:v>0.37797996041791798</c:v>
                </c:pt>
                <c:pt idx="86">
                  <c:v>0.37797996041791798</c:v>
                </c:pt>
                <c:pt idx="87">
                  <c:v>0.37797996041791798</c:v>
                </c:pt>
                <c:pt idx="88">
                  <c:v>0.37797996041791798</c:v>
                </c:pt>
                <c:pt idx="89">
                  <c:v>0.37797996041791798</c:v>
                </c:pt>
                <c:pt idx="90">
                  <c:v>0.77986121645918205</c:v>
                </c:pt>
                <c:pt idx="91">
                  <c:v>0.77986121645918205</c:v>
                </c:pt>
                <c:pt idx="92">
                  <c:v>0.77986121645918205</c:v>
                </c:pt>
                <c:pt idx="93">
                  <c:v>0.77986121645918205</c:v>
                </c:pt>
                <c:pt idx="94">
                  <c:v>0.77986121645918205</c:v>
                </c:pt>
                <c:pt idx="95">
                  <c:v>0.77986121645918205</c:v>
                </c:pt>
                <c:pt idx="96">
                  <c:v>0.77986121645918205</c:v>
                </c:pt>
                <c:pt idx="97">
                  <c:v>0.77986121645918205</c:v>
                </c:pt>
                <c:pt idx="98">
                  <c:v>0.77986121645918205</c:v>
                </c:pt>
                <c:pt idx="99">
                  <c:v>0.77986121645918205</c:v>
                </c:pt>
                <c:pt idx="100">
                  <c:v>1.0653383267279899</c:v>
                </c:pt>
                <c:pt idx="101">
                  <c:v>1.0653383267279899</c:v>
                </c:pt>
                <c:pt idx="102">
                  <c:v>1.0653383267279899</c:v>
                </c:pt>
                <c:pt idx="103">
                  <c:v>1.0653383267279899</c:v>
                </c:pt>
                <c:pt idx="104">
                  <c:v>1.0653383267279899</c:v>
                </c:pt>
                <c:pt idx="105">
                  <c:v>1.0653383267279899</c:v>
                </c:pt>
                <c:pt idx="106">
                  <c:v>1.0653383267279899</c:v>
                </c:pt>
                <c:pt idx="107">
                  <c:v>1.0653383267279899</c:v>
                </c:pt>
                <c:pt idx="108">
                  <c:v>1.0653383267279899</c:v>
                </c:pt>
                <c:pt idx="109">
                  <c:v>1.0653383267279899</c:v>
                </c:pt>
                <c:pt idx="110">
                  <c:v>1.1904209521817499</c:v>
                </c:pt>
                <c:pt idx="111">
                  <c:v>1.1904209521817499</c:v>
                </c:pt>
                <c:pt idx="112">
                  <c:v>1.1904209521817499</c:v>
                </c:pt>
                <c:pt idx="113">
                  <c:v>1.1904209521817499</c:v>
                </c:pt>
                <c:pt idx="114">
                  <c:v>1.1904209521817499</c:v>
                </c:pt>
                <c:pt idx="115">
                  <c:v>1.1904209521817499</c:v>
                </c:pt>
                <c:pt idx="116">
                  <c:v>1.1904209521817499</c:v>
                </c:pt>
                <c:pt idx="117">
                  <c:v>1.1904209521817499</c:v>
                </c:pt>
                <c:pt idx="118">
                  <c:v>1.1904209521817499</c:v>
                </c:pt>
                <c:pt idx="119">
                  <c:v>1.1904209521817499</c:v>
                </c:pt>
                <c:pt idx="120">
                  <c:v>2.76514750978111</c:v>
                </c:pt>
                <c:pt idx="121">
                  <c:v>2.76514750978111</c:v>
                </c:pt>
                <c:pt idx="122">
                  <c:v>2.76514750978111</c:v>
                </c:pt>
                <c:pt idx="123">
                  <c:v>2.76514750978111</c:v>
                </c:pt>
                <c:pt idx="124">
                  <c:v>2.76514750978111</c:v>
                </c:pt>
                <c:pt idx="125">
                  <c:v>2.76514750978111</c:v>
                </c:pt>
                <c:pt idx="126">
                  <c:v>2.76514750978111</c:v>
                </c:pt>
                <c:pt idx="127">
                  <c:v>2.76514750978111</c:v>
                </c:pt>
                <c:pt idx="128">
                  <c:v>2.76514750978111</c:v>
                </c:pt>
                <c:pt idx="129">
                  <c:v>2.76514750978111</c:v>
                </c:pt>
                <c:pt idx="130">
                  <c:v>4.9411717463759297</c:v>
                </c:pt>
                <c:pt idx="131">
                  <c:v>4.9411717463759297</c:v>
                </c:pt>
                <c:pt idx="132">
                  <c:v>4.9411717463759297</c:v>
                </c:pt>
                <c:pt idx="133">
                  <c:v>4.9411717463759297</c:v>
                </c:pt>
                <c:pt idx="134">
                  <c:v>4.9411717463759297</c:v>
                </c:pt>
                <c:pt idx="135">
                  <c:v>4.9411717463759297</c:v>
                </c:pt>
                <c:pt idx="136">
                  <c:v>4.9411717463759297</c:v>
                </c:pt>
                <c:pt idx="137">
                  <c:v>4.9411717463759297</c:v>
                </c:pt>
                <c:pt idx="138">
                  <c:v>4.9411717463759297</c:v>
                </c:pt>
                <c:pt idx="139">
                  <c:v>4.9411717463759297</c:v>
                </c:pt>
                <c:pt idx="140">
                  <c:v>1.5186087256871399</c:v>
                </c:pt>
                <c:pt idx="141">
                  <c:v>1.5186087256871399</c:v>
                </c:pt>
                <c:pt idx="142">
                  <c:v>1.5186087256871399</c:v>
                </c:pt>
                <c:pt idx="143">
                  <c:v>1.5186087256871399</c:v>
                </c:pt>
                <c:pt idx="144">
                  <c:v>1.5186087256871399</c:v>
                </c:pt>
                <c:pt idx="145">
                  <c:v>1.5186087256871399</c:v>
                </c:pt>
                <c:pt idx="146">
                  <c:v>1.5186087256871399</c:v>
                </c:pt>
                <c:pt idx="147">
                  <c:v>1.5186087256871399</c:v>
                </c:pt>
                <c:pt idx="148">
                  <c:v>1.5186087256871399</c:v>
                </c:pt>
                <c:pt idx="149">
                  <c:v>1.5186087256871399</c:v>
                </c:pt>
                <c:pt idx="150">
                  <c:v>3.2691948440126999</c:v>
                </c:pt>
                <c:pt idx="151">
                  <c:v>3.2691948440126999</c:v>
                </c:pt>
                <c:pt idx="152">
                  <c:v>3.2691948440126999</c:v>
                </c:pt>
                <c:pt idx="153">
                  <c:v>3.2691948440126999</c:v>
                </c:pt>
                <c:pt idx="154">
                  <c:v>3.2691948440126999</c:v>
                </c:pt>
                <c:pt idx="155">
                  <c:v>3.2691948440126999</c:v>
                </c:pt>
                <c:pt idx="156">
                  <c:v>3.2691948440126999</c:v>
                </c:pt>
                <c:pt idx="157">
                  <c:v>3.2691948440126999</c:v>
                </c:pt>
                <c:pt idx="158">
                  <c:v>3.2691948440126999</c:v>
                </c:pt>
                <c:pt idx="159">
                  <c:v>3.2691948440126999</c:v>
                </c:pt>
                <c:pt idx="160">
                  <c:v>1.66187133156865</c:v>
                </c:pt>
                <c:pt idx="161">
                  <c:v>1.66187133156865</c:v>
                </c:pt>
                <c:pt idx="162">
                  <c:v>1.66187133156865</c:v>
                </c:pt>
                <c:pt idx="163">
                  <c:v>1.66187133156865</c:v>
                </c:pt>
                <c:pt idx="164">
                  <c:v>1.66187133156865</c:v>
                </c:pt>
                <c:pt idx="165">
                  <c:v>1.66187133156865</c:v>
                </c:pt>
                <c:pt idx="166">
                  <c:v>1.66187133156865</c:v>
                </c:pt>
                <c:pt idx="167">
                  <c:v>1.66187133156865</c:v>
                </c:pt>
                <c:pt idx="168">
                  <c:v>1.66187133156865</c:v>
                </c:pt>
                <c:pt idx="169">
                  <c:v>1.66187133156865</c:v>
                </c:pt>
                <c:pt idx="170">
                  <c:v>2.7098756809610198</c:v>
                </c:pt>
                <c:pt idx="171">
                  <c:v>2.7098756809610198</c:v>
                </c:pt>
                <c:pt idx="172">
                  <c:v>2.7098756809610198</c:v>
                </c:pt>
                <c:pt idx="173">
                  <c:v>2.7098756809610198</c:v>
                </c:pt>
                <c:pt idx="174">
                  <c:v>2.7098756809610198</c:v>
                </c:pt>
                <c:pt idx="175">
                  <c:v>2.7098756809610198</c:v>
                </c:pt>
                <c:pt idx="176">
                  <c:v>2.7098756809610198</c:v>
                </c:pt>
                <c:pt idx="177">
                  <c:v>2.7098756809610198</c:v>
                </c:pt>
                <c:pt idx="178">
                  <c:v>2.7098756809610198</c:v>
                </c:pt>
                <c:pt idx="179">
                  <c:v>2.7098756809610198</c:v>
                </c:pt>
                <c:pt idx="180">
                  <c:v>2.3742838956078902</c:v>
                </c:pt>
                <c:pt idx="181">
                  <c:v>2.3742838956078902</c:v>
                </c:pt>
                <c:pt idx="182">
                  <c:v>2.3742838956078902</c:v>
                </c:pt>
                <c:pt idx="183">
                  <c:v>2.3742838956078902</c:v>
                </c:pt>
                <c:pt idx="184">
                  <c:v>2.3742838956078902</c:v>
                </c:pt>
                <c:pt idx="185">
                  <c:v>2.3742838956078902</c:v>
                </c:pt>
                <c:pt idx="186">
                  <c:v>2.3742838956078902</c:v>
                </c:pt>
                <c:pt idx="187">
                  <c:v>2.3742838956078902</c:v>
                </c:pt>
                <c:pt idx="188">
                  <c:v>2.3742838956078902</c:v>
                </c:pt>
                <c:pt idx="189">
                  <c:v>2.3742838956078902</c:v>
                </c:pt>
                <c:pt idx="190">
                  <c:v>3.8754737873174001</c:v>
                </c:pt>
                <c:pt idx="191">
                  <c:v>3.8754737873174001</c:v>
                </c:pt>
                <c:pt idx="192">
                  <c:v>3.8754737873174001</c:v>
                </c:pt>
                <c:pt idx="193">
                  <c:v>3.8754737873174001</c:v>
                </c:pt>
                <c:pt idx="194">
                  <c:v>3.8754737873174001</c:v>
                </c:pt>
                <c:pt idx="195">
                  <c:v>3.8754737873174001</c:v>
                </c:pt>
                <c:pt idx="196">
                  <c:v>3.8754737873174001</c:v>
                </c:pt>
                <c:pt idx="197">
                  <c:v>3.8754737873174001</c:v>
                </c:pt>
                <c:pt idx="198">
                  <c:v>3.8754737873174001</c:v>
                </c:pt>
                <c:pt idx="199">
                  <c:v>3.8754737873174001</c:v>
                </c:pt>
                <c:pt idx="200">
                  <c:v>2.08562883677003</c:v>
                </c:pt>
                <c:pt idx="201">
                  <c:v>2.08562883677003</c:v>
                </c:pt>
                <c:pt idx="202">
                  <c:v>2.08562883677003</c:v>
                </c:pt>
                <c:pt idx="203">
                  <c:v>2.08562883677003</c:v>
                </c:pt>
                <c:pt idx="204">
                  <c:v>2.08562883677003</c:v>
                </c:pt>
                <c:pt idx="205">
                  <c:v>2.08562883677003</c:v>
                </c:pt>
                <c:pt idx="206">
                  <c:v>2.08562883677003</c:v>
                </c:pt>
                <c:pt idx="207">
                  <c:v>2.08562883677003</c:v>
                </c:pt>
                <c:pt idx="208">
                  <c:v>2.08562883677003</c:v>
                </c:pt>
                <c:pt idx="209">
                  <c:v>2.08562883677003</c:v>
                </c:pt>
                <c:pt idx="210">
                  <c:v>4.0546892280468896</c:v>
                </c:pt>
                <c:pt idx="211">
                  <c:v>4.0546892280468896</c:v>
                </c:pt>
                <c:pt idx="212">
                  <c:v>4.0546892280468896</c:v>
                </c:pt>
                <c:pt idx="213">
                  <c:v>4.0546892280468896</c:v>
                </c:pt>
                <c:pt idx="214">
                  <c:v>4.0546892280468896</c:v>
                </c:pt>
                <c:pt idx="215">
                  <c:v>4.0546892280468896</c:v>
                </c:pt>
                <c:pt idx="216">
                  <c:v>4.0546892280468896</c:v>
                </c:pt>
                <c:pt idx="217">
                  <c:v>4.0546892280468896</c:v>
                </c:pt>
                <c:pt idx="218">
                  <c:v>4.0546892280468896</c:v>
                </c:pt>
                <c:pt idx="219">
                  <c:v>4.0546892280468896</c:v>
                </c:pt>
                <c:pt idx="220">
                  <c:v>31.964814681020101</c:v>
                </c:pt>
                <c:pt idx="221">
                  <c:v>31.964814681020101</c:v>
                </c:pt>
                <c:pt idx="222">
                  <c:v>31.964814681020101</c:v>
                </c:pt>
                <c:pt idx="223">
                  <c:v>31.964814681020101</c:v>
                </c:pt>
                <c:pt idx="224">
                  <c:v>31.964814681020101</c:v>
                </c:pt>
                <c:pt idx="225">
                  <c:v>31.964814681020101</c:v>
                </c:pt>
                <c:pt idx="226">
                  <c:v>31.964814681020101</c:v>
                </c:pt>
                <c:pt idx="227">
                  <c:v>31.964814681020101</c:v>
                </c:pt>
                <c:pt idx="228">
                  <c:v>31.964814681020101</c:v>
                </c:pt>
                <c:pt idx="229">
                  <c:v>31.964814681020101</c:v>
                </c:pt>
                <c:pt idx="230">
                  <c:v>6.7616708777066696</c:v>
                </c:pt>
                <c:pt idx="231">
                  <c:v>6.7616708777066696</c:v>
                </c:pt>
                <c:pt idx="232">
                  <c:v>6.7616708777066696</c:v>
                </c:pt>
                <c:pt idx="233">
                  <c:v>6.7616708777066696</c:v>
                </c:pt>
                <c:pt idx="234">
                  <c:v>6.7616708777066696</c:v>
                </c:pt>
                <c:pt idx="235">
                  <c:v>6.7616708777066696</c:v>
                </c:pt>
                <c:pt idx="236">
                  <c:v>6.7616708777066696</c:v>
                </c:pt>
                <c:pt idx="237">
                  <c:v>6.7616708777066696</c:v>
                </c:pt>
                <c:pt idx="238">
                  <c:v>6.7616708777066696</c:v>
                </c:pt>
                <c:pt idx="239">
                  <c:v>6.7616708777066696</c:v>
                </c:pt>
                <c:pt idx="240">
                  <c:v>77.764144803525099</c:v>
                </c:pt>
                <c:pt idx="241">
                  <c:v>77.764144803525099</c:v>
                </c:pt>
                <c:pt idx="242">
                  <c:v>77.764144803525099</c:v>
                </c:pt>
                <c:pt idx="243">
                  <c:v>77.764144803525099</c:v>
                </c:pt>
                <c:pt idx="244">
                  <c:v>77.764144803525099</c:v>
                </c:pt>
                <c:pt idx="245">
                  <c:v>77.764144803525099</c:v>
                </c:pt>
                <c:pt idx="246">
                  <c:v>77.764144803525099</c:v>
                </c:pt>
                <c:pt idx="247">
                  <c:v>77.764144803525099</c:v>
                </c:pt>
                <c:pt idx="248">
                  <c:v>77.764144803525099</c:v>
                </c:pt>
                <c:pt idx="249">
                  <c:v>77.764144803525099</c:v>
                </c:pt>
                <c:pt idx="250">
                  <c:v>93.063759819742998</c:v>
                </c:pt>
                <c:pt idx="251">
                  <c:v>93.063759819742998</c:v>
                </c:pt>
                <c:pt idx="252">
                  <c:v>93.063759819742998</c:v>
                </c:pt>
                <c:pt idx="253">
                  <c:v>93.063759819742998</c:v>
                </c:pt>
                <c:pt idx="254">
                  <c:v>93.063759819742998</c:v>
                </c:pt>
                <c:pt idx="255">
                  <c:v>93.063759819742998</c:v>
                </c:pt>
                <c:pt idx="256">
                  <c:v>93.063759819742998</c:v>
                </c:pt>
                <c:pt idx="257">
                  <c:v>93.063759819742998</c:v>
                </c:pt>
                <c:pt idx="258">
                  <c:v>93.063759819742998</c:v>
                </c:pt>
                <c:pt idx="259">
                  <c:v>93.063759819742998</c:v>
                </c:pt>
                <c:pt idx="260">
                  <c:v>88.343720291539</c:v>
                </c:pt>
                <c:pt idx="261">
                  <c:v>88.343720291539</c:v>
                </c:pt>
                <c:pt idx="262">
                  <c:v>88.343720291539</c:v>
                </c:pt>
                <c:pt idx="263">
                  <c:v>88.343720291539</c:v>
                </c:pt>
                <c:pt idx="264">
                  <c:v>88.343720291539</c:v>
                </c:pt>
                <c:pt idx="265">
                  <c:v>88.343720291539</c:v>
                </c:pt>
                <c:pt idx="266">
                  <c:v>88.343720291539</c:v>
                </c:pt>
                <c:pt idx="267">
                  <c:v>88.343720291539</c:v>
                </c:pt>
                <c:pt idx="268">
                  <c:v>88.343720291539</c:v>
                </c:pt>
                <c:pt idx="269">
                  <c:v>88.343720291539</c:v>
                </c:pt>
                <c:pt idx="270">
                  <c:v>26.7294601867975</c:v>
                </c:pt>
                <c:pt idx="271">
                  <c:v>26.7294601867975</c:v>
                </c:pt>
                <c:pt idx="272">
                  <c:v>26.7294601867975</c:v>
                </c:pt>
                <c:pt idx="273">
                  <c:v>26.7294601867975</c:v>
                </c:pt>
                <c:pt idx="274">
                  <c:v>26.7294601867975</c:v>
                </c:pt>
                <c:pt idx="275">
                  <c:v>26.7294601867975</c:v>
                </c:pt>
                <c:pt idx="276">
                  <c:v>26.7294601867975</c:v>
                </c:pt>
                <c:pt idx="277">
                  <c:v>26.7294601867975</c:v>
                </c:pt>
                <c:pt idx="278">
                  <c:v>26.7294601867975</c:v>
                </c:pt>
                <c:pt idx="279">
                  <c:v>26.7294601867975</c:v>
                </c:pt>
                <c:pt idx="280">
                  <c:v>85.810494808717607</c:v>
                </c:pt>
                <c:pt idx="281">
                  <c:v>85.810494808717607</c:v>
                </c:pt>
                <c:pt idx="282">
                  <c:v>85.810494808717607</c:v>
                </c:pt>
                <c:pt idx="283">
                  <c:v>85.810494808717607</c:v>
                </c:pt>
                <c:pt idx="284">
                  <c:v>85.810494808717607</c:v>
                </c:pt>
                <c:pt idx="285">
                  <c:v>85.810494808717607</c:v>
                </c:pt>
                <c:pt idx="286">
                  <c:v>85.810494808717607</c:v>
                </c:pt>
                <c:pt idx="287">
                  <c:v>85.810494808717607</c:v>
                </c:pt>
                <c:pt idx="288">
                  <c:v>85.810494808717607</c:v>
                </c:pt>
                <c:pt idx="289">
                  <c:v>85.810494808717607</c:v>
                </c:pt>
                <c:pt idx="290">
                  <c:v>12.331443934753301</c:v>
                </c:pt>
                <c:pt idx="291">
                  <c:v>12.331443934753301</c:v>
                </c:pt>
                <c:pt idx="292">
                  <c:v>12.331443934753301</c:v>
                </c:pt>
                <c:pt idx="293">
                  <c:v>12.331443934753301</c:v>
                </c:pt>
                <c:pt idx="294">
                  <c:v>12.331443934753301</c:v>
                </c:pt>
                <c:pt idx="295">
                  <c:v>12.331443934753301</c:v>
                </c:pt>
                <c:pt idx="296">
                  <c:v>12.331443934753301</c:v>
                </c:pt>
                <c:pt idx="297">
                  <c:v>12.331443934753301</c:v>
                </c:pt>
                <c:pt idx="298">
                  <c:v>12.331443934753301</c:v>
                </c:pt>
                <c:pt idx="299">
                  <c:v>12.331443934753301</c:v>
                </c:pt>
                <c:pt idx="300">
                  <c:v>3.4334246905400101</c:v>
                </c:pt>
                <c:pt idx="301">
                  <c:v>3.4334246905400101</c:v>
                </c:pt>
                <c:pt idx="302">
                  <c:v>3.4334246905400101</c:v>
                </c:pt>
                <c:pt idx="303">
                  <c:v>3.4334246905400101</c:v>
                </c:pt>
                <c:pt idx="304">
                  <c:v>3.4334246905400101</c:v>
                </c:pt>
                <c:pt idx="305">
                  <c:v>3.4334246905400101</c:v>
                </c:pt>
                <c:pt idx="306">
                  <c:v>3.4334246905400101</c:v>
                </c:pt>
                <c:pt idx="307">
                  <c:v>3.4334246905400101</c:v>
                </c:pt>
                <c:pt idx="308">
                  <c:v>3.4334246905400101</c:v>
                </c:pt>
                <c:pt idx="309">
                  <c:v>3.4334246905400101</c:v>
                </c:pt>
                <c:pt idx="310">
                  <c:v>7.7609623593325496</c:v>
                </c:pt>
                <c:pt idx="311">
                  <c:v>7.7609623593325496</c:v>
                </c:pt>
                <c:pt idx="312">
                  <c:v>7.7609623593325496</c:v>
                </c:pt>
                <c:pt idx="313">
                  <c:v>7.7609623593325496</c:v>
                </c:pt>
                <c:pt idx="314">
                  <c:v>7.7609623593325496</c:v>
                </c:pt>
                <c:pt idx="315">
                  <c:v>7.7609623593325496</c:v>
                </c:pt>
                <c:pt idx="316">
                  <c:v>7.7609623593325496</c:v>
                </c:pt>
                <c:pt idx="317">
                  <c:v>7.7609623593325496</c:v>
                </c:pt>
                <c:pt idx="318">
                  <c:v>7.7609623593325496</c:v>
                </c:pt>
                <c:pt idx="319">
                  <c:v>7.7609623593325496</c:v>
                </c:pt>
                <c:pt idx="320">
                  <c:v>23.842452181649001</c:v>
                </c:pt>
                <c:pt idx="321">
                  <c:v>23.842452181649001</c:v>
                </c:pt>
                <c:pt idx="322">
                  <c:v>23.842452181649001</c:v>
                </c:pt>
                <c:pt idx="323">
                  <c:v>23.842452181649001</c:v>
                </c:pt>
                <c:pt idx="324">
                  <c:v>23.842452181649001</c:v>
                </c:pt>
                <c:pt idx="325">
                  <c:v>23.842452181649001</c:v>
                </c:pt>
                <c:pt idx="326">
                  <c:v>23.842452181649001</c:v>
                </c:pt>
                <c:pt idx="327">
                  <c:v>23.842452181649001</c:v>
                </c:pt>
                <c:pt idx="328">
                  <c:v>23.842452181649001</c:v>
                </c:pt>
                <c:pt idx="329">
                  <c:v>23.842452181649001</c:v>
                </c:pt>
                <c:pt idx="330">
                  <c:v>8.3465088061183206</c:v>
                </c:pt>
                <c:pt idx="331">
                  <c:v>8.3465088061183206</c:v>
                </c:pt>
                <c:pt idx="332">
                  <c:v>8.3465088061183206</c:v>
                </c:pt>
                <c:pt idx="333">
                  <c:v>8.3465088061183206</c:v>
                </c:pt>
                <c:pt idx="334">
                  <c:v>8.3465088061183206</c:v>
                </c:pt>
                <c:pt idx="335">
                  <c:v>8.3465088061183206</c:v>
                </c:pt>
                <c:pt idx="336">
                  <c:v>8.3465088061183206</c:v>
                </c:pt>
                <c:pt idx="337">
                  <c:v>8.3465088061183206</c:v>
                </c:pt>
                <c:pt idx="338">
                  <c:v>8.3465088061183206</c:v>
                </c:pt>
                <c:pt idx="339">
                  <c:v>8.3465088061183206</c:v>
                </c:pt>
                <c:pt idx="340">
                  <c:v>66.513481828839303</c:v>
                </c:pt>
                <c:pt idx="341">
                  <c:v>66.513481828839303</c:v>
                </c:pt>
                <c:pt idx="342">
                  <c:v>66.513481828839303</c:v>
                </c:pt>
                <c:pt idx="343">
                  <c:v>66.513481828839303</c:v>
                </c:pt>
                <c:pt idx="344">
                  <c:v>66.513481828839303</c:v>
                </c:pt>
                <c:pt idx="345">
                  <c:v>66.513481828839303</c:v>
                </c:pt>
                <c:pt idx="346">
                  <c:v>66.513481828839303</c:v>
                </c:pt>
                <c:pt idx="347">
                  <c:v>66.513481828839303</c:v>
                </c:pt>
                <c:pt idx="348">
                  <c:v>66.513481828839303</c:v>
                </c:pt>
                <c:pt idx="349">
                  <c:v>66.513481828839303</c:v>
                </c:pt>
                <c:pt idx="350">
                  <c:v>91.047460910474598</c:v>
                </c:pt>
                <c:pt idx="351">
                  <c:v>91.047460910474598</c:v>
                </c:pt>
                <c:pt idx="352">
                  <c:v>91.047460910474598</c:v>
                </c:pt>
                <c:pt idx="353">
                  <c:v>91.047460910474598</c:v>
                </c:pt>
                <c:pt idx="354">
                  <c:v>91.047460910474598</c:v>
                </c:pt>
                <c:pt idx="355">
                  <c:v>91.047460910474598</c:v>
                </c:pt>
                <c:pt idx="356">
                  <c:v>91.047460910474598</c:v>
                </c:pt>
                <c:pt idx="357">
                  <c:v>91.047460910474598</c:v>
                </c:pt>
                <c:pt idx="358">
                  <c:v>91.047460910474598</c:v>
                </c:pt>
                <c:pt idx="359">
                  <c:v>91.047460910474598</c:v>
                </c:pt>
                <c:pt idx="360">
                  <c:v>90.285719412533993</c:v>
                </c:pt>
                <c:pt idx="361">
                  <c:v>90.285719412533993</c:v>
                </c:pt>
                <c:pt idx="362">
                  <c:v>90.285719412533993</c:v>
                </c:pt>
                <c:pt idx="363">
                  <c:v>90.285719412533993</c:v>
                </c:pt>
                <c:pt idx="364">
                  <c:v>90.285719412533993</c:v>
                </c:pt>
                <c:pt idx="365">
                  <c:v>90.285719412533993</c:v>
                </c:pt>
                <c:pt idx="366">
                  <c:v>90.285719412533993</c:v>
                </c:pt>
                <c:pt idx="367">
                  <c:v>90.285719412533993</c:v>
                </c:pt>
                <c:pt idx="368">
                  <c:v>90.285719412533993</c:v>
                </c:pt>
                <c:pt idx="369">
                  <c:v>90.285719412533993</c:v>
                </c:pt>
                <c:pt idx="370">
                  <c:v>90.679454275293807</c:v>
                </c:pt>
                <c:pt idx="371">
                  <c:v>90.679454275293807</c:v>
                </c:pt>
                <c:pt idx="372">
                  <c:v>90.679454275293807</c:v>
                </c:pt>
                <c:pt idx="373">
                  <c:v>90.679454275293807</c:v>
                </c:pt>
                <c:pt idx="374">
                  <c:v>90.679454275293807</c:v>
                </c:pt>
                <c:pt idx="375">
                  <c:v>90.679454275293807</c:v>
                </c:pt>
                <c:pt idx="376">
                  <c:v>90.679454275293807</c:v>
                </c:pt>
                <c:pt idx="377">
                  <c:v>90.679454275293807</c:v>
                </c:pt>
                <c:pt idx="378">
                  <c:v>90.679454275293807</c:v>
                </c:pt>
                <c:pt idx="379">
                  <c:v>90.679454275293807</c:v>
                </c:pt>
                <c:pt idx="380">
                  <c:v>67.439010805391504</c:v>
                </c:pt>
                <c:pt idx="381">
                  <c:v>67.439010805391504</c:v>
                </c:pt>
                <c:pt idx="382">
                  <c:v>67.439010805391504</c:v>
                </c:pt>
                <c:pt idx="383">
                  <c:v>67.439010805391504</c:v>
                </c:pt>
                <c:pt idx="384">
                  <c:v>67.439010805391504</c:v>
                </c:pt>
                <c:pt idx="385">
                  <c:v>67.439010805391504</c:v>
                </c:pt>
                <c:pt idx="386">
                  <c:v>67.439010805391504</c:v>
                </c:pt>
                <c:pt idx="387">
                  <c:v>67.439010805391504</c:v>
                </c:pt>
                <c:pt idx="388">
                  <c:v>67.439010805391504</c:v>
                </c:pt>
                <c:pt idx="389">
                  <c:v>67.439010805391504</c:v>
                </c:pt>
                <c:pt idx="390">
                  <c:v>92.497037104567397</c:v>
                </c:pt>
                <c:pt idx="391">
                  <c:v>92.497037104567397</c:v>
                </c:pt>
                <c:pt idx="392">
                  <c:v>92.497037104567397</c:v>
                </c:pt>
                <c:pt idx="393">
                  <c:v>92.497037104567397</c:v>
                </c:pt>
                <c:pt idx="394">
                  <c:v>92.497037104567397</c:v>
                </c:pt>
                <c:pt idx="395">
                  <c:v>92.497037104567397</c:v>
                </c:pt>
                <c:pt idx="396">
                  <c:v>92.497037104567397</c:v>
                </c:pt>
                <c:pt idx="397">
                  <c:v>92.497037104567397</c:v>
                </c:pt>
                <c:pt idx="398">
                  <c:v>92.497037104567397</c:v>
                </c:pt>
                <c:pt idx="399">
                  <c:v>92.497037104567397</c:v>
                </c:pt>
                <c:pt idx="400">
                  <c:v>26.446401280838302</c:v>
                </c:pt>
                <c:pt idx="401">
                  <c:v>26.446401280838302</c:v>
                </c:pt>
                <c:pt idx="402">
                  <c:v>26.446401280838302</c:v>
                </c:pt>
                <c:pt idx="403">
                  <c:v>26.446401280838302</c:v>
                </c:pt>
                <c:pt idx="404">
                  <c:v>26.446401280838302</c:v>
                </c:pt>
                <c:pt idx="405">
                  <c:v>26.446401280838302</c:v>
                </c:pt>
                <c:pt idx="406">
                  <c:v>26.446401280838302</c:v>
                </c:pt>
                <c:pt idx="407">
                  <c:v>26.446401280838302</c:v>
                </c:pt>
                <c:pt idx="408">
                  <c:v>26.446401280838302</c:v>
                </c:pt>
                <c:pt idx="409">
                  <c:v>26.446401280838302</c:v>
                </c:pt>
                <c:pt idx="410">
                  <c:v>82.251158684616996</c:v>
                </c:pt>
                <c:pt idx="411">
                  <c:v>82.251158684616996</c:v>
                </c:pt>
                <c:pt idx="412">
                  <c:v>82.251158684616996</c:v>
                </c:pt>
                <c:pt idx="413">
                  <c:v>82.251158684616996</c:v>
                </c:pt>
                <c:pt idx="414">
                  <c:v>82.251158684616996</c:v>
                </c:pt>
                <c:pt idx="415">
                  <c:v>82.251158684616996</c:v>
                </c:pt>
                <c:pt idx="416">
                  <c:v>82.251158684616996</c:v>
                </c:pt>
                <c:pt idx="417">
                  <c:v>82.251158684616996</c:v>
                </c:pt>
                <c:pt idx="418">
                  <c:v>82.251158684616996</c:v>
                </c:pt>
                <c:pt idx="419">
                  <c:v>82.251158684616996</c:v>
                </c:pt>
                <c:pt idx="420">
                  <c:v>93.373241316200804</c:v>
                </c:pt>
                <c:pt idx="421">
                  <c:v>93.373241316200804</c:v>
                </c:pt>
                <c:pt idx="422">
                  <c:v>93.373241316200804</c:v>
                </c:pt>
                <c:pt idx="423">
                  <c:v>93.373241316200804</c:v>
                </c:pt>
                <c:pt idx="424">
                  <c:v>93.373241316200804</c:v>
                </c:pt>
                <c:pt idx="425">
                  <c:v>93.373241316200804</c:v>
                </c:pt>
                <c:pt idx="426">
                  <c:v>93.373241316200804</c:v>
                </c:pt>
                <c:pt idx="427">
                  <c:v>93.373241316200804</c:v>
                </c:pt>
                <c:pt idx="428">
                  <c:v>93.373241316200804</c:v>
                </c:pt>
                <c:pt idx="429">
                  <c:v>93.373241316200804</c:v>
                </c:pt>
                <c:pt idx="430">
                  <c:v>95.670988881710699</c:v>
                </c:pt>
                <c:pt idx="431">
                  <c:v>95.670988881710699</c:v>
                </c:pt>
                <c:pt idx="432">
                  <c:v>95.670988881710699</c:v>
                </c:pt>
                <c:pt idx="433">
                  <c:v>95.670988881710699</c:v>
                </c:pt>
                <c:pt idx="434">
                  <c:v>95.670988881710699</c:v>
                </c:pt>
                <c:pt idx="435">
                  <c:v>95.670988881710699</c:v>
                </c:pt>
                <c:pt idx="436">
                  <c:v>95.670988881710699</c:v>
                </c:pt>
                <c:pt idx="437">
                  <c:v>95.670988881710699</c:v>
                </c:pt>
                <c:pt idx="438">
                  <c:v>95.670988881710699</c:v>
                </c:pt>
                <c:pt idx="439">
                  <c:v>95.670988881710699</c:v>
                </c:pt>
                <c:pt idx="440">
                  <c:v>96.571346861814106</c:v>
                </c:pt>
                <c:pt idx="441">
                  <c:v>96.571346861814106</c:v>
                </c:pt>
                <c:pt idx="442">
                  <c:v>96.571346861814106</c:v>
                </c:pt>
                <c:pt idx="443">
                  <c:v>96.571346861814106</c:v>
                </c:pt>
                <c:pt idx="444">
                  <c:v>96.571346861814106</c:v>
                </c:pt>
                <c:pt idx="445">
                  <c:v>96.571346861814106</c:v>
                </c:pt>
                <c:pt idx="446">
                  <c:v>96.571346861814106</c:v>
                </c:pt>
                <c:pt idx="447">
                  <c:v>96.571346861814106</c:v>
                </c:pt>
                <c:pt idx="448">
                  <c:v>96.571346861814106</c:v>
                </c:pt>
                <c:pt idx="449">
                  <c:v>96.571346861814106</c:v>
                </c:pt>
                <c:pt idx="450">
                  <c:v>76.479823623730596</c:v>
                </c:pt>
                <c:pt idx="451">
                  <c:v>76.479823623730596</c:v>
                </c:pt>
                <c:pt idx="452">
                  <c:v>76.479823623730596</c:v>
                </c:pt>
                <c:pt idx="453">
                  <c:v>76.479823623730596</c:v>
                </c:pt>
                <c:pt idx="454">
                  <c:v>76.479823623730596</c:v>
                </c:pt>
                <c:pt idx="455">
                  <c:v>76.479823623730596</c:v>
                </c:pt>
                <c:pt idx="456">
                  <c:v>76.479823623730596</c:v>
                </c:pt>
                <c:pt idx="457">
                  <c:v>76.479823623730596</c:v>
                </c:pt>
                <c:pt idx="458">
                  <c:v>76.479823623730596</c:v>
                </c:pt>
                <c:pt idx="459">
                  <c:v>76.479823623730596</c:v>
                </c:pt>
                <c:pt idx="460">
                  <c:v>96.261216350947095</c:v>
                </c:pt>
                <c:pt idx="461">
                  <c:v>96.261216350947095</c:v>
                </c:pt>
                <c:pt idx="462">
                  <c:v>96.261216350947095</c:v>
                </c:pt>
                <c:pt idx="463">
                  <c:v>96.261216350947095</c:v>
                </c:pt>
                <c:pt idx="464">
                  <c:v>96.261216350947095</c:v>
                </c:pt>
                <c:pt idx="465">
                  <c:v>96.261216350947095</c:v>
                </c:pt>
                <c:pt idx="466">
                  <c:v>96.261216350947095</c:v>
                </c:pt>
                <c:pt idx="467">
                  <c:v>96.261216350947095</c:v>
                </c:pt>
                <c:pt idx="468">
                  <c:v>96.261216350947095</c:v>
                </c:pt>
                <c:pt idx="469">
                  <c:v>96.261216350947095</c:v>
                </c:pt>
                <c:pt idx="470">
                  <c:v>94.077253218884096</c:v>
                </c:pt>
                <c:pt idx="471">
                  <c:v>94.077253218884096</c:v>
                </c:pt>
                <c:pt idx="472">
                  <c:v>94.077253218884096</c:v>
                </c:pt>
                <c:pt idx="473">
                  <c:v>94.077253218884096</c:v>
                </c:pt>
                <c:pt idx="474">
                  <c:v>94.077253218884096</c:v>
                </c:pt>
                <c:pt idx="475">
                  <c:v>94.077253218884096</c:v>
                </c:pt>
                <c:pt idx="476">
                  <c:v>94.077253218884096</c:v>
                </c:pt>
                <c:pt idx="477">
                  <c:v>94.077253218884096</c:v>
                </c:pt>
                <c:pt idx="478">
                  <c:v>94.077253218884096</c:v>
                </c:pt>
                <c:pt idx="479">
                  <c:v>94.077253218884096</c:v>
                </c:pt>
                <c:pt idx="480">
                  <c:v>95.194321025483802</c:v>
                </c:pt>
                <c:pt idx="481">
                  <c:v>95.194321025483802</c:v>
                </c:pt>
                <c:pt idx="482">
                  <c:v>95.194321025483802</c:v>
                </c:pt>
                <c:pt idx="483">
                  <c:v>95.194321025483802</c:v>
                </c:pt>
                <c:pt idx="484">
                  <c:v>95.194321025483802</c:v>
                </c:pt>
                <c:pt idx="485">
                  <c:v>95.194321025483802</c:v>
                </c:pt>
                <c:pt idx="486">
                  <c:v>95.194321025483802</c:v>
                </c:pt>
                <c:pt idx="487">
                  <c:v>95.194321025483802</c:v>
                </c:pt>
                <c:pt idx="488">
                  <c:v>95.194321025483802</c:v>
                </c:pt>
                <c:pt idx="489">
                  <c:v>95.194321025483802</c:v>
                </c:pt>
                <c:pt idx="490">
                  <c:v>81.052631578947299</c:v>
                </c:pt>
                <c:pt idx="491">
                  <c:v>81.052631578947299</c:v>
                </c:pt>
                <c:pt idx="492">
                  <c:v>81.052631578947299</c:v>
                </c:pt>
                <c:pt idx="493">
                  <c:v>81.052631578947299</c:v>
                </c:pt>
                <c:pt idx="494">
                  <c:v>81.052631578947299</c:v>
                </c:pt>
                <c:pt idx="495">
                  <c:v>81.052631578947299</c:v>
                </c:pt>
                <c:pt idx="496">
                  <c:v>81.052631578947299</c:v>
                </c:pt>
                <c:pt idx="497">
                  <c:v>81.052631578947299</c:v>
                </c:pt>
                <c:pt idx="498">
                  <c:v>81.052631578947299</c:v>
                </c:pt>
                <c:pt idx="499">
                  <c:v>81.052631578947299</c:v>
                </c:pt>
                <c:pt idx="500">
                  <c:v>65.117932148626807</c:v>
                </c:pt>
                <c:pt idx="501">
                  <c:v>65.117932148626807</c:v>
                </c:pt>
                <c:pt idx="502">
                  <c:v>65.117932148626807</c:v>
                </c:pt>
                <c:pt idx="503">
                  <c:v>65.117932148626807</c:v>
                </c:pt>
                <c:pt idx="504">
                  <c:v>65.117932148626807</c:v>
                </c:pt>
                <c:pt idx="505">
                  <c:v>65.117932148626807</c:v>
                </c:pt>
                <c:pt idx="506">
                  <c:v>65.117932148626807</c:v>
                </c:pt>
                <c:pt idx="507">
                  <c:v>65.117932148626807</c:v>
                </c:pt>
                <c:pt idx="508">
                  <c:v>65.117932148626807</c:v>
                </c:pt>
                <c:pt idx="509">
                  <c:v>65.117932148626807</c:v>
                </c:pt>
                <c:pt idx="510">
                  <c:v>3.6596640394379398</c:v>
                </c:pt>
                <c:pt idx="511">
                  <c:v>3.6596640394379398</c:v>
                </c:pt>
                <c:pt idx="512">
                  <c:v>3.6596640394379398</c:v>
                </c:pt>
                <c:pt idx="513">
                  <c:v>3.6596640394379398</c:v>
                </c:pt>
                <c:pt idx="514">
                  <c:v>3.6596640394379398</c:v>
                </c:pt>
                <c:pt idx="515">
                  <c:v>3.6596640394379398</c:v>
                </c:pt>
                <c:pt idx="516">
                  <c:v>3.6596640394379398</c:v>
                </c:pt>
                <c:pt idx="517">
                  <c:v>3.6596640394379398</c:v>
                </c:pt>
                <c:pt idx="518">
                  <c:v>3.6596640394379398</c:v>
                </c:pt>
                <c:pt idx="519">
                  <c:v>3.6596640394379398</c:v>
                </c:pt>
                <c:pt idx="520">
                  <c:v>91.5822176196464</c:v>
                </c:pt>
                <c:pt idx="521">
                  <c:v>91.5822176196464</c:v>
                </c:pt>
                <c:pt idx="522">
                  <c:v>91.5822176196464</c:v>
                </c:pt>
                <c:pt idx="523">
                  <c:v>91.5822176196464</c:v>
                </c:pt>
                <c:pt idx="524">
                  <c:v>91.5822176196464</c:v>
                </c:pt>
                <c:pt idx="525">
                  <c:v>91.5822176196464</c:v>
                </c:pt>
                <c:pt idx="526">
                  <c:v>91.5822176196464</c:v>
                </c:pt>
                <c:pt idx="527">
                  <c:v>91.5822176196464</c:v>
                </c:pt>
                <c:pt idx="528">
                  <c:v>91.5822176196464</c:v>
                </c:pt>
                <c:pt idx="529">
                  <c:v>91.5822176196464</c:v>
                </c:pt>
                <c:pt idx="530">
                  <c:v>94.985731757032198</c:v>
                </c:pt>
                <c:pt idx="531">
                  <c:v>94.985731757032198</c:v>
                </c:pt>
                <c:pt idx="532">
                  <c:v>94.985731757032198</c:v>
                </c:pt>
                <c:pt idx="533">
                  <c:v>94.985731757032198</c:v>
                </c:pt>
                <c:pt idx="534">
                  <c:v>94.985731757032198</c:v>
                </c:pt>
                <c:pt idx="535">
                  <c:v>94.985731757032198</c:v>
                </c:pt>
                <c:pt idx="536">
                  <c:v>94.985731757032198</c:v>
                </c:pt>
                <c:pt idx="537">
                  <c:v>94.985731757032198</c:v>
                </c:pt>
                <c:pt idx="538">
                  <c:v>94.985731757032198</c:v>
                </c:pt>
                <c:pt idx="539">
                  <c:v>94.985731757032198</c:v>
                </c:pt>
                <c:pt idx="540">
                  <c:v>4.2209036656681098</c:v>
                </c:pt>
                <c:pt idx="541">
                  <c:v>4.2209036656681098</c:v>
                </c:pt>
                <c:pt idx="542">
                  <c:v>4.2209036656681098</c:v>
                </c:pt>
                <c:pt idx="543">
                  <c:v>4.2209036656681098</c:v>
                </c:pt>
                <c:pt idx="544">
                  <c:v>4.2209036656681098</c:v>
                </c:pt>
                <c:pt idx="545">
                  <c:v>4.2209036656681098</c:v>
                </c:pt>
                <c:pt idx="546">
                  <c:v>4.2209036656681098</c:v>
                </c:pt>
                <c:pt idx="547">
                  <c:v>4.2209036656681098</c:v>
                </c:pt>
                <c:pt idx="548">
                  <c:v>4.2209036656681098</c:v>
                </c:pt>
                <c:pt idx="549">
                  <c:v>4.2209036656681098</c:v>
                </c:pt>
                <c:pt idx="550">
                  <c:v>5.2606073659271999</c:v>
                </c:pt>
                <c:pt idx="551">
                  <c:v>5.2606073659271999</c:v>
                </c:pt>
                <c:pt idx="552">
                  <c:v>5.2606073659271999</c:v>
                </c:pt>
                <c:pt idx="553">
                  <c:v>5.2606073659271999</c:v>
                </c:pt>
                <c:pt idx="554">
                  <c:v>5.2606073659271999</c:v>
                </c:pt>
                <c:pt idx="555">
                  <c:v>5.2606073659271999</c:v>
                </c:pt>
                <c:pt idx="556">
                  <c:v>5.2606073659271999</c:v>
                </c:pt>
                <c:pt idx="557">
                  <c:v>5.2606073659271999</c:v>
                </c:pt>
                <c:pt idx="558">
                  <c:v>5.2606073659271999</c:v>
                </c:pt>
                <c:pt idx="559">
                  <c:v>5.2606073659271999</c:v>
                </c:pt>
                <c:pt idx="560">
                  <c:v>0.95613458871615198</c:v>
                </c:pt>
                <c:pt idx="561">
                  <c:v>0.95613458871615198</c:v>
                </c:pt>
                <c:pt idx="562">
                  <c:v>0.95613458871615198</c:v>
                </c:pt>
                <c:pt idx="563">
                  <c:v>0.95613458871615198</c:v>
                </c:pt>
                <c:pt idx="564">
                  <c:v>0.95613458871615198</c:v>
                </c:pt>
                <c:pt idx="565">
                  <c:v>0.95613458871615198</c:v>
                </c:pt>
                <c:pt idx="566">
                  <c:v>0.95613458871615198</c:v>
                </c:pt>
                <c:pt idx="567">
                  <c:v>0.95613458871615198</c:v>
                </c:pt>
                <c:pt idx="568">
                  <c:v>0.95613458871615198</c:v>
                </c:pt>
                <c:pt idx="569">
                  <c:v>0.95613458871615198</c:v>
                </c:pt>
                <c:pt idx="570">
                  <c:v>1.19802518344052</c:v>
                </c:pt>
                <c:pt idx="571">
                  <c:v>1.19802518344052</c:v>
                </c:pt>
                <c:pt idx="572">
                  <c:v>1.19802518344052</c:v>
                </c:pt>
                <c:pt idx="573">
                  <c:v>1.19802518344052</c:v>
                </c:pt>
                <c:pt idx="574">
                  <c:v>1.19802518344052</c:v>
                </c:pt>
                <c:pt idx="575">
                  <c:v>1.19802518344052</c:v>
                </c:pt>
                <c:pt idx="576">
                  <c:v>1.19802518344052</c:v>
                </c:pt>
                <c:pt idx="577">
                  <c:v>1.19802518344052</c:v>
                </c:pt>
                <c:pt idx="578">
                  <c:v>1.19802518344052</c:v>
                </c:pt>
                <c:pt idx="579">
                  <c:v>1.19802518344052</c:v>
                </c:pt>
                <c:pt idx="580">
                  <c:v>1.4561507544310399</c:v>
                </c:pt>
                <c:pt idx="581">
                  <c:v>1.4561507544310399</c:v>
                </c:pt>
                <c:pt idx="582">
                  <c:v>1.4561507544310399</c:v>
                </c:pt>
                <c:pt idx="583">
                  <c:v>1.4561507544310399</c:v>
                </c:pt>
                <c:pt idx="584">
                  <c:v>1.4561507544310399</c:v>
                </c:pt>
                <c:pt idx="585">
                  <c:v>1.4561507544310399</c:v>
                </c:pt>
                <c:pt idx="586">
                  <c:v>1.4561507544310399</c:v>
                </c:pt>
                <c:pt idx="587">
                  <c:v>1.4561507544310399</c:v>
                </c:pt>
                <c:pt idx="588">
                  <c:v>1.4561507544310399</c:v>
                </c:pt>
                <c:pt idx="589">
                  <c:v>1.4561507544310399</c:v>
                </c:pt>
                <c:pt idx="590">
                  <c:v>3.0133847648602701</c:v>
                </c:pt>
                <c:pt idx="591">
                  <c:v>3.0133847648602701</c:v>
                </c:pt>
                <c:pt idx="592">
                  <c:v>3.0133847648602701</c:v>
                </c:pt>
                <c:pt idx="593">
                  <c:v>3.0133847648602701</c:v>
                </c:pt>
                <c:pt idx="594">
                  <c:v>3.0133847648602701</c:v>
                </c:pt>
                <c:pt idx="595">
                  <c:v>3.0133847648602701</c:v>
                </c:pt>
                <c:pt idx="596">
                  <c:v>3.0133847648602701</c:v>
                </c:pt>
                <c:pt idx="597">
                  <c:v>3.0133847648602701</c:v>
                </c:pt>
                <c:pt idx="598">
                  <c:v>3.0133847648602701</c:v>
                </c:pt>
                <c:pt idx="599">
                  <c:v>3.0133847648602701</c:v>
                </c:pt>
                <c:pt idx="600">
                  <c:v>23.060893230113098</c:v>
                </c:pt>
                <c:pt idx="601">
                  <c:v>23.060893230113098</c:v>
                </c:pt>
                <c:pt idx="602">
                  <c:v>23.060893230113098</c:v>
                </c:pt>
                <c:pt idx="603">
                  <c:v>23.060893230113098</c:v>
                </c:pt>
                <c:pt idx="604">
                  <c:v>23.060893230113098</c:v>
                </c:pt>
                <c:pt idx="605">
                  <c:v>23.060893230113098</c:v>
                </c:pt>
                <c:pt idx="606">
                  <c:v>23.060893230113098</c:v>
                </c:pt>
                <c:pt idx="607">
                  <c:v>23.060893230113098</c:v>
                </c:pt>
                <c:pt idx="608">
                  <c:v>23.060893230113098</c:v>
                </c:pt>
                <c:pt idx="609">
                  <c:v>23.060893230113098</c:v>
                </c:pt>
                <c:pt idx="610">
                  <c:v>1.6709310218787501</c:v>
                </c:pt>
                <c:pt idx="611">
                  <c:v>1.6709310218787501</c:v>
                </c:pt>
                <c:pt idx="612">
                  <c:v>1.6709310218787501</c:v>
                </c:pt>
                <c:pt idx="613">
                  <c:v>1.6709310218787501</c:v>
                </c:pt>
                <c:pt idx="614">
                  <c:v>1.6709310218787501</c:v>
                </c:pt>
                <c:pt idx="615">
                  <c:v>1.6709310218787501</c:v>
                </c:pt>
                <c:pt idx="616">
                  <c:v>1.6709310218787501</c:v>
                </c:pt>
                <c:pt idx="617">
                  <c:v>1.6709310218787501</c:v>
                </c:pt>
                <c:pt idx="618">
                  <c:v>1.6709310218787501</c:v>
                </c:pt>
                <c:pt idx="619">
                  <c:v>1.6709310218787501</c:v>
                </c:pt>
                <c:pt idx="620">
                  <c:v>3.9943433480975501</c:v>
                </c:pt>
                <c:pt idx="621">
                  <c:v>3.9943433480975501</c:v>
                </c:pt>
                <c:pt idx="622">
                  <c:v>3.9943433480975501</c:v>
                </c:pt>
                <c:pt idx="623">
                  <c:v>3.9943433480975501</c:v>
                </c:pt>
                <c:pt idx="624">
                  <c:v>3.9943433480975501</c:v>
                </c:pt>
                <c:pt idx="625">
                  <c:v>3.9943433480975501</c:v>
                </c:pt>
                <c:pt idx="626">
                  <c:v>3.9943433480975501</c:v>
                </c:pt>
                <c:pt idx="627">
                  <c:v>3.9943433480975501</c:v>
                </c:pt>
                <c:pt idx="628">
                  <c:v>3.9943433480975501</c:v>
                </c:pt>
                <c:pt idx="629">
                  <c:v>3.9943433480975501</c:v>
                </c:pt>
                <c:pt idx="630">
                  <c:v>2.2701793721972998</c:v>
                </c:pt>
                <c:pt idx="631">
                  <c:v>2.2701793721972998</c:v>
                </c:pt>
                <c:pt idx="632">
                  <c:v>2.2701793721972998</c:v>
                </c:pt>
                <c:pt idx="633">
                  <c:v>2.2701793721972998</c:v>
                </c:pt>
                <c:pt idx="634">
                  <c:v>2.2701793721972998</c:v>
                </c:pt>
                <c:pt idx="635">
                  <c:v>2.2701793721972998</c:v>
                </c:pt>
                <c:pt idx="636">
                  <c:v>2.2701793721972998</c:v>
                </c:pt>
                <c:pt idx="637">
                  <c:v>2.2701793721972998</c:v>
                </c:pt>
                <c:pt idx="638">
                  <c:v>2.2701793721972998</c:v>
                </c:pt>
                <c:pt idx="639">
                  <c:v>2.2701793721972998</c:v>
                </c:pt>
                <c:pt idx="640">
                  <c:v>2.65006585962491</c:v>
                </c:pt>
                <c:pt idx="641">
                  <c:v>2.65006585962491</c:v>
                </c:pt>
                <c:pt idx="642">
                  <c:v>2.65006585962491</c:v>
                </c:pt>
                <c:pt idx="643">
                  <c:v>2.65006585962491</c:v>
                </c:pt>
                <c:pt idx="644">
                  <c:v>2.65006585962491</c:v>
                </c:pt>
                <c:pt idx="645">
                  <c:v>2.65006585962491</c:v>
                </c:pt>
                <c:pt idx="646">
                  <c:v>2.65006585962491</c:v>
                </c:pt>
                <c:pt idx="647">
                  <c:v>2.65006585962491</c:v>
                </c:pt>
                <c:pt idx="648">
                  <c:v>2.65006585962491</c:v>
                </c:pt>
                <c:pt idx="649">
                  <c:v>2.65006585962491</c:v>
                </c:pt>
                <c:pt idx="650">
                  <c:v>43.186243963234098</c:v>
                </c:pt>
                <c:pt idx="651">
                  <c:v>43.186243963234098</c:v>
                </c:pt>
                <c:pt idx="652">
                  <c:v>43.186243963234098</c:v>
                </c:pt>
                <c:pt idx="653">
                  <c:v>43.186243963234098</c:v>
                </c:pt>
                <c:pt idx="654">
                  <c:v>43.186243963234098</c:v>
                </c:pt>
                <c:pt idx="655">
                  <c:v>43.186243963234098</c:v>
                </c:pt>
                <c:pt idx="656">
                  <c:v>43.186243963234098</c:v>
                </c:pt>
                <c:pt idx="657">
                  <c:v>43.186243963234098</c:v>
                </c:pt>
                <c:pt idx="658">
                  <c:v>43.186243963234098</c:v>
                </c:pt>
                <c:pt idx="659">
                  <c:v>43.186243963234098</c:v>
                </c:pt>
                <c:pt idx="660">
                  <c:v>87.667957185151394</c:v>
                </c:pt>
                <c:pt idx="661">
                  <c:v>87.667957185151394</c:v>
                </c:pt>
                <c:pt idx="662">
                  <c:v>87.667957185151394</c:v>
                </c:pt>
                <c:pt idx="663">
                  <c:v>87.667957185151394</c:v>
                </c:pt>
                <c:pt idx="664">
                  <c:v>87.667957185151394</c:v>
                </c:pt>
                <c:pt idx="665">
                  <c:v>87.667957185151394</c:v>
                </c:pt>
                <c:pt idx="666">
                  <c:v>87.667957185151394</c:v>
                </c:pt>
                <c:pt idx="667">
                  <c:v>87.667957185151394</c:v>
                </c:pt>
                <c:pt idx="668">
                  <c:v>87.667957185151394</c:v>
                </c:pt>
                <c:pt idx="669">
                  <c:v>87.667957185151394</c:v>
                </c:pt>
                <c:pt idx="670">
                  <c:v>94.638104794729699</c:v>
                </c:pt>
                <c:pt idx="671">
                  <c:v>94.638104794729699</c:v>
                </c:pt>
                <c:pt idx="672">
                  <c:v>94.638104794729699</c:v>
                </c:pt>
                <c:pt idx="673">
                  <c:v>94.638104794729699</c:v>
                </c:pt>
                <c:pt idx="674">
                  <c:v>94.638104794729699</c:v>
                </c:pt>
                <c:pt idx="675">
                  <c:v>94.638104794729699</c:v>
                </c:pt>
                <c:pt idx="676">
                  <c:v>94.638104794729699</c:v>
                </c:pt>
                <c:pt idx="677">
                  <c:v>94.638104794729699</c:v>
                </c:pt>
                <c:pt idx="678">
                  <c:v>94.638104794729699</c:v>
                </c:pt>
                <c:pt idx="679">
                  <c:v>94.638104794729699</c:v>
                </c:pt>
                <c:pt idx="680">
                  <c:v>95.654913927493396</c:v>
                </c:pt>
                <c:pt idx="681">
                  <c:v>95.654913927493396</c:v>
                </c:pt>
                <c:pt idx="682">
                  <c:v>95.654913927493396</c:v>
                </c:pt>
                <c:pt idx="683">
                  <c:v>95.654913927493396</c:v>
                </c:pt>
                <c:pt idx="684">
                  <c:v>95.654913927493396</c:v>
                </c:pt>
                <c:pt idx="685">
                  <c:v>95.654913927493396</c:v>
                </c:pt>
                <c:pt idx="686">
                  <c:v>95.654913927493396</c:v>
                </c:pt>
                <c:pt idx="687">
                  <c:v>95.654913927493396</c:v>
                </c:pt>
                <c:pt idx="688">
                  <c:v>95.654913927493396</c:v>
                </c:pt>
                <c:pt idx="689">
                  <c:v>95.654913927493396</c:v>
                </c:pt>
                <c:pt idx="690">
                  <c:v>45.871390349663201</c:v>
                </c:pt>
                <c:pt idx="691">
                  <c:v>45.871390349663201</c:v>
                </c:pt>
                <c:pt idx="692">
                  <c:v>45.871390349663201</c:v>
                </c:pt>
                <c:pt idx="693">
                  <c:v>45.871390349663201</c:v>
                </c:pt>
                <c:pt idx="694">
                  <c:v>45.871390349663201</c:v>
                </c:pt>
                <c:pt idx="695">
                  <c:v>45.871390349663201</c:v>
                </c:pt>
                <c:pt idx="696">
                  <c:v>45.871390349663201</c:v>
                </c:pt>
                <c:pt idx="697">
                  <c:v>45.871390349663201</c:v>
                </c:pt>
                <c:pt idx="698">
                  <c:v>45.871390349663201</c:v>
                </c:pt>
                <c:pt idx="699">
                  <c:v>45.871390349663201</c:v>
                </c:pt>
                <c:pt idx="700">
                  <c:v>95.3865255178723</c:v>
                </c:pt>
                <c:pt idx="701">
                  <c:v>95.3865255178723</c:v>
                </c:pt>
                <c:pt idx="702">
                  <c:v>95.3865255178723</c:v>
                </c:pt>
                <c:pt idx="703">
                  <c:v>95.3865255178723</c:v>
                </c:pt>
                <c:pt idx="704">
                  <c:v>95.3865255178723</c:v>
                </c:pt>
                <c:pt idx="705">
                  <c:v>95.3865255178723</c:v>
                </c:pt>
                <c:pt idx="706">
                  <c:v>95.3865255178723</c:v>
                </c:pt>
                <c:pt idx="707">
                  <c:v>95.3865255178723</c:v>
                </c:pt>
                <c:pt idx="708">
                  <c:v>95.3865255178723</c:v>
                </c:pt>
                <c:pt idx="709">
                  <c:v>95.3865255178723</c:v>
                </c:pt>
                <c:pt idx="710">
                  <c:v>34.227679248143097</c:v>
                </c:pt>
                <c:pt idx="711">
                  <c:v>34.227679248143097</c:v>
                </c:pt>
                <c:pt idx="712">
                  <c:v>34.227679248143097</c:v>
                </c:pt>
                <c:pt idx="713">
                  <c:v>34.227679248143097</c:v>
                </c:pt>
                <c:pt idx="714">
                  <c:v>34.227679248143097</c:v>
                </c:pt>
                <c:pt idx="715">
                  <c:v>34.227679248143097</c:v>
                </c:pt>
                <c:pt idx="716">
                  <c:v>34.227679248143097</c:v>
                </c:pt>
                <c:pt idx="717">
                  <c:v>34.227679248143097</c:v>
                </c:pt>
                <c:pt idx="718">
                  <c:v>34.227679248143097</c:v>
                </c:pt>
                <c:pt idx="719">
                  <c:v>34.227679248143097</c:v>
                </c:pt>
                <c:pt idx="720">
                  <c:v>96.096028718869107</c:v>
                </c:pt>
                <c:pt idx="721">
                  <c:v>96.096028718869107</c:v>
                </c:pt>
                <c:pt idx="722">
                  <c:v>96.096028718869107</c:v>
                </c:pt>
                <c:pt idx="723">
                  <c:v>96.096028718869107</c:v>
                </c:pt>
                <c:pt idx="724">
                  <c:v>96.096028718869107</c:v>
                </c:pt>
                <c:pt idx="725">
                  <c:v>96.096028718869107</c:v>
                </c:pt>
                <c:pt idx="726">
                  <c:v>96.096028718869107</c:v>
                </c:pt>
                <c:pt idx="727">
                  <c:v>96.096028718869107</c:v>
                </c:pt>
                <c:pt idx="728">
                  <c:v>96.096028718869107</c:v>
                </c:pt>
                <c:pt idx="729">
                  <c:v>96.096028718869107</c:v>
                </c:pt>
                <c:pt idx="730">
                  <c:v>3.5330901511203701</c:v>
                </c:pt>
                <c:pt idx="731">
                  <c:v>3.5330901511203701</c:v>
                </c:pt>
                <c:pt idx="732">
                  <c:v>3.5330901511203701</c:v>
                </c:pt>
                <c:pt idx="733">
                  <c:v>3.5330901511203701</c:v>
                </c:pt>
                <c:pt idx="734">
                  <c:v>3.5330901511203701</c:v>
                </c:pt>
                <c:pt idx="735">
                  <c:v>3.5330901511203701</c:v>
                </c:pt>
                <c:pt idx="736">
                  <c:v>3.5330901511203701</c:v>
                </c:pt>
                <c:pt idx="737">
                  <c:v>3.5330901511203701</c:v>
                </c:pt>
                <c:pt idx="738">
                  <c:v>3.5330901511203701</c:v>
                </c:pt>
                <c:pt idx="739">
                  <c:v>3.5330901511203701</c:v>
                </c:pt>
                <c:pt idx="740">
                  <c:v>62.731399139173497</c:v>
                </c:pt>
                <c:pt idx="741">
                  <c:v>62.731399139173497</c:v>
                </c:pt>
                <c:pt idx="742">
                  <c:v>62.731399139173497</c:v>
                </c:pt>
                <c:pt idx="743">
                  <c:v>62.731399139173497</c:v>
                </c:pt>
                <c:pt idx="744">
                  <c:v>62.731399139173497</c:v>
                </c:pt>
                <c:pt idx="745">
                  <c:v>62.731399139173497</c:v>
                </c:pt>
                <c:pt idx="746">
                  <c:v>62.731399139173497</c:v>
                </c:pt>
                <c:pt idx="747">
                  <c:v>62.731399139173497</c:v>
                </c:pt>
                <c:pt idx="748">
                  <c:v>62.731399139173497</c:v>
                </c:pt>
                <c:pt idx="749">
                  <c:v>62.731399139173497</c:v>
                </c:pt>
                <c:pt idx="750">
                  <c:v>1.95793499043977</c:v>
                </c:pt>
                <c:pt idx="751">
                  <c:v>1.95793499043977</c:v>
                </c:pt>
                <c:pt idx="752">
                  <c:v>1.95793499043977</c:v>
                </c:pt>
                <c:pt idx="753">
                  <c:v>1.95793499043977</c:v>
                </c:pt>
                <c:pt idx="754">
                  <c:v>1.95793499043977</c:v>
                </c:pt>
                <c:pt idx="755">
                  <c:v>1.95793499043977</c:v>
                </c:pt>
                <c:pt idx="756">
                  <c:v>1.95793499043977</c:v>
                </c:pt>
                <c:pt idx="757">
                  <c:v>1.95793499043977</c:v>
                </c:pt>
                <c:pt idx="758">
                  <c:v>1.95793499043977</c:v>
                </c:pt>
                <c:pt idx="759">
                  <c:v>1.95793499043977</c:v>
                </c:pt>
                <c:pt idx="760">
                  <c:v>12.308973269267399</c:v>
                </c:pt>
                <c:pt idx="761">
                  <c:v>12.308973269267399</c:v>
                </c:pt>
                <c:pt idx="762">
                  <c:v>12.308973269267399</c:v>
                </c:pt>
                <c:pt idx="763">
                  <c:v>12.308973269267399</c:v>
                </c:pt>
                <c:pt idx="764">
                  <c:v>12.308973269267399</c:v>
                </c:pt>
                <c:pt idx="765">
                  <c:v>12.308973269267399</c:v>
                </c:pt>
                <c:pt idx="766">
                  <c:v>12.308973269267399</c:v>
                </c:pt>
                <c:pt idx="767">
                  <c:v>12.308973269267399</c:v>
                </c:pt>
                <c:pt idx="768">
                  <c:v>12.308973269267399</c:v>
                </c:pt>
                <c:pt idx="769">
                  <c:v>12.308973269267399</c:v>
                </c:pt>
              </c:numCache>
            </c:numRef>
          </c:xVal>
          <c:yVal>
            <c:numRef>
              <c:f>'Reports vs. Race'!$I$31:$I$801</c:f>
              <c:numCache>
                <c:formatCode>General</c:formatCode>
                <c:ptCount val="771"/>
                <c:pt idx="0">
                  <c:v>0</c:v>
                </c:pt>
                <c:pt idx="1">
                  <c:v>1.8111041903053216E-3</c:v>
                </c:pt>
                <c:pt idx="2">
                  <c:v>1.7913646350976337E-3</c:v>
                </c:pt>
                <c:pt idx="3">
                  <c:v>1.7913646350976337E-3</c:v>
                </c:pt>
                <c:pt idx="4">
                  <c:v>2.1713510728456169E-3</c:v>
                </c:pt>
                <c:pt idx="5">
                  <c:v>2.2058952944590694E-3</c:v>
                </c:pt>
                <c:pt idx="6">
                  <c:v>2.9856077251627232E-3</c:v>
                </c:pt>
                <c:pt idx="7">
                  <c:v>2.5908166210089744E-3</c:v>
                </c:pt>
                <c:pt idx="8">
                  <c:v>2.0084997423821956E-3</c:v>
                </c:pt>
                <c:pt idx="9">
                  <c:v>2.196025516855226E-3</c:v>
                </c:pt>
                <c:pt idx="10">
                  <c:v>1.1251546468381832E-3</c:v>
                </c:pt>
                <c:pt idx="11">
                  <c:v>7.9985081407245166E-4</c:v>
                </c:pt>
                <c:pt idx="12">
                  <c:v>8.6183187346551972E-4</c:v>
                </c:pt>
                <c:pt idx="13">
                  <c:v>9.2233719334922938E-4</c:v>
                </c:pt>
                <c:pt idx="14">
                  <c:v>1.0640081862476709E-3</c:v>
                </c:pt>
                <c:pt idx="15">
                  <c:v>1.0994259344722813E-3</c:v>
                </c:pt>
                <c:pt idx="16">
                  <c:v>1.4211371475124923E-3</c:v>
                </c:pt>
                <c:pt idx="17">
                  <c:v>1.4358945426060801E-3</c:v>
                </c:pt>
                <c:pt idx="18">
                  <c:v>1.4624578537745382E-3</c:v>
                </c:pt>
                <c:pt idx="19">
                  <c:v>1.2853691126514858E-3</c:v>
                </c:pt>
                <c:pt idx="20">
                  <c:v>6.1095615687452949E-4</c:v>
                </c:pt>
                <c:pt idx="21">
                  <c:v>6.5653392747509699E-4</c:v>
                </c:pt>
                <c:pt idx="22">
                  <c:v>5.6016197481820206E-4</c:v>
                </c:pt>
                <c:pt idx="23">
                  <c:v>6.7159204507773683E-4</c:v>
                </c:pt>
                <c:pt idx="24">
                  <c:v>9.7576602065106157E-4</c:v>
                </c:pt>
                <c:pt idx="25">
                  <c:v>9.938357617742294E-4</c:v>
                </c:pt>
                <c:pt idx="26">
                  <c:v>1.0149171264179251E-3</c:v>
                </c:pt>
                <c:pt idx="27">
                  <c:v>8.0711510350149553E-4</c:v>
                </c:pt>
                <c:pt idx="28">
                  <c:v>8.4626620926835886E-4</c:v>
                </c:pt>
                <c:pt idx="29">
                  <c:v>8.8541731503522251E-4</c:v>
                </c:pt>
                <c:pt idx="30">
                  <c:v>5.9328983354400974E-4</c:v>
                </c:pt>
                <c:pt idx="31">
                  <c:v>2.6038795970339092E-4</c:v>
                </c:pt>
                <c:pt idx="32">
                  <c:v>2.8858283432095554E-4</c:v>
                </c:pt>
                <c:pt idx="33">
                  <c:v>2.6868056988502755E-4</c:v>
                </c:pt>
                <c:pt idx="34">
                  <c:v>2.6121722072155453E-4</c:v>
                </c:pt>
                <c:pt idx="35">
                  <c:v>2.778024410848279E-4</c:v>
                </c:pt>
                <c:pt idx="36">
                  <c:v>3.5492371577404869E-4</c:v>
                </c:pt>
                <c:pt idx="37">
                  <c:v>3.4746036661057578E-4</c:v>
                </c:pt>
                <c:pt idx="38">
                  <c:v>3.0682657672055614E-4</c:v>
                </c:pt>
                <c:pt idx="39">
                  <c:v>2.9853396653891951E-4</c:v>
                </c:pt>
                <c:pt idx="40">
                  <c:v>1.5507181039660538E-4</c:v>
                </c:pt>
                <c:pt idx="41">
                  <c:v>2.1016304988472282E-4</c:v>
                </c:pt>
                <c:pt idx="42">
                  <c:v>1.6385593719825848E-4</c:v>
                </c:pt>
                <c:pt idx="43">
                  <c:v>1.9057157913275716E-4</c:v>
                </c:pt>
                <c:pt idx="44">
                  <c:v>1.923526219283904E-4</c:v>
                </c:pt>
                <c:pt idx="45">
                  <c:v>2.6537537654935337E-4</c:v>
                </c:pt>
                <c:pt idx="46">
                  <c:v>2.5112703418428748E-4</c:v>
                </c:pt>
                <c:pt idx="47">
                  <c:v>1.8938421726900166E-4</c:v>
                </c:pt>
                <c:pt idx="48">
                  <c:v>2.2025562572664456E-4</c:v>
                </c:pt>
                <c:pt idx="49">
                  <c:v>1.994767931109234E-4</c:v>
                </c:pt>
                <c:pt idx="50">
                  <c:v>1.1279937705677215E-4</c:v>
                </c:pt>
                <c:pt idx="51">
                  <c:v>1.6940394971872829E-4</c:v>
                </c:pt>
                <c:pt idx="52">
                  <c:v>1.4970581603050408E-4</c:v>
                </c:pt>
                <c:pt idx="53">
                  <c:v>1.2252239154075464E-4</c:v>
                </c:pt>
                <c:pt idx="54">
                  <c:v>1.4143259988144989E-4</c:v>
                </c:pt>
                <c:pt idx="55">
                  <c:v>1.7767716586778248E-4</c:v>
                </c:pt>
                <c:pt idx="56">
                  <c:v>1.5797903217955821E-4</c:v>
                </c:pt>
                <c:pt idx="57">
                  <c:v>1.5600921881073581E-4</c:v>
                </c:pt>
                <c:pt idx="58">
                  <c:v>1.7334357645637312E-4</c:v>
                </c:pt>
                <c:pt idx="59">
                  <c:v>1.5522129346320684E-4</c:v>
                </c:pt>
                <c:pt idx="60">
                  <c:v>7.4064982667723059E-5</c:v>
                </c:pt>
                <c:pt idx="61">
                  <c:v>1.7616952516583253E-4</c:v>
                </c:pt>
                <c:pt idx="62">
                  <c:v>1.8748965529697038E-4</c:v>
                </c:pt>
                <c:pt idx="63">
                  <c:v>1.6272687063510638E-4</c:v>
                </c:pt>
                <c:pt idx="64">
                  <c:v>1.8607463903057815E-4</c:v>
                </c:pt>
                <c:pt idx="65">
                  <c:v>1.9456473662893148E-4</c:v>
                </c:pt>
                <c:pt idx="66">
                  <c:v>2.5328791168420907E-4</c:v>
                </c:pt>
                <c:pt idx="67">
                  <c:v>2.0093230982769653E-4</c:v>
                </c:pt>
                <c:pt idx="68">
                  <c:v>2.0659237489326546E-4</c:v>
                </c:pt>
                <c:pt idx="69">
                  <c:v>2.1366745622522661E-4</c:v>
                </c:pt>
                <c:pt idx="70">
                  <c:v>7.4995862118788152E-5</c:v>
                </c:pt>
                <c:pt idx="71">
                  <c:v>1.4405145995912821E-4</c:v>
                </c:pt>
                <c:pt idx="72">
                  <c:v>1.1418713289443088E-4</c:v>
                </c:pt>
                <c:pt idx="73">
                  <c:v>1.0189005704426139E-4</c:v>
                </c:pt>
                <c:pt idx="74">
                  <c:v>9.1349706315544689E-5</c:v>
                </c:pt>
                <c:pt idx="75">
                  <c:v>1.0540350728716697E-4</c:v>
                </c:pt>
                <c:pt idx="76">
                  <c:v>1.3702455947331706E-4</c:v>
                </c:pt>
                <c:pt idx="77">
                  <c:v>1.6425379885583516E-4</c:v>
                </c:pt>
                <c:pt idx="78">
                  <c:v>1.4492982251985458E-4</c:v>
                </c:pt>
                <c:pt idx="79">
                  <c:v>1.5283508556639212E-4</c:v>
                </c:pt>
                <c:pt idx="80">
                  <c:v>7.993099302610163E-5</c:v>
                </c:pt>
                <c:pt idx="81">
                  <c:v>1.7008196784376734E-5</c:v>
                </c:pt>
                <c:pt idx="82">
                  <c:v>2.0069672205564548E-5</c:v>
                </c:pt>
                <c:pt idx="83">
                  <c:v>2.517213124087757E-5</c:v>
                </c:pt>
                <c:pt idx="84">
                  <c:v>3.4016393568753468E-5</c:v>
                </c:pt>
                <c:pt idx="85">
                  <c:v>2.9594262404815519E-5</c:v>
                </c:pt>
                <c:pt idx="86">
                  <c:v>2.891393453344045E-5</c:v>
                </c:pt>
                <c:pt idx="87">
                  <c:v>3.1295082083253197E-5</c:v>
                </c:pt>
                <c:pt idx="88">
                  <c:v>2.6872950919315241E-5</c:v>
                </c:pt>
                <c:pt idx="89">
                  <c:v>2.6872950919315241E-5</c:v>
                </c:pt>
                <c:pt idx="90">
                  <c:v>1.5307377105939064E-5</c:v>
                </c:pt>
                <c:pt idx="91">
                  <c:v>6.0613574855362772E-5</c:v>
                </c:pt>
                <c:pt idx="92">
                  <c:v>4.1774220508425698E-5</c:v>
                </c:pt>
                <c:pt idx="93">
                  <c:v>6.6142515805007353E-5</c:v>
                </c:pt>
                <c:pt idx="94">
                  <c:v>6.4094759897731572E-5</c:v>
                </c:pt>
                <c:pt idx="95">
                  <c:v>7.2490559117562232E-5</c:v>
                </c:pt>
                <c:pt idx="96">
                  <c:v>7.2695334708289806E-5</c:v>
                </c:pt>
                <c:pt idx="97">
                  <c:v>9.0101259920133834E-5</c:v>
                </c:pt>
                <c:pt idx="98">
                  <c:v>8.1091133928120465E-5</c:v>
                </c:pt>
                <c:pt idx="99">
                  <c:v>7.6176519750658606E-5</c:v>
                </c:pt>
                <c:pt idx="100">
                  <c:v>4.4436303187884188E-5</c:v>
                </c:pt>
                <c:pt idx="101">
                  <c:v>1.3596107794841452E-4</c:v>
                </c:pt>
                <c:pt idx="102">
                  <c:v>1.1853017051913061E-4</c:v>
                </c:pt>
                <c:pt idx="103">
                  <c:v>1.5377933887612694E-4</c:v>
                </c:pt>
                <c:pt idx="104">
                  <c:v>1.5649081336512668E-4</c:v>
                </c:pt>
                <c:pt idx="105">
                  <c:v>1.8747909323940919E-4</c:v>
                </c:pt>
                <c:pt idx="106">
                  <c:v>1.9522616320797982E-4</c:v>
                </c:pt>
                <c:pt idx="107">
                  <c:v>1.6811141831798261E-4</c:v>
                </c:pt>
                <c:pt idx="108">
                  <c:v>1.7973202327083856E-4</c:v>
                </c:pt>
                <c:pt idx="109">
                  <c:v>1.394472594342713E-4</c:v>
                </c:pt>
                <c:pt idx="110">
                  <c:v>6.7399508726564465E-5</c:v>
                </c:pt>
                <c:pt idx="111">
                  <c:v>9.3860007360928299E-5</c:v>
                </c:pt>
                <c:pt idx="112">
                  <c:v>7.2388763846990446E-5</c:v>
                </c:pt>
                <c:pt idx="113">
                  <c:v>9.3860007360928299E-5</c:v>
                </c:pt>
                <c:pt idx="114">
                  <c:v>1.1594471497526435E-4</c:v>
                </c:pt>
                <c:pt idx="115">
                  <c:v>1.098100739712821E-4</c:v>
                </c:pt>
                <c:pt idx="116">
                  <c:v>1.4171020719198977E-4</c:v>
                </c:pt>
                <c:pt idx="117">
                  <c:v>9.8767720164114078E-5</c:v>
                </c:pt>
                <c:pt idx="118">
                  <c:v>1.245332123808395E-4</c:v>
                </c:pt>
                <c:pt idx="119">
                  <c:v>1.1103700217207856E-4</c:v>
                </c:pt>
                <c:pt idx="120">
                  <c:v>5.8279089537831287E-5</c:v>
                </c:pt>
                <c:pt idx="121">
                  <c:v>2.6169049606155161E-4</c:v>
                </c:pt>
                <c:pt idx="122">
                  <c:v>3.0116336418256775E-4</c:v>
                </c:pt>
                <c:pt idx="123">
                  <c:v>3.0701119649679241E-4</c:v>
                </c:pt>
                <c:pt idx="124">
                  <c:v>2.7484811876855701E-4</c:v>
                </c:pt>
                <c:pt idx="125">
                  <c:v>3.1139707073246084E-4</c:v>
                </c:pt>
                <c:pt idx="126">
                  <c:v>2.8508182531845005E-4</c:v>
                </c:pt>
                <c:pt idx="127">
                  <c:v>3.815710585031563E-4</c:v>
                </c:pt>
                <c:pt idx="128">
                  <c:v>3.6110364540337011E-4</c:v>
                </c:pt>
                <c:pt idx="129">
                  <c:v>2.3976112488320925E-4</c:v>
                </c:pt>
                <c:pt idx="130">
                  <c:v>1.4327189169850311E-4</c:v>
                </c:pt>
                <c:pt idx="131">
                  <c:v>3.0357759193491436E-4</c:v>
                </c:pt>
                <c:pt idx="132">
                  <c:v>3.3334010094814123E-4</c:v>
                </c:pt>
                <c:pt idx="133">
                  <c:v>3.968334535096919E-4</c:v>
                </c:pt>
                <c:pt idx="134">
                  <c:v>4.1369887528385386E-4</c:v>
                </c:pt>
                <c:pt idx="135">
                  <c:v>4.9008931508446956E-4</c:v>
                </c:pt>
                <c:pt idx="136">
                  <c:v>6.7858520550157333E-4</c:v>
                </c:pt>
                <c:pt idx="137">
                  <c:v>5.6350350398376263E-4</c:v>
                </c:pt>
                <c:pt idx="138">
                  <c:v>4.8116056238050155E-4</c:v>
                </c:pt>
                <c:pt idx="139">
                  <c:v>4.5437430426859731E-4</c:v>
                </c:pt>
                <c:pt idx="140">
                  <c:v>2.7282299928791325E-4</c:v>
                </c:pt>
                <c:pt idx="141">
                  <c:v>1.7584271591241616E-4</c:v>
                </c:pt>
                <c:pt idx="142">
                  <c:v>1.7325679361958649E-4</c:v>
                </c:pt>
                <c:pt idx="143">
                  <c:v>1.7302170977478382E-4</c:v>
                </c:pt>
                <c:pt idx="144">
                  <c:v>2.2803132945861456E-4</c:v>
                </c:pt>
                <c:pt idx="145">
                  <c:v>2.5459580392131915E-4</c:v>
                </c:pt>
                <c:pt idx="146">
                  <c:v>2.8351111683205067E-4</c:v>
                </c:pt>
                <c:pt idx="147">
                  <c:v>2.7199200843671859E-4</c:v>
                </c:pt>
                <c:pt idx="148">
                  <c:v>2.5718172621414881E-4</c:v>
                </c:pt>
                <c:pt idx="149">
                  <c:v>2.5153971393888409E-4</c:v>
                </c:pt>
                <c:pt idx="150">
                  <c:v>1.1730683855654501E-4</c:v>
                </c:pt>
                <c:pt idx="151">
                  <c:v>4.6964521484135367E-4</c:v>
                </c:pt>
                <c:pt idx="152">
                  <c:v>4.2811611912066177E-4</c:v>
                </c:pt>
                <c:pt idx="153">
                  <c:v>4.4643777899743762E-4</c:v>
                </c:pt>
                <c:pt idx="154">
                  <c:v>5.4232113235256447E-4</c:v>
                </c:pt>
                <c:pt idx="155">
                  <c:v>5.1972441850454086E-4</c:v>
                </c:pt>
                <c:pt idx="156">
                  <c:v>6.9988740729283656E-4</c:v>
                </c:pt>
                <c:pt idx="157">
                  <c:v>6.7301563947356536E-4</c:v>
                </c:pt>
                <c:pt idx="158">
                  <c:v>6.4064737369126147E-4</c:v>
                </c:pt>
                <c:pt idx="159">
                  <c:v>5.1422792054150817E-4</c:v>
                </c:pt>
                <c:pt idx="160">
                  <c:v>2.9192511403662818E-4</c:v>
                </c:pt>
                <c:pt idx="161">
                  <c:v>2.2492354539357031E-4</c:v>
                </c:pt>
                <c:pt idx="162">
                  <c:v>1.9929450195586756E-4</c:v>
                </c:pt>
                <c:pt idx="163">
                  <c:v>2.13065331265678E-4</c:v>
                </c:pt>
                <c:pt idx="164">
                  <c:v>2.5399529615872566E-4</c:v>
                </c:pt>
                <c:pt idx="165">
                  <c:v>2.8038938566919561E-4</c:v>
                </c:pt>
                <c:pt idx="166">
                  <c:v>3.1481645894372167E-4</c:v>
                </c:pt>
                <c:pt idx="167">
                  <c:v>3.2055430448947603E-4</c:v>
                </c:pt>
                <c:pt idx="168">
                  <c:v>3.1749412019840703E-4</c:v>
                </c:pt>
                <c:pt idx="169">
                  <c:v>2.7924181656004479E-4</c:v>
                </c:pt>
                <c:pt idx="170">
                  <c:v>1.4191604649832414E-4</c:v>
                </c:pt>
                <c:pt idx="171">
                  <c:v>3.0471433484755147E-4</c:v>
                </c:pt>
                <c:pt idx="172">
                  <c:v>3.009290636072092E-4</c:v>
                </c:pt>
                <c:pt idx="173">
                  <c:v>2.8578797864584017E-4</c:v>
                </c:pt>
                <c:pt idx="174">
                  <c:v>4.3341355701918805E-4</c:v>
                </c:pt>
                <c:pt idx="175">
                  <c:v>3.7284921717371209E-4</c:v>
                </c:pt>
                <c:pt idx="176">
                  <c:v>5.7725386415219372E-4</c:v>
                </c:pt>
                <c:pt idx="177">
                  <c:v>4.504472776007283E-4</c:v>
                </c:pt>
                <c:pt idx="178">
                  <c:v>5.7725386415219372E-4</c:v>
                </c:pt>
                <c:pt idx="179">
                  <c:v>4.5612518446124162E-4</c:v>
                </c:pt>
                <c:pt idx="180">
                  <c:v>2.7064689368447114E-4</c:v>
                </c:pt>
                <c:pt idx="181">
                  <c:v>2.0795764738106029E-4</c:v>
                </c:pt>
                <c:pt idx="182">
                  <c:v>1.9072859810675733E-4</c:v>
                </c:pt>
                <c:pt idx="183">
                  <c:v>1.8619463777141444E-4</c:v>
                </c:pt>
                <c:pt idx="184">
                  <c:v>2.2246632045415753E-4</c:v>
                </c:pt>
                <c:pt idx="185">
                  <c:v>2.6750365978523013E-4</c:v>
                </c:pt>
                <c:pt idx="186">
                  <c:v>3.8417757241472042E-4</c:v>
                </c:pt>
                <c:pt idx="187">
                  <c:v>3.1979533565285143E-4</c:v>
                </c:pt>
                <c:pt idx="188">
                  <c:v>3.0951835889274088E-4</c:v>
                </c:pt>
                <c:pt idx="189">
                  <c:v>2.8866214135016364E-4</c:v>
                </c:pt>
                <c:pt idx="190">
                  <c:v>1.7138370067596101E-4</c:v>
                </c:pt>
                <c:pt idx="191">
                  <c:v>2.8058027504959671E-4</c:v>
                </c:pt>
                <c:pt idx="192">
                  <c:v>3.3999727447186427E-4</c:v>
                </c:pt>
                <c:pt idx="193">
                  <c:v>2.7067744181255208E-4</c:v>
                </c:pt>
                <c:pt idx="194">
                  <c:v>3.1689066358542685E-4</c:v>
                </c:pt>
                <c:pt idx="195">
                  <c:v>4.5387985669787705E-4</c:v>
                </c:pt>
                <c:pt idx="196">
                  <c:v>5.2815110597571142E-4</c:v>
                </c:pt>
                <c:pt idx="197">
                  <c:v>5.3970441141893007E-4</c:v>
                </c:pt>
                <c:pt idx="198">
                  <c:v>5.2980157818188561E-4</c:v>
                </c:pt>
                <c:pt idx="199">
                  <c:v>4.6213221772874749E-4</c:v>
                </c:pt>
                <c:pt idx="200">
                  <c:v>1.964061925347177E-4</c:v>
                </c:pt>
                <c:pt idx="201">
                  <c:v>2.9217844557300908E-4</c:v>
                </c:pt>
                <c:pt idx="202">
                  <c:v>2.1721880691476518E-4</c:v>
                </c:pt>
                <c:pt idx="203">
                  <c:v>2.0627579397195585E-4</c:v>
                </c:pt>
                <c:pt idx="204">
                  <c:v>2.2050171079760796E-4</c:v>
                </c:pt>
                <c:pt idx="205">
                  <c:v>2.4895354444891222E-4</c:v>
                </c:pt>
                <c:pt idx="206">
                  <c:v>2.9929140398583516E-4</c:v>
                </c:pt>
                <c:pt idx="207">
                  <c:v>2.7685822745307601E-4</c:v>
                </c:pt>
                <c:pt idx="208">
                  <c:v>3.2063027922431335E-4</c:v>
                </c:pt>
                <c:pt idx="209">
                  <c:v>2.9764995204441372E-4</c:v>
                </c:pt>
                <c:pt idx="210">
                  <c:v>1.5101357861076875E-4</c:v>
                </c:pt>
                <c:pt idx="211">
                  <c:v>4.1311462633689415E-4</c:v>
                </c:pt>
                <c:pt idx="212">
                  <c:v>4.0806980729071773E-4</c:v>
                </c:pt>
                <c:pt idx="213">
                  <c:v>3.5425840413150222E-4</c:v>
                </c:pt>
                <c:pt idx="214">
                  <c:v>3.7667982211450867E-4</c:v>
                </c:pt>
                <c:pt idx="215">
                  <c:v>4.3049122527372418E-4</c:v>
                </c:pt>
                <c:pt idx="216">
                  <c:v>5.2634278715107681E-4</c:v>
                </c:pt>
                <c:pt idx="217">
                  <c:v>4.7981834483633843E-4</c:v>
                </c:pt>
                <c:pt idx="218">
                  <c:v>4.288096189249987E-4</c:v>
                </c:pt>
                <c:pt idx="219">
                  <c:v>3.7836142846323409E-4</c:v>
                </c:pt>
                <c:pt idx="220">
                  <c:v>2.0347436819578371E-4</c:v>
                </c:pt>
                <c:pt idx="221">
                  <c:v>2.696259023198538E-3</c:v>
                </c:pt>
                <c:pt idx="222">
                  <c:v>2.5230518054341782E-3</c:v>
                </c:pt>
                <c:pt idx="223">
                  <c:v>2.3094295701914674E-3</c:v>
                </c:pt>
                <c:pt idx="224">
                  <c:v>2.8579190931119409E-3</c:v>
                </c:pt>
                <c:pt idx="225">
                  <c:v>3.7008608862318265E-3</c:v>
                </c:pt>
                <c:pt idx="226">
                  <c:v>4.3186332962580438E-3</c:v>
                </c:pt>
                <c:pt idx="227">
                  <c:v>4.2724447048542143E-3</c:v>
                </c:pt>
                <c:pt idx="228">
                  <c:v>3.5218800945419878E-3</c:v>
                </c:pt>
                <c:pt idx="229">
                  <c:v>5.3116880114403749E-3</c:v>
                </c:pt>
                <c:pt idx="230">
                  <c:v>2.6154289882418368E-3</c:v>
                </c:pt>
                <c:pt idx="231">
                  <c:v>5.7559383962153864E-4</c:v>
                </c:pt>
                <c:pt idx="232">
                  <c:v>5.1412265286584038E-4</c:v>
                </c:pt>
                <c:pt idx="233">
                  <c:v>5.3647581168609444E-4</c:v>
                </c:pt>
                <c:pt idx="234">
                  <c:v>6.4744327868664076E-4</c:v>
                </c:pt>
                <c:pt idx="235">
                  <c:v>7.3685591396765646E-4</c:v>
                </c:pt>
                <c:pt idx="236">
                  <c:v>7.4324253077344329E-4</c:v>
                </c:pt>
                <c:pt idx="237">
                  <c:v>6.9614123183076525E-4</c:v>
                </c:pt>
                <c:pt idx="238">
                  <c:v>7.5362078308284692E-4</c:v>
                </c:pt>
                <c:pt idx="239">
                  <c:v>6.2030015726204655E-4</c:v>
                </c:pt>
                <c:pt idx="240">
                  <c:v>3.145408776850017E-4</c:v>
                </c:pt>
                <c:pt idx="241">
                  <c:v>7.2016897680988179E-3</c:v>
                </c:pt>
                <c:pt idx="242">
                  <c:v>5.658470532077642E-3</c:v>
                </c:pt>
                <c:pt idx="243">
                  <c:v>5.4593454693652333E-3</c:v>
                </c:pt>
                <c:pt idx="244">
                  <c:v>5.1938453857486864E-3</c:v>
                </c:pt>
                <c:pt idx="245">
                  <c:v>6.6789864784787415E-3</c:v>
                </c:pt>
                <c:pt idx="246">
                  <c:v>9.8235030938122123E-3</c:v>
                </c:pt>
                <c:pt idx="247">
                  <c:v>9.5580030101956662E-3</c:v>
                </c:pt>
                <c:pt idx="248">
                  <c:v>9.9562531356204836E-3</c:v>
                </c:pt>
                <c:pt idx="249">
                  <c:v>1.2354050765782418E-2</c:v>
                </c:pt>
                <c:pt idx="250">
                  <c:v>6.6955802337047756E-3</c:v>
                </c:pt>
                <c:pt idx="251">
                  <c:v>7.3108976412805836E-3</c:v>
                </c:pt>
                <c:pt idx="252">
                  <c:v>8.6710646443095302E-3</c:v>
                </c:pt>
                <c:pt idx="253">
                  <c:v>7.9909811427950565E-3</c:v>
                </c:pt>
                <c:pt idx="254">
                  <c:v>7.8209602674164398E-3</c:v>
                </c:pt>
                <c:pt idx="255">
                  <c:v>1.1051356899610185E-2</c:v>
                </c:pt>
                <c:pt idx="256">
                  <c:v>1.564192053483288E-2</c:v>
                </c:pt>
                <c:pt idx="257">
                  <c:v>1.1674766775998451E-2</c:v>
                </c:pt>
                <c:pt idx="258">
                  <c:v>1.4338427156930138E-2</c:v>
                </c:pt>
                <c:pt idx="259">
                  <c:v>1.9665747918793507E-2</c:v>
                </c:pt>
                <c:pt idx="260">
                  <c:v>1.3544996405163252E-2</c:v>
                </c:pt>
                <c:pt idx="261">
                  <c:v>1.1478058092172068E-2</c:v>
                </c:pt>
                <c:pt idx="262">
                  <c:v>9.0051431373545099E-3</c:v>
                </c:pt>
                <c:pt idx="263">
                  <c:v>1.0311588773861896E-2</c:v>
                </c:pt>
                <c:pt idx="264">
                  <c:v>7.9319913645091514E-3</c:v>
                </c:pt>
                <c:pt idx="265">
                  <c:v>1.1291423001242442E-2</c:v>
                </c:pt>
                <c:pt idx="266">
                  <c:v>1.2177939683158169E-2</c:v>
                </c:pt>
                <c:pt idx="267">
                  <c:v>1.2177939683158169E-2</c:v>
                </c:pt>
                <c:pt idx="268">
                  <c:v>1.2691186183214645E-2</c:v>
                </c:pt>
                <c:pt idx="269">
                  <c:v>1.7357063456455324E-2</c:v>
                </c:pt>
                <c:pt idx="270">
                  <c:v>7.8386738190443402E-3</c:v>
                </c:pt>
                <c:pt idx="271">
                  <c:v>1.0705324405983485E-3</c:v>
                </c:pt>
                <c:pt idx="272">
                  <c:v>9.5628589555425594E-4</c:v>
                </c:pt>
                <c:pt idx="273">
                  <c:v>1.1466968039610767E-3</c:v>
                </c:pt>
                <c:pt idx="274">
                  <c:v>1.3159509447671397E-3</c:v>
                </c:pt>
                <c:pt idx="275">
                  <c:v>1.3498017729283523E-3</c:v>
                </c:pt>
                <c:pt idx="276">
                  <c:v>1.6163770446979016E-3</c:v>
                </c:pt>
                <c:pt idx="277">
                  <c:v>1.8871836699876025E-3</c:v>
                </c:pt>
                <c:pt idx="278">
                  <c:v>1.4809737320530514E-3</c:v>
                </c:pt>
                <c:pt idx="279">
                  <c:v>2.0056615685518468E-3</c:v>
                </c:pt>
                <c:pt idx="280">
                  <c:v>9.5205454203410448E-4</c:v>
                </c:pt>
                <c:pt idx="281">
                  <c:v>6.7421958319448874E-3</c:v>
                </c:pt>
                <c:pt idx="282">
                  <c:v>6.6351768504854447E-3</c:v>
                </c:pt>
                <c:pt idx="283">
                  <c:v>5.564987035891018E-3</c:v>
                </c:pt>
                <c:pt idx="284">
                  <c:v>7.2772907392421003E-3</c:v>
                </c:pt>
                <c:pt idx="285">
                  <c:v>6.849214813404331E-3</c:v>
                </c:pt>
                <c:pt idx="286">
                  <c:v>1.1584804742984667E-2</c:v>
                </c:pt>
                <c:pt idx="287">
                  <c:v>1.3083070483416866E-2</c:v>
                </c:pt>
                <c:pt idx="288">
                  <c:v>1.0942690854228013E-2</c:v>
                </c:pt>
                <c:pt idx="289">
                  <c:v>1.0140048493282192E-2</c:v>
                </c:pt>
                <c:pt idx="290">
                  <c:v>7.3843097207015431E-3</c:v>
                </c:pt>
                <c:pt idx="291">
                  <c:v>6.818806394343677E-4</c:v>
                </c:pt>
                <c:pt idx="292">
                  <c:v>5.1952810623570871E-4</c:v>
                </c:pt>
                <c:pt idx="293">
                  <c:v>5.9472296371719286E-4</c:v>
                </c:pt>
                <c:pt idx="294">
                  <c:v>7.3485883447814068E-4</c:v>
                </c:pt>
                <c:pt idx="295">
                  <c:v>8.6986778313807812E-4</c:v>
                </c:pt>
                <c:pt idx="296">
                  <c:v>1.1860279793670457E-3</c:v>
                </c:pt>
                <c:pt idx="297">
                  <c:v>1.0954523555825307E-3</c:v>
                </c:pt>
                <c:pt idx="298">
                  <c:v>1.1826100312997054E-3</c:v>
                </c:pt>
                <c:pt idx="299">
                  <c:v>1.3552164087003847E-3</c:v>
                </c:pt>
                <c:pt idx="300">
                  <c:v>6.5453705489564615E-4</c:v>
                </c:pt>
                <c:pt idx="301">
                  <c:v>3.2573224633921727E-4</c:v>
                </c:pt>
                <c:pt idx="302">
                  <c:v>2.7402871517426215E-4</c:v>
                </c:pt>
                <c:pt idx="303">
                  <c:v>2.4817694959178462E-4</c:v>
                </c:pt>
                <c:pt idx="304">
                  <c:v>3.4124330568870381E-4</c:v>
                </c:pt>
                <c:pt idx="305">
                  <c:v>3.4124330568870381E-4</c:v>
                </c:pt>
                <c:pt idx="306">
                  <c:v>3.7536763625757428E-4</c:v>
                </c:pt>
                <c:pt idx="307">
                  <c:v>3.5468622379159214E-4</c:v>
                </c:pt>
                <c:pt idx="308">
                  <c:v>3.6502693002458324E-4</c:v>
                </c:pt>
                <c:pt idx="309">
                  <c:v>4.549910742516051E-4</c:v>
                </c:pt>
                <c:pt idx="310">
                  <c:v>1.6958758222105282E-4</c:v>
                </c:pt>
                <c:pt idx="311">
                  <c:v>4.9591455251717488E-4</c:v>
                </c:pt>
                <c:pt idx="312">
                  <c:v>3.3529445453590374E-4</c:v>
                </c:pt>
                <c:pt idx="313">
                  <c:v>3.8147273270551919E-4</c:v>
                </c:pt>
                <c:pt idx="314">
                  <c:v>5.7823235273257647E-4</c:v>
                </c:pt>
                <c:pt idx="315">
                  <c:v>5.7622460150781054E-4</c:v>
                </c:pt>
                <c:pt idx="316">
                  <c:v>5.5614708926015168E-4</c:v>
                </c:pt>
                <c:pt idx="317">
                  <c:v>5.3004632333819514E-4</c:v>
                </c:pt>
                <c:pt idx="318">
                  <c:v>5.9027886008117183E-4</c:v>
                </c:pt>
                <c:pt idx="319">
                  <c:v>5.8626335763163997E-4</c:v>
                </c:pt>
                <c:pt idx="320">
                  <c:v>2.1482938104995031E-4</c:v>
                </c:pt>
                <c:pt idx="321">
                  <c:v>3.2781081894782079E-4</c:v>
                </c:pt>
                <c:pt idx="322">
                  <c:v>4.5315024972198754E-4</c:v>
                </c:pt>
                <c:pt idx="323">
                  <c:v>3.8565978699743619E-4</c:v>
                </c:pt>
                <c:pt idx="324">
                  <c:v>3.3745231362275669E-4</c:v>
                </c:pt>
                <c:pt idx="325">
                  <c:v>4.6279174439692344E-4</c:v>
                </c:pt>
                <c:pt idx="326">
                  <c:v>5.9777266984602608E-4</c:v>
                </c:pt>
                <c:pt idx="327">
                  <c:v>6.1705565919589788E-4</c:v>
                </c:pt>
                <c:pt idx="328">
                  <c:v>7.5203658464500058E-4</c:v>
                </c:pt>
                <c:pt idx="329">
                  <c:v>8.3881003671942367E-4</c:v>
                </c:pt>
                <c:pt idx="330">
                  <c:v>2.7960334557314124E-4</c:v>
                </c:pt>
                <c:pt idx="331">
                  <c:v>3.9895802654534745E-4</c:v>
                </c:pt>
                <c:pt idx="332">
                  <c:v>3.4371768440829941E-4</c:v>
                </c:pt>
                <c:pt idx="333">
                  <c:v>3.4985550020130479E-4</c:v>
                </c:pt>
                <c:pt idx="334">
                  <c:v>6.9971100040260958E-4</c:v>
                </c:pt>
                <c:pt idx="335">
                  <c:v>6.6288410564457748E-4</c:v>
                </c:pt>
                <c:pt idx="336">
                  <c:v>5.6467905295649184E-4</c:v>
                </c:pt>
                <c:pt idx="337">
                  <c:v>8.9612110577878064E-4</c:v>
                </c:pt>
                <c:pt idx="338">
                  <c:v>6.3833284247255605E-4</c:v>
                </c:pt>
                <c:pt idx="339">
                  <c:v>6.1991939509353994E-4</c:v>
                </c:pt>
                <c:pt idx="340">
                  <c:v>3.3757986861529407E-4</c:v>
                </c:pt>
                <c:pt idx="341">
                  <c:v>1.8402323225798448E-3</c:v>
                </c:pt>
                <c:pt idx="342">
                  <c:v>1.653090052486979E-3</c:v>
                </c:pt>
                <c:pt idx="343">
                  <c:v>2.0273745926727106E-3</c:v>
                </c:pt>
                <c:pt idx="344">
                  <c:v>3.0878474565322815E-3</c:v>
                </c:pt>
                <c:pt idx="345">
                  <c:v>2.8383244297417944E-3</c:v>
                </c:pt>
                <c:pt idx="346">
                  <c:v>3.524512753415635E-3</c:v>
                </c:pt>
                <c:pt idx="347">
                  <c:v>4.1795106987406634E-3</c:v>
                </c:pt>
                <c:pt idx="348">
                  <c:v>4.3042722121359074E-3</c:v>
                </c:pt>
                <c:pt idx="349">
                  <c:v>4.1795106987406634E-3</c:v>
                </c:pt>
                <c:pt idx="350">
                  <c:v>1.9961842143238996E-3</c:v>
                </c:pt>
                <c:pt idx="351">
                  <c:v>4.2834006793360125E-3</c:v>
                </c:pt>
                <c:pt idx="352">
                  <c:v>4.1574183064143648E-3</c:v>
                </c:pt>
                <c:pt idx="353">
                  <c:v>4.031435933492717E-3</c:v>
                </c:pt>
                <c:pt idx="354">
                  <c:v>4.1574183064143648E-3</c:v>
                </c:pt>
                <c:pt idx="355">
                  <c:v>8.4408189857503781E-3</c:v>
                </c:pt>
                <c:pt idx="356">
                  <c:v>8.8187661045153205E-3</c:v>
                </c:pt>
                <c:pt idx="357">
                  <c:v>9.9526074608101475E-3</c:v>
                </c:pt>
                <c:pt idx="358">
                  <c:v>7.3069776294555511E-3</c:v>
                </c:pt>
                <c:pt idx="359">
                  <c:v>7.8109071211421403E-3</c:v>
                </c:pt>
                <c:pt idx="360">
                  <c:v>3.1495593230411855E-3</c:v>
                </c:pt>
                <c:pt idx="361">
                  <c:v>7.917749403509592E-3</c:v>
                </c:pt>
                <c:pt idx="362">
                  <c:v>9.0488564611538192E-3</c:v>
                </c:pt>
                <c:pt idx="363">
                  <c:v>1.0179963518798048E-2</c:v>
                </c:pt>
                <c:pt idx="364">
                  <c:v>1.0934034890560863E-2</c:v>
                </c:pt>
                <c:pt idx="365">
                  <c:v>1.0556999204679457E-2</c:v>
                </c:pt>
                <c:pt idx="366">
                  <c:v>2.6769533697580047E-2</c:v>
                </c:pt>
                <c:pt idx="367">
                  <c:v>1.772067723642623E-2</c:v>
                </c:pt>
                <c:pt idx="368">
                  <c:v>2.0359927037596096E-2</c:v>
                </c:pt>
                <c:pt idx="369">
                  <c:v>1.4327356063493547E-2</c:v>
                </c:pt>
                <c:pt idx="370">
                  <c:v>1.2442177634086502E-2</c:v>
                </c:pt>
                <c:pt idx="371">
                  <c:v>7.8393692741034766E-3</c:v>
                </c:pt>
                <c:pt idx="372">
                  <c:v>6.0836771970907188E-3</c:v>
                </c:pt>
                <c:pt idx="373">
                  <c:v>7.267748597866764E-3</c:v>
                </c:pt>
                <c:pt idx="374">
                  <c:v>7.3902387427746304E-3</c:v>
                </c:pt>
                <c:pt idx="375">
                  <c:v>6.900278163143164E-3</c:v>
                </c:pt>
                <c:pt idx="376">
                  <c:v>9.799211592629347E-3</c:v>
                </c:pt>
                <c:pt idx="377">
                  <c:v>1.2575654877207661E-2</c:v>
                </c:pt>
                <c:pt idx="378">
                  <c:v>1.4168026761009929E-2</c:v>
                </c:pt>
                <c:pt idx="379">
                  <c:v>1.3882216422891573E-2</c:v>
                </c:pt>
                <c:pt idx="380">
                  <c:v>6.8186180665379204E-3</c:v>
                </c:pt>
                <c:pt idx="381">
                  <c:v>4.6577015371886748E-3</c:v>
                </c:pt>
                <c:pt idx="382">
                  <c:v>4.5450152096760451E-3</c:v>
                </c:pt>
                <c:pt idx="383">
                  <c:v>2.854720296986607E-3</c:v>
                </c:pt>
                <c:pt idx="384">
                  <c:v>4.0942698996255288E-3</c:v>
                </c:pt>
                <c:pt idx="385">
                  <c:v>4.7328257555304268E-3</c:v>
                </c:pt>
                <c:pt idx="386">
                  <c:v>6.1601859040237321E-3</c:v>
                </c:pt>
                <c:pt idx="387">
                  <c:v>6.1977480131946072E-3</c:v>
                </c:pt>
                <c:pt idx="388">
                  <c:v>6.0099374673402255E-3</c:v>
                </c:pt>
                <c:pt idx="389">
                  <c:v>6.3479964498781138E-3</c:v>
                </c:pt>
                <c:pt idx="390">
                  <c:v>2.5166613144487191E-3</c:v>
                </c:pt>
                <c:pt idx="391">
                  <c:v>6.7460688926660505E-3</c:v>
                </c:pt>
                <c:pt idx="392">
                  <c:v>2.867079279383072E-3</c:v>
                </c:pt>
                <c:pt idx="393">
                  <c:v>4.2162930579162814E-3</c:v>
                </c:pt>
                <c:pt idx="394">
                  <c:v>3.794663752124654E-3</c:v>
                </c:pt>
                <c:pt idx="395">
                  <c:v>5.9871361422411205E-3</c:v>
                </c:pt>
                <c:pt idx="396">
                  <c:v>6.2401137257160977E-3</c:v>
                </c:pt>
                <c:pt idx="397">
                  <c:v>6.914720614982702E-3</c:v>
                </c:pt>
                <c:pt idx="398">
                  <c:v>6.5774171703493998E-3</c:v>
                </c:pt>
                <c:pt idx="399">
                  <c:v>8.3482602546742397E-3</c:v>
                </c:pt>
                <c:pt idx="400">
                  <c:v>3.457360307491351E-3</c:v>
                </c:pt>
                <c:pt idx="401">
                  <c:v>1.0489257476207609E-3</c:v>
                </c:pt>
                <c:pt idx="402">
                  <c:v>1.0393025756242401E-3</c:v>
                </c:pt>
                <c:pt idx="403">
                  <c:v>7.6985375972165931E-4</c:v>
                </c:pt>
                <c:pt idx="404">
                  <c:v>1.1162879515964059E-3</c:v>
                </c:pt>
                <c:pt idx="405">
                  <c:v>9.2382451166599111E-4</c:v>
                </c:pt>
                <c:pt idx="406">
                  <c:v>1.3761135955024661E-3</c:v>
                </c:pt>
                <c:pt idx="407">
                  <c:v>1.0296794036277193E-3</c:v>
                </c:pt>
                <c:pt idx="408">
                  <c:v>1.2702587035407378E-3</c:v>
                </c:pt>
                <c:pt idx="409">
                  <c:v>1.5204611754502772E-3</c:v>
                </c:pt>
                <c:pt idx="410">
                  <c:v>7.0249155574601417E-4</c:v>
                </c:pt>
                <c:pt idx="411">
                  <c:v>8.2777595144968782E-3</c:v>
                </c:pt>
                <c:pt idx="412">
                  <c:v>6.7892150403987541E-3</c:v>
                </c:pt>
                <c:pt idx="413">
                  <c:v>5.5548123057807984E-3</c:v>
                </c:pt>
                <c:pt idx="414">
                  <c:v>6.0267898219582526E-3</c:v>
                </c:pt>
                <c:pt idx="415">
                  <c:v>5.5548123057807984E-3</c:v>
                </c:pt>
                <c:pt idx="416">
                  <c:v>9.5484682118977138E-3</c:v>
                </c:pt>
                <c:pt idx="417">
                  <c:v>8.7497370306743299E-3</c:v>
                </c:pt>
                <c:pt idx="418">
                  <c:v>8.7134310678914501E-3</c:v>
                </c:pt>
                <c:pt idx="419">
                  <c:v>8.7497370306743299E-3</c:v>
                </c:pt>
                <c:pt idx="420">
                  <c:v>5.0102228640375836E-3</c:v>
                </c:pt>
                <c:pt idx="421">
                  <c:v>7.7256237334104453E-3</c:v>
                </c:pt>
                <c:pt idx="422">
                  <c:v>5.1444821634922091E-3</c:v>
                </c:pt>
                <c:pt idx="423">
                  <c:v>4.3434382280003424E-3</c:v>
                </c:pt>
                <c:pt idx="424">
                  <c:v>5.7853173118857012E-3</c:v>
                </c:pt>
                <c:pt idx="425">
                  <c:v>7.1915944430825341E-3</c:v>
                </c:pt>
                <c:pt idx="426">
                  <c:v>9.5591242968696057E-3</c:v>
                </c:pt>
                <c:pt idx="427">
                  <c:v>8.5978715742793671E-3</c:v>
                </c:pt>
                <c:pt idx="428">
                  <c:v>9.6837311312794536E-3</c:v>
                </c:pt>
                <c:pt idx="429">
                  <c:v>8.5266676689023119E-3</c:v>
                </c:pt>
                <c:pt idx="430">
                  <c:v>5.5539046194102741E-3</c:v>
                </c:pt>
                <c:pt idx="431">
                  <c:v>1.03355051292102E-2</c:v>
                </c:pt>
                <c:pt idx="432">
                  <c:v>8.8237446774749768E-3</c:v>
                </c:pt>
                <c:pt idx="433">
                  <c:v>1.0613175416263609E-2</c:v>
                </c:pt>
                <c:pt idx="434">
                  <c:v>9.5950510304011125E-3</c:v>
                </c:pt>
                <c:pt idx="435">
                  <c:v>1.0582323162146565E-2</c:v>
                </c:pt>
                <c:pt idx="436">
                  <c:v>1.4901638738532917E-2</c:v>
                </c:pt>
                <c:pt idx="437">
                  <c:v>1.4716525213830647E-2</c:v>
                </c:pt>
                <c:pt idx="438">
                  <c:v>1.2248344884467015E-2</c:v>
                </c:pt>
                <c:pt idx="439">
                  <c:v>1.2340901646818149E-2</c:v>
                </c:pt>
                <c:pt idx="440">
                  <c:v>8.5460743904215691E-3</c:v>
                </c:pt>
                <c:pt idx="441">
                  <c:v>9.8862459392978861E-3</c:v>
                </c:pt>
                <c:pt idx="442">
                  <c:v>6.990274906574263E-3</c:v>
                </c:pt>
                <c:pt idx="443">
                  <c:v>7.2898581168560185E-3</c:v>
                </c:pt>
                <c:pt idx="444">
                  <c:v>9.1872184486404603E-3</c:v>
                </c:pt>
                <c:pt idx="445">
                  <c:v>1.3680966602866773E-2</c:v>
                </c:pt>
                <c:pt idx="446">
                  <c:v>1.5778049074839054E-2</c:v>
                </c:pt>
                <c:pt idx="447">
                  <c:v>1.4280133023430281E-2</c:v>
                </c:pt>
                <c:pt idx="448">
                  <c:v>1.1084578780424905E-2</c:v>
                </c:pt>
                <c:pt idx="449">
                  <c:v>1.2282911621551922E-2</c:v>
                </c:pt>
                <c:pt idx="450">
                  <c:v>8.2884688177951981E-3</c:v>
                </c:pt>
                <c:pt idx="451">
                  <c:v>6.1059185749838367E-3</c:v>
                </c:pt>
                <c:pt idx="452">
                  <c:v>7.2811162923447411E-3</c:v>
                </c:pt>
                <c:pt idx="453">
                  <c:v>5.1095552928735032E-3</c:v>
                </c:pt>
                <c:pt idx="454">
                  <c:v>4.3431219989424783E-3</c:v>
                </c:pt>
                <c:pt idx="455">
                  <c:v>4.9307208576229306E-3</c:v>
                </c:pt>
                <c:pt idx="456">
                  <c:v>6.9745429747723308E-3</c:v>
                </c:pt>
                <c:pt idx="457">
                  <c:v>7.1022818570941693E-3</c:v>
                </c:pt>
                <c:pt idx="458">
                  <c:v>8.1241929156688712E-3</c:v>
                </c:pt>
                <c:pt idx="459">
                  <c:v>6.6935174336642889E-3</c:v>
                </c:pt>
                <c:pt idx="460">
                  <c:v>4.1131920107631706E-3</c:v>
                </c:pt>
                <c:pt idx="461">
                  <c:v>1.2476528540003114E-2</c:v>
                </c:pt>
                <c:pt idx="462">
                  <c:v>3.8389318584624958E-3</c:v>
                </c:pt>
                <c:pt idx="463">
                  <c:v>8.1577301992328041E-3</c:v>
                </c:pt>
                <c:pt idx="464">
                  <c:v>7.6778637169249916E-3</c:v>
                </c:pt>
                <c:pt idx="465">
                  <c:v>1.4395994469234362E-2</c:v>
                </c:pt>
                <c:pt idx="466">
                  <c:v>1.4395994469234362E-2</c:v>
                </c:pt>
                <c:pt idx="467">
                  <c:v>2.1593991703851546E-2</c:v>
                </c:pt>
                <c:pt idx="468">
                  <c:v>1.6795326880773419E-2</c:v>
                </c:pt>
                <c:pt idx="469">
                  <c:v>2.1593991703851546E-2</c:v>
                </c:pt>
                <c:pt idx="470">
                  <c:v>1.0557062610771863E-2</c:v>
                </c:pt>
                <c:pt idx="471">
                  <c:v>1.2259774707416031E-2</c:v>
                </c:pt>
                <c:pt idx="472">
                  <c:v>7.2677706349352526E-3</c:v>
                </c:pt>
                <c:pt idx="473">
                  <c:v>8.9562426006272802E-3</c:v>
                </c:pt>
                <c:pt idx="474">
                  <c:v>8.2955361792695307E-3</c:v>
                </c:pt>
                <c:pt idx="475">
                  <c:v>1.0277655443342781E-2</c:v>
                </c:pt>
                <c:pt idx="476">
                  <c:v>1.6958131481515589E-2</c:v>
                </c:pt>
                <c:pt idx="477">
                  <c:v>1.5196247691228255E-2</c:v>
                </c:pt>
                <c:pt idx="478">
                  <c:v>1.3728011199322144E-2</c:v>
                </c:pt>
                <c:pt idx="479">
                  <c:v>1.2259774707416031E-2</c:v>
                </c:pt>
                <c:pt idx="480">
                  <c:v>8.075300705483613E-3</c:v>
                </c:pt>
                <c:pt idx="481">
                  <c:v>9.650208224073609E-3</c:v>
                </c:pt>
                <c:pt idx="482">
                  <c:v>6.8305000276188523E-3</c:v>
                </c:pt>
                <c:pt idx="483">
                  <c:v>7.8271210280899291E-3</c:v>
                </c:pt>
                <c:pt idx="484">
                  <c:v>8.9452811749599209E-3</c:v>
                </c:pt>
                <c:pt idx="485">
                  <c:v>9.2612829555970902E-3</c:v>
                </c:pt>
                <c:pt idx="486">
                  <c:v>1.1060062322300987E-2</c:v>
                </c:pt>
                <c:pt idx="487">
                  <c:v>8.9695890042397024E-3</c:v>
                </c:pt>
                <c:pt idx="488">
                  <c:v>1.0525290078145778E-2</c:v>
                </c:pt>
                <c:pt idx="489">
                  <c:v>1.1108677980860553E-2</c:v>
                </c:pt>
                <c:pt idx="490">
                  <c:v>6.1498808077849456E-3</c:v>
                </c:pt>
                <c:pt idx="491">
                  <c:v>9.1243459526007924E-3</c:v>
                </c:pt>
                <c:pt idx="492">
                  <c:v>5.0954139735303128E-3</c:v>
                </c:pt>
                <c:pt idx="493">
                  <c:v>1.0664819944598327E-2</c:v>
                </c:pt>
                <c:pt idx="494">
                  <c:v>9.7168359495229222E-3</c:v>
                </c:pt>
                <c:pt idx="495">
                  <c:v>7.9393659587565328E-3</c:v>
                </c:pt>
                <c:pt idx="496">
                  <c:v>1.6826715912588476E-2</c:v>
                </c:pt>
                <c:pt idx="497">
                  <c:v>8.8873499538319398E-3</c:v>
                </c:pt>
                <c:pt idx="498">
                  <c:v>1.1020313942751608E-2</c:v>
                </c:pt>
                <c:pt idx="499">
                  <c:v>6.8728839642966996E-3</c:v>
                </c:pt>
                <c:pt idx="500">
                  <c:v>4.6214219759926093E-3</c:v>
                </c:pt>
                <c:pt idx="501">
                  <c:v>4.7128971894321182E-3</c:v>
                </c:pt>
                <c:pt idx="502">
                  <c:v>2.8193224258209987E-3</c:v>
                </c:pt>
                <c:pt idx="503">
                  <c:v>2.9455607433950736E-3</c:v>
                </c:pt>
                <c:pt idx="504">
                  <c:v>5.554485973259281E-3</c:v>
                </c:pt>
                <c:pt idx="505">
                  <c:v>5.0495327029629836E-3</c:v>
                </c:pt>
                <c:pt idx="506">
                  <c:v>4.8812149461975509E-3</c:v>
                </c:pt>
                <c:pt idx="507">
                  <c:v>6.3539953178950873E-3</c:v>
                </c:pt>
                <c:pt idx="508">
                  <c:v>5.9332009259815055E-3</c:v>
                </c:pt>
                <c:pt idx="509">
                  <c:v>7.91093456797534E-3</c:v>
                </c:pt>
                <c:pt idx="510">
                  <c:v>3.7029906488395209E-3</c:v>
                </c:pt>
                <c:pt idx="511">
                  <c:v>3.2749086196728812E-4</c:v>
                </c:pt>
                <c:pt idx="512">
                  <c:v>3.522071534365174E-4</c:v>
                </c:pt>
                <c:pt idx="513">
                  <c:v>2.3943907360815875E-4</c:v>
                </c:pt>
                <c:pt idx="514">
                  <c:v>3.5529668987017098E-4</c:v>
                </c:pt>
                <c:pt idx="515">
                  <c:v>3.4602808056921001E-4</c:v>
                </c:pt>
                <c:pt idx="516">
                  <c:v>3.9237112707401502E-4</c:v>
                </c:pt>
                <c:pt idx="517">
                  <c:v>3.8619205420670764E-4</c:v>
                </c:pt>
                <c:pt idx="518">
                  <c:v>3.9855019994132224E-4</c:v>
                </c:pt>
                <c:pt idx="519">
                  <c:v>4.4489324644612726E-4</c:v>
                </c:pt>
                <c:pt idx="520">
                  <c:v>2.317152325240246E-4</c:v>
                </c:pt>
                <c:pt idx="521">
                  <c:v>7.8920987888814291E-3</c:v>
                </c:pt>
                <c:pt idx="522">
                  <c:v>7.4178954281761082E-3</c:v>
                </c:pt>
                <c:pt idx="523">
                  <c:v>5.4872103167330124E-3</c:v>
                </c:pt>
                <c:pt idx="524">
                  <c:v>5.7243119970856729E-3</c:v>
                </c:pt>
                <c:pt idx="525">
                  <c:v>5.7920553343292899E-3</c:v>
                </c:pt>
                <c:pt idx="526">
                  <c:v>8.7388905044266489E-3</c:v>
                </c:pt>
                <c:pt idx="527">
                  <c:v>7.5533821026633439E-3</c:v>
                </c:pt>
                <c:pt idx="528">
                  <c:v>9.1453505278883528E-3</c:v>
                </c:pt>
                <c:pt idx="529">
                  <c:v>1.0703447284491553E-2</c:v>
                </c:pt>
                <c:pt idx="530">
                  <c:v>5.656568659842055E-3</c:v>
                </c:pt>
                <c:pt idx="531">
                  <c:v>2.3233362843138737E-3</c:v>
                </c:pt>
                <c:pt idx="532">
                  <c:v>1.1616681421569369E-3</c:v>
                </c:pt>
                <c:pt idx="533">
                  <c:v>1.4198166181918117E-3</c:v>
                </c:pt>
                <c:pt idx="534">
                  <c:v>2.3233362843138737E-3</c:v>
                </c:pt>
                <c:pt idx="535">
                  <c:v>2.4524105223313109E-3</c:v>
                </c:pt>
                <c:pt idx="536">
                  <c:v>3.3559301884533727E-3</c:v>
                </c:pt>
                <c:pt idx="537">
                  <c:v>2.7105589983661858E-3</c:v>
                </c:pt>
                <c:pt idx="538">
                  <c:v>3.3559301884533727E-3</c:v>
                </c:pt>
                <c:pt idx="539">
                  <c:v>4.0013013785405597E-3</c:v>
                </c:pt>
                <c:pt idx="540">
                  <c:v>1.2907423801743743E-3</c:v>
                </c:pt>
                <c:pt idx="541">
                  <c:v>2.6839728744873287E-4</c:v>
                </c:pt>
                <c:pt idx="542">
                  <c:v>1.9435665642839276E-4</c:v>
                </c:pt>
                <c:pt idx="543">
                  <c:v>3.0079006352013164E-4</c:v>
                </c:pt>
                <c:pt idx="544">
                  <c:v>2.4525959025487661E-4</c:v>
                </c:pt>
                <c:pt idx="545">
                  <c:v>3.1467268183644543E-4</c:v>
                </c:pt>
                <c:pt idx="546">
                  <c:v>4.3498870724449808E-4</c:v>
                </c:pt>
                <c:pt idx="547">
                  <c:v>4.3961624668326934E-4</c:v>
                </c:pt>
                <c:pt idx="548">
                  <c:v>4.9051918050975322E-4</c:v>
                </c:pt>
                <c:pt idx="549">
                  <c:v>4.1185101005064182E-4</c:v>
                </c:pt>
                <c:pt idx="550">
                  <c:v>1.8510157755085026E-4</c:v>
                </c:pt>
                <c:pt idx="551">
                  <c:v>5.0277719548356557E-4</c:v>
                </c:pt>
                <c:pt idx="552">
                  <c:v>5.2402130233498382E-4</c:v>
                </c:pt>
                <c:pt idx="553">
                  <c:v>4.7020289831139095E-4</c:v>
                </c:pt>
                <c:pt idx="554">
                  <c:v>4.7303544589158002E-4</c:v>
                </c:pt>
                <c:pt idx="555">
                  <c:v>5.6650951603782031E-4</c:v>
                </c:pt>
                <c:pt idx="556">
                  <c:v>8.1435742930436672E-4</c:v>
                </c:pt>
                <c:pt idx="557">
                  <c:v>7.4212746600954462E-4</c:v>
                </c:pt>
                <c:pt idx="558">
                  <c:v>8.681758333279597E-4</c:v>
                </c:pt>
                <c:pt idx="559">
                  <c:v>7.8886450108266485E-4</c:v>
                </c:pt>
                <c:pt idx="560">
                  <c:v>4.2771468460855435E-4</c:v>
                </c:pt>
                <c:pt idx="561">
                  <c:v>1.2003149351082267E-4</c:v>
                </c:pt>
                <c:pt idx="562">
                  <c:v>1.2003149351082267E-4</c:v>
                </c:pt>
                <c:pt idx="563">
                  <c:v>1.1514649086794036E-4</c:v>
                </c:pt>
                <c:pt idx="564">
                  <c:v>1.5073722440894012E-4</c:v>
                </c:pt>
                <c:pt idx="565">
                  <c:v>2.4355227462370414E-4</c:v>
                </c:pt>
                <c:pt idx="566">
                  <c:v>3.1403588418529188E-4</c:v>
                </c:pt>
                <c:pt idx="567">
                  <c:v>2.5890514007276283E-4</c:v>
                </c:pt>
                <c:pt idx="568">
                  <c:v>2.5750942503193934E-4</c:v>
                </c:pt>
                <c:pt idx="569">
                  <c:v>1.9679582075611622E-4</c:v>
                </c:pt>
                <c:pt idx="570">
                  <c:v>1.1863577846999915E-4</c:v>
                </c:pt>
                <c:pt idx="571">
                  <c:v>1.2589086083802909E-4</c:v>
                </c:pt>
                <c:pt idx="572">
                  <c:v>1.1205371880626296E-4</c:v>
                </c:pt>
                <c:pt idx="573">
                  <c:v>8.8449182399132507E-5</c:v>
                </c:pt>
                <c:pt idx="574">
                  <c:v>1.1666609948351834E-4</c:v>
                </c:pt>
                <c:pt idx="575">
                  <c:v>1.2941797547357732E-4</c:v>
                </c:pt>
                <c:pt idx="576">
                  <c:v>2.0267343328880975E-4</c:v>
                </c:pt>
                <c:pt idx="577">
                  <c:v>1.7608441526698466E-4</c:v>
                </c:pt>
                <c:pt idx="578">
                  <c:v>1.7879758037125254E-4</c:v>
                </c:pt>
                <c:pt idx="579">
                  <c:v>1.5058066328686671E-4</c:v>
                </c:pt>
                <c:pt idx="580">
                  <c:v>7.7867838492487823E-5</c:v>
                </c:pt>
                <c:pt idx="581">
                  <c:v>2.504153303726042E-4</c:v>
                </c:pt>
                <c:pt idx="582">
                  <c:v>1.861324677865334E-4</c:v>
                </c:pt>
                <c:pt idx="583">
                  <c:v>1.7941634781485437E-4</c:v>
                </c:pt>
                <c:pt idx="584">
                  <c:v>2.2546974190636778E-4</c:v>
                </c:pt>
                <c:pt idx="585">
                  <c:v>2.7056369028764132E-4</c:v>
                </c:pt>
                <c:pt idx="586">
                  <c:v>2.9934706159483724E-4</c:v>
                </c:pt>
                <c:pt idx="587">
                  <c:v>2.8111759310027983E-4</c:v>
                </c:pt>
                <c:pt idx="588">
                  <c:v>2.6288812460572246E-4</c:v>
                </c:pt>
                <c:pt idx="589">
                  <c:v>2.5137477608284405E-4</c:v>
                </c:pt>
                <c:pt idx="590">
                  <c:v>1.112957023878241E-4</c:v>
                </c:pt>
                <c:pt idx="591">
                  <c:v>3.9940162634062077E-4</c:v>
                </c:pt>
                <c:pt idx="592">
                  <c:v>3.452158477123528E-4</c:v>
                </c:pt>
                <c:pt idx="593">
                  <c:v>3.3560224182669235E-4</c:v>
                </c:pt>
                <c:pt idx="594">
                  <c:v>4.2736847982617848E-4</c:v>
                </c:pt>
                <c:pt idx="595">
                  <c:v>4.6320101085454925E-4</c:v>
                </c:pt>
                <c:pt idx="596">
                  <c:v>5.0340336274003845E-4</c:v>
                </c:pt>
                <c:pt idx="597">
                  <c:v>4.6320101085454925E-4</c:v>
                </c:pt>
                <c:pt idx="598">
                  <c:v>4.684447958830913E-4</c:v>
                </c:pt>
                <c:pt idx="599">
                  <c:v>4.5358740496888881E-4</c:v>
                </c:pt>
                <c:pt idx="600">
                  <c:v>1.5731355085626199E-4</c:v>
                </c:pt>
                <c:pt idx="601">
                  <c:v>1.841672210683061E-3</c:v>
                </c:pt>
                <c:pt idx="602">
                  <c:v>1.6662748572846744E-3</c:v>
                </c:pt>
                <c:pt idx="603">
                  <c:v>1.5727296021388682E-3</c:v>
                </c:pt>
                <c:pt idx="604">
                  <c:v>1.9118311520424161E-3</c:v>
                </c:pt>
                <c:pt idx="605">
                  <c:v>2.2918587510722538E-3</c:v>
                </c:pt>
                <c:pt idx="606">
                  <c:v>2.7361987130148343E-3</c:v>
                </c:pt>
                <c:pt idx="607">
                  <c:v>2.5958808302961245E-3</c:v>
                </c:pt>
                <c:pt idx="608">
                  <c:v>3.3851689205888647E-3</c:v>
                </c:pt>
                <c:pt idx="609">
                  <c:v>3.4144018128219296E-3</c:v>
                </c:pt>
                <c:pt idx="610">
                  <c:v>1.9059845735958029E-3</c:v>
                </c:pt>
                <c:pt idx="611">
                  <c:v>2.0503826961595022E-4</c:v>
                </c:pt>
                <c:pt idx="612">
                  <c:v>2.2074332856525706E-4</c:v>
                </c:pt>
                <c:pt idx="613">
                  <c:v>2.3295837441471789E-4</c:v>
                </c:pt>
                <c:pt idx="614">
                  <c:v>2.4430091698921728E-4</c:v>
                </c:pt>
                <c:pt idx="615">
                  <c:v>2.6611349886325453E-4</c:v>
                </c:pt>
                <c:pt idx="616">
                  <c:v>2.9926862331179123E-4</c:v>
                </c:pt>
                <c:pt idx="617">
                  <c:v>2.7396602833790792E-4</c:v>
                </c:pt>
                <c:pt idx="618">
                  <c:v>3.263162248355974E-4</c:v>
                </c:pt>
                <c:pt idx="619">
                  <c:v>2.9403360366202219E-4</c:v>
                </c:pt>
                <c:pt idx="620">
                  <c:v>1.7362815171733658E-4</c:v>
                </c:pt>
                <c:pt idx="621">
                  <c:v>4.0926085854887115E-4</c:v>
                </c:pt>
                <c:pt idx="622">
                  <c:v>2.621827375078706E-4</c:v>
                </c:pt>
                <c:pt idx="623">
                  <c:v>2.7070900539430539E-4</c:v>
                </c:pt>
                <c:pt idx="624">
                  <c:v>4.1032664203467551E-4</c:v>
                </c:pt>
                <c:pt idx="625">
                  <c:v>4.5615533192426262E-4</c:v>
                </c:pt>
                <c:pt idx="626">
                  <c:v>5.883124841640022E-4</c:v>
                </c:pt>
                <c:pt idx="627">
                  <c:v>6.5332527679806771E-4</c:v>
                </c:pt>
                <c:pt idx="628">
                  <c:v>5.3076017593056723E-4</c:v>
                </c:pt>
                <c:pt idx="629">
                  <c:v>6.7783829697156783E-4</c:v>
                </c:pt>
                <c:pt idx="630">
                  <c:v>2.9202467511039244E-4</c:v>
                </c:pt>
                <c:pt idx="631">
                  <c:v>2.8177274398669236E-4</c:v>
                </c:pt>
                <c:pt idx="632">
                  <c:v>2.5995807993610978E-4</c:v>
                </c:pt>
                <c:pt idx="633">
                  <c:v>2.4087024889184996E-4</c:v>
                </c:pt>
                <c:pt idx="634">
                  <c:v>3.0995001838536167E-4</c:v>
                </c:pt>
                <c:pt idx="635">
                  <c:v>2.7268330063228298E-4</c:v>
                </c:pt>
                <c:pt idx="636">
                  <c:v>3.3812729278403088E-4</c:v>
                </c:pt>
                <c:pt idx="637">
                  <c:v>4.3174855933444803E-4</c:v>
                </c:pt>
                <c:pt idx="638">
                  <c:v>4.3447539234077085E-4</c:v>
                </c:pt>
                <c:pt idx="639">
                  <c:v>4.3629328101165278E-4</c:v>
                </c:pt>
                <c:pt idx="640">
                  <c:v>2.8540852132845617E-4</c:v>
                </c:pt>
                <c:pt idx="641">
                  <c:v>3.7316677255585048E-4</c:v>
                </c:pt>
                <c:pt idx="642">
                  <c:v>3.5903796379538387E-4</c:v>
                </c:pt>
                <c:pt idx="643">
                  <c:v>2.9919830316281997E-4</c:v>
                </c:pt>
                <c:pt idx="644">
                  <c:v>3.6402460218143092E-4</c:v>
                </c:pt>
                <c:pt idx="645">
                  <c:v>4.0724213486050486E-4</c:v>
                </c:pt>
                <c:pt idx="646">
                  <c:v>5.3689473289772688E-4</c:v>
                </c:pt>
                <c:pt idx="647">
                  <c:v>6.2416090465354935E-4</c:v>
                </c:pt>
                <c:pt idx="648">
                  <c:v>5.3938805209075046E-4</c:v>
                </c:pt>
                <c:pt idx="649">
                  <c:v>5.7761894638377745E-4</c:v>
                </c:pt>
                <c:pt idx="650">
                  <c:v>2.717717920395614E-4</c:v>
                </c:pt>
                <c:pt idx="651">
                  <c:v>4.1124149591099616E-3</c:v>
                </c:pt>
                <c:pt idx="652">
                  <c:v>3.2714303048952454E-3</c:v>
                </c:pt>
                <c:pt idx="653">
                  <c:v>3.0948235275101549E-3</c:v>
                </c:pt>
                <c:pt idx="654">
                  <c:v>4.734743603228851E-3</c:v>
                </c:pt>
                <c:pt idx="655">
                  <c:v>5.6177774901543034E-3</c:v>
                </c:pt>
                <c:pt idx="656">
                  <c:v>6.7615166198863172E-3</c:v>
                </c:pt>
                <c:pt idx="657">
                  <c:v>6.7362870802598765E-3</c:v>
                </c:pt>
                <c:pt idx="658">
                  <c:v>6.7110575406334342E-3</c:v>
                </c:pt>
                <c:pt idx="659">
                  <c:v>6.7699264664284643E-3</c:v>
                </c:pt>
                <c:pt idx="660">
                  <c:v>3.422807542653894E-3</c:v>
                </c:pt>
                <c:pt idx="661">
                  <c:v>7.0544321427359344E-3</c:v>
                </c:pt>
                <c:pt idx="662">
                  <c:v>6.7216759095880142E-3</c:v>
                </c:pt>
                <c:pt idx="663">
                  <c:v>7.1542590126803104E-3</c:v>
                </c:pt>
                <c:pt idx="664">
                  <c:v>6.4554709230696776E-3</c:v>
                </c:pt>
                <c:pt idx="665">
                  <c:v>7.8197714789761553E-3</c:v>
                </c:pt>
                <c:pt idx="666">
                  <c:v>9.5833795146601387E-3</c:v>
                </c:pt>
                <c:pt idx="667">
                  <c:v>1.2644736859621017E-2</c:v>
                </c:pt>
                <c:pt idx="668">
                  <c:v>1.098095569388141E-2</c:v>
                </c:pt>
                <c:pt idx="669">
                  <c:v>1.1846121900066004E-2</c:v>
                </c:pt>
                <c:pt idx="670">
                  <c:v>6.2890928064957162E-3</c:v>
                </c:pt>
                <c:pt idx="671">
                  <c:v>8.5467857826923115E-3</c:v>
                </c:pt>
                <c:pt idx="672">
                  <c:v>6.6475000532051319E-3</c:v>
                </c:pt>
                <c:pt idx="673">
                  <c:v>4.8720807843366798E-3</c:v>
                </c:pt>
                <c:pt idx="674">
                  <c:v>5.8630124692865141E-3</c:v>
                </c:pt>
                <c:pt idx="675">
                  <c:v>7.101677075473805E-3</c:v>
                </c:pt>
                <c:pt idx="676">
                  <c:v>7.9274534795986656E-3</c:v>
                </c:pt>
                <c:pt idx="677">
                  <c:v>1.0611226793004464E-2</c:v>
                </c:pt>
                <c:pt idx="678">
                  <c:v>1.0569937972798222E-2</c:v>
                </c:pt>
                <c:pt idx="679">
                  <c:v>1.1395714376923083E-2</c:v>
                </c:pt>
                <c:pt idx="680">
                  <c:v>8.4229193220735823E-3</c:v>
                </c:pt>
                <c:pt idx="681">
                  <c:v>9.7720367142087525E-3</c:v>
                </c:pt>
                <c:pt idx="682">
                  <c:v>9.4547627949162598E-3</c:v>
                </c:pt>
                <c:pt idx="683">
                  <c:v>8.2808492935340389E-3</c:v>
                </c:pt>
                <c:pt idx="684">
                  <c:v>8.9788519159775208E-3</c:v>
                </c:pt>
                <c:pt idx="685">
                  <c:v>1.1897771973468448E-2</c:v>
                </c:pt>
                <c:pt idx="686">
                  <c:v>1.4086962016586643E-2</c:v>
                </c:pt>
                <c:pt idx="687">
                  <c:v>1.421387158430364E-2</c:v>
                </c:pt>
                <c:pt idx="688">
                  <c:v>1.3135140258709165E-2</c:v>
                </c:pt>
                <c:pt idx="689">
                  <c:v>1.4784964639030125E-2</c:v>
                </c:pt>
                <c:pt idx="690">
                  <c:v>1.107285978330797E-2</c:v>
                </c:pt>
                <c:pt idx="691">
                  <c:v>3.5760978730016977E-3</c:v>
                </c:pt>
                <c:pt idx="692">
                  <c:v>3.1423108529038592E-3</c:v>
                </c:pt>
                <c:pt idx="693">
                  <c:v>3.2163720514571488E-3</c:v>
                </c:pt>
                <c:pt idx="694">
                  <c:v>3.3327539348980322E-3</c:v>
                </c:pt>
                <c:pt idx="695">
                  <c:v>4.6658555088572454E-3</c:v>
                </c:pt>
                <c:pt idx="696">
                  <c:v>5.3006657821711564E-3</c:v>
                </c:pt>
                <c:pt idx="697">
                  <c:v>5.7556131447127927E-3</c:v>
                </c:pt>
                <c:pt idx="698">
                  <c:v>6.6760880410179626E-3</c:v>
                </c:pt>
                <c:pt idx="699">
                  <c:v>6.1788199935887324E-3</c:v>
                </c:pt>
                <c:pt idx="700">
                  <c:v>3.004768627019178E-3</c:v>
                </c:pt>
                <c:pt idx="701">
                  <c:v>9.6614464191793811E-3</c:v>
                </c:pt>
                <c:pt idx="702">
                  <c:v>6.9603968826346075E-3</c:v>
                </c:pt>
                <c:pt idx="703">
                  <c:v>6.7318465372346644E-3</c:v>
                </c:pt>
                <c:pt idx="704">
                  <c:v>8.1862578261433887E-3</c:v>
                </c:pt>
                <c:pt idx="705">
                  <c:v>9.1212365118704258E-3</c:v>
                </c:pt>
                <c:pt idx="706">
                  <c:v>1.1552181094760723E-2</c:v>
                </c:pt>
                <c:pt idx="707">
                  <c:v>1.1219744228724442E-2</c:v>
                </c:pt>
                <c:pt idx="708">
                  <c:v>1.1759954136033398E-2</c:v>
                </c:pt>
                <c:pt idx="709">
                  <c:v>1.0347097455379208E-2</c:v>
                </c:pt>
                <c:pt idx="710">
                  <c:v>6.8565103619982705E-3</c:v>
                </c:pt>
                <c:pt idx="711">
                  <c:v>1.2279143179314638E-3</c:v>
                </c:pt>
                <c:pt idx="712">
                  <c:v>1.2625034536478429E-3</c:v>
                </c:pt>
                <c:pt idx="713">
                  <c:v>1.2279143179314638E-3</c:v>
                </c:pt>
                <c:pt idx="714">
                  <c:v>1.176030614356895E-3</c:v>
                </c:pt>
                <c:pt idx="715">
                  <c:v>2.0926427108409456E-3</c:v>
                </c:pt>
                <c:pt idx="716">
                  <c:v>2.1272318465573249E-3</c:v>
                </c:pt>
                <c:pt idx="717">
                  <c:v>2.4039449322883584E-3</c:v>
                </c:pt>
                <c:pt idx="718">
                  <c:v>2.3001775251392208E-3</c:v>
                </c:pt>
                <c:pt idx="719">
                  <c:v>2.0234644394081869E-3</c:v>
                </c:pt>
                <c:pt idx="720">
                  <c:v>1.176030614356895E-3</c:v>
                </c:pt>
                <c:pt idx="721">
                  <c:v>7.6540476094230491E-3</c:v>
                </c:pt>
                <c:pt idx="722">
                  <c:v>6.6119472306753113E-3</c:v>
                </c:pt>
                <c:pt idx="723">
                  <c:v>6.3963402557619849E-3</c:v>
                </c:pt>
                <c:pt idx="724">
                  <c:v>9.0554929463596643E-3</c:v>
                </c:pt>
                <c:pt idx="725">
                  <c:v>1.0456938283296279E-2</c:v>
                </c:pt>
                <c:pt idx="726">
                  <c:v>1.236146656169732E-2</c:v>
                </c:pt>
                <c:pt idx="727">
                  <c:v>1.2038056099327333E-2</c:v>
                </c:pt>
                <c:pt idx="728">
                  <c:v>1.189431811605178E-2</c:v>
                </c:pt>
                <c:pt idx="729">
                  <c:v>1.2038056099327333E-2</c:v>
                </c:pt>
                <c:pt idx="730">
                  <c:v>7.9774580717930366E-3</c:v>
                </c:pt>
                <c:pt idx="731">
                  <c:v>1.4728880254800917E-4</c:v>
                </c:pt>
                <c:pt idx="732">
                  <c:v>7.3644401274004586E-5</c:v>
                </c:pt>
                <c:pt idx="733">
                  <c:v>1.0310216178360643E-4</c:v>
                </c:pt>
                <c:pt idx="734">
                  <c:v>1.4544769251615905E-4</c:v>
                </c:pt>
                <c:pt idx="735">
                  <c:v>1.2519548216580781E-4</c:v>
                </c:pt>
                <c:pt idx="736">
                  <c:v>1.6754101289836041E-4</c:v>
                </c:pt>
                <c:pt idx="737">
                  <c:v>1.8042878312131124E-4</c:v>
                </c:pt>
                <c:pt idx="738">
                  <c:v>1.8411100318501149E-4</c:v>
                </c:pt>
                <c:pt idx="739">
                  <c:v>1.5281213264355955E-4</c:v>
                </c:pt>
                <c:pt idx="740">
                  <c:v>9.5737721656205966E-5</c:v>
                </c:pt>
                <c:pt idx="741">
                  <c:v>3.1562818302760592E-3</c:v>
                </c:pt>
                <c:pt idx="742">
                  <c:v>2.6500856876846162E-3</c:v>
                </c:pt>
                <c:pt idx="743">
                  <c:v>3.5433729981401048E-3</c:v>
                </c:pt>
                <c:pt idx="744">
                  <c:v>3.4242680234127065E-3</c:v>
                </c:pt>
                <c:pt idx="745">
                  <c:v>4.0793453844133985E-3</c:v>
                </c:pt>
                <c:pt idx="746">
                  <c:v>5.4192763500966312E-3</c:v>
                </c:pt>
                <c:pt idx="747">
                  <c:v>4.7641989890959387E-3</c:v>
                </c:pt>
                <c:pt idx="748">
                  <c:v>5.2108426443236832E-3</c:v>
                </c:pt>
                <c:pt idx="749">
                  <c:v>4.2282266028226458E-3</c:v>
                </c:pt>
                <c:pt idx="750">
                  <c:v>2.9776243681849616E-3</c:v>
                </c:pt>
                <c:pt idx="751">
                  <c:v>6.7385907892764555E-5</c:v>
                </c:pt>
                <c:pt idx="752">
                  <c:v>7.3375766372121398E-5</c:v>
                </c:pt>
                <c:pt idx="753">
                  <c:v>7.0380837132442969E-5</c:v>
                </c:pt>
                <c:pt idx="754">
                  <c:v>7.1878301752282197E-5</c:v>
                </c:pt>
                <c:pt idx="755">
                  <c:v>7.7868160231639027E-5</c:v>
                </c:pt>
                <c:pt idx="756">
                  <c:v>1.0033012952922723E-4</c:v>
                </c:pt>
                <c:pt idx="757">
                  <c:v>1.0781745262842328E-4</c:v>
                </c:pt>
                <c:pt idx="758">
                  <c:v>1.6771603742199179E-4</c:v>
                </c:pt>
                <c:pt idx="759">
                  <c:v>1.3177688654585068E-4</c:v>
                </c:pt>
                <c:pt idx="760">
                  <c:v>9.7335200289548797E-5</c:v>
                </c:pt>
                <c:pt idx="761">
                  <c:v>6.4268260577798181E-4</c:v>
                </c:pt>
                <c:pt idx="762">
                  <c:v>6.7043966184148266E-4</c:v>
                </c:pt>
                <c:pt idx="763">
                  <c:v>8.3271168190502624E-4</c:v>
                </c:pt>
                <c:pt idx="764">
                  <c:v>9.9711886012730073E-4</c:v>
                </c:pt>
                <c:pt idx="765">
                  <c:v>8.4125231453994966E-4</c:v>
                </c:pt>
                <c:pt idx="766">
                  <c:v>9.3306411536537561E-4</c:v>
                </c:pt>
                <c:pt idx="767">
                  <c:v>8.8395547771456643E-4</c:v>
                </c:pt>
                <c:pt idx="768">
                  <c:v>8.8182031955583553E-4</c:v>
                </c:pt>
                <c:pt idx="769">
                  <c:v>1.1209580333336891E-3</c:v>
                </c:pt>
                <c:pt idx="770">
                  <c:v>4.5051837149220648E-4</c:v>
                </c:pt>
              </c:numCache>
            </c:numRef>
          </c:yVal>
          <c:smooth val="0"/>
          <c:extLst>
            <c:ext xmlns:c16="http://schemas.microsoft.com/office/drawing/2014/chart" uri="{C3380CC4-5D6E-409C-BE32-E72D297353CC}">
              <c16:uniqueId val="{00000000-396E-0345-B80C-4BBBFFA2897C}"/>
            </c:ext>
          </c:extLst>
        </c:ser>
        <c:ser>
          <c:idx val="1"/>
          <c:order val="1"/>
          <c:tx>
            <c:strRef>
              <c:f>'Reports vs. Race'!$E$31</c:f>
              <c:strCache>
                <c:ptCount val="1"/>
                <c:pt idx="0">
                  <c:v>hisp_perc</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'Reports vs. Race'!$E$32:$E$801</c:f>
              <c:numCache>
                <c:formatCode>General</c:formatCode>
                <c:ptCount val="770"/>
                <c:pt idx="0">
                  <c:v>19.625056331680899</c:v>
                </c:pt>
                <c:pt idx="1">
                  <c:v>19.625056331680899</c:v>
                </c:pt>
                <c:pt idx="2">
                  <c:v>19.625056331680899</c:v>
                </c:pt>
                <c:pt idx="3">
                  <c:v>19.625056331680899</c:v>
                </c:pt>
                <c:pt idx="4">
                  <c:v>19.625056331680899</c:v>
                </c:pt>
                <c:pt idx="5">
                  <c:v>19.625056331680899</c:v>
                </c:pt>
                <c:pt idx="6">
                  <c:v>19.625056331680899</c:v>
                </c:pt>
                <c:pt idx="7">
                  <c:v>19.625056331680899</c:v>
                </c:pt>
                <c:pt idx="8">
                  <c:v>19.625056331680899</c:v>
                </c:pt>
                <c:pt idx="9">
                  <c:v>19.625056331680899</c:v>
                </c:pt>
                <c:pt idx="10">
                  <c:v>18.9062778783167</c:v>
                </c:pt>
                <c:pt idx="11">
                  <c:v>18.9062778783167</c:v>
                </c:pt>
                <c:pt idx="12">
                  <c:v>18.9062778783167</c:v>
                </c:pt>
                <c:pt idx="13">
                  <c:v>18.9062778783167</c:v>
                </c:pt>
                <c:pt idx="14">
                  <c:v>18.9062778783167</c:v>
                </c:pt>
                <c:pt idx="15">
                  <c:v>18.9062778783167</c:v>
                </c:pt>
                <c:pt idx="16">
                  <c:v>18.9062778783167</c:v>
                </c:pt>
                <c:pt idx="17">
                  <c:v>18.9062778783167</c:v>
                </c:pt>
                <c:pt idx="18">
                  <c:v>18.9062778783167</c:v>
                </c:pt>
                <c:pt idx="19">
                  <c:v>18.9062778783167</c:v>
                </c:pt>
                <c:pt idx="20">
                  <c:v>14.5967208667491</c:v>
                </c:pt>
                <c:pt idx="21">
                  <c:v>14.5967208667491</c:v>
                </c:pt>
                <c:pt idx="22">
                  <c:v>14.5967208667491</c:v>
                </c:pt>
                <c:pt idx="23">
                  <c:v>14.5967208667491</c:v>
                </c:pt>
                <c:pt idx="24">
                  <c:v>14.5967208667491</c:v>
                </c:pt>
                <c:pt idx="25">
                  <c:v>14.5967208667491</c:v>
                </c:pt>
                <c:pt idx="26">
                  <c:v>14.5967208667491</c:v>
                </c:pt>
                <c:pt idx="27">
                  <c:v>14.5967208667491</c:v>
                </c:pt>
                <c:pt idx="28">
                  <c:v>14.5967208667491</c:v>
                </c:pt>
                <c:pt idx="29">
                  <c:v>14.5967208667491</c:v>
                </c:pt>
                <c:pt idx="30">
                  <c:v>18.0770966439446</c:v>
                </c:pt>
                <c:pt idx="31">
                  <c:v>18.0770966439446</c:v>
                </c:pt>
                <c:pt idx="32">
                  <c:v>18.0770966439446</c:v>
                </c:pt>
                <c:pt idx="33">
                  <c:v>18.0770966439446</c:v>
                </c:pt>
                <c:pt idx="34">
                  <c:v>18.0770966439446</c:v>
                </c:pt>
                <c:pt idx="35">
                  <c:v>18.0770966439446</c:v>
                </c:pt>
                <c:pt idx="36">
                  <c:v>18.0770966439446</c:v>
                </c:pt>
                <c:pt idx="37">
                  <c:v>18.0770966439446</c:v>
                </c:pt>
                <c:pt idx="38">
                  <c:v>18.0770966439446</c:v>
                </c:pt>
                <c:pt idx="39">
                  <c:v>18.0770966439446</c:v>
                </c:pt>
                <c:pt idx="40">
                  <c:v>11.4509186056326</c:v>
                </c:pt>
                <c:pt idx="41">
                  <c:v>11.4509186056326</c:v>
                </c:pt>
                <c:pt idx="42">
                  <c:v>11.4509186056326</c:v>
                </c:pt>
                <c:pt idx="43">
                  <c:v>11.4509186056326</c:v>
                </c:pt>
                <c:pt idx="44">
                  <c:v>11.4509186056326</c:v>
                </c:pt>
                <c:pt idx="45">
                  <c:v>11.4509186056326</c:v>
                </c:pt>
                <c:pt idx="46">
                  <c:v>11.4509186056326</c:v>
                </c:pt>
                <c:pt idx="47">
                  <c:v>11.4509186056326</c:v>
                </c:pt>
                <c:pt idx="48">
                  <c:v>11.4509186056326</c:v>
                </c:pt>
                <c:pt idx="49">
                  <c:v>11.4509186056326</c:v>
                </c:pt>
                <c:pt idx="50">
                  <c:v>8.5613328595680809</c:v>
                </c:pt>
                <c:pt idx="51">
                  <c:v>8.5613328595680809</c:v>
                </c:pt>
                <c:pt idx="52">
                  <c:v>8.5613328595680809</c:v>
                </c:pt>
                <c:pt idx="53">
                  <c:v>8.5613328595680809</c:v>
                </c:pt>
                <c:pt idx="54">
                  <c:v>8.5613328595680809</c:v>
                </c:pt>
                <c:pt idx="55">
                  <c:v>8.5613328595680809</c:v>
                </c:pt>
                <c:pt idx="56">
                  <c:v>8.5613328595680809</c:v>
                </c:pt>
                <c:pt idx="57">
                  <c:v>8.5613328595680809</c:v>
                </c:pt>
                <c:pt idx="58">
                  <c:v>8.5613328595680809</c:v>
                </c:pt>
                <c:pt idx="59">
                  <c:v>8.5613328595680809</c:v>
                </c:pt>
                <c:pt idx="60">
                  <c:v>6.2477506658029203</c:v>
                </c:pt>
                <c:pt idx="61">
                  <c:v>6.2477506658029203</c:v>
                </c:pt>
                <c:pt idx="62">
                  <c:v>6.2477506658029203</c:v>
                </c:pt>
                <c:pt idx="63">
                  <c:v>6.2477506658029203</c:v>
                </c:pt>
                <c:pt idx="64">
                  <c:v>6.2477506658029203</c:v>
                </c:pt>
                <c:pt idx="65">
                  <c:v>6.2477506658029203</c:v>
                </c:pt>
                <c:pt idx="66">
                  <c:v>6.2477506658029203</c:v>
                </c:pt>
                <c:pt idx="67">
                  <c:v>6.2477506658029203</c:v>
                </c:pt>
                <c:pt idx="68">
                  <c:v>6.2477506658029203</c:v>
                </c:pt>
                <c:pt idx="69">
                  <c:v>6.2477506658029203</c:v>
                </c:pt>
                <c:pt idx="70">
                  <c:v>5.6334254913307102</c:v>
                </c:pt>
                <c:pt idx="71">
                  <c:v>5.6334254913307102</c:v>
                </c:pt>
                <c:pt idx="72">
                  <c:v>5.6334254913307102</c:v>
                </c:pt>
                <c:pt idx="73">
                  <c:v>5.6334254913307102</c:v>
                </c:pt>
                <c:pt idx="74">
                  <c:v>5.6334254913307102</c:v>
                </c:pt>
                <c:pt idx="75">
                  <c:v>5.6334254913307102</c:v>
                </c:pt>
                <c:pt idx="76">
                  <c:v>5.6334254913307102</c:v>
                </c:pt>
                <c:pt idx="77">
                  <c:v>5.6334254913307102</c:v>
                </c:pt>
                <c:pt idx="78">
                  <c:v>5.6334254913307102</c:v>
                </c:pt>
                <c:pt idx="79">
                  <c:v>5.6334254913307102</c:v>
                </c:pt>
                <c:pt idx="80">
                  <c:v>10.0974646568786</c:v>
                </c:pt>
                <c:pt idx="81">
                  <c:v>10.0974646568786</c:v>
                </c:pt>
                <c:pt idx="82">
                  <c:v>10.0974646568786</c:v>
                </c:pt>
                <c:pt idx="83">
                  <c:v>10.0974646568786</c:v>
                </c:pt>
                <c:pt idx="84">
                  <c:v>10.0974646568786</c:v>
                </c:pt>
                <c:pt idx="85">
                  <c:v>10.0974646568786</c:v>
                </c:pt>
                <c:pt idx="86">
                  <c:v>10.0974646568786</c:v>
                </c:pt>
                <c:pt idx="87">
                  <c:v>10.0974646568786</c:v>
                </c:pt>
                <c:pt idx="88">
                  <c:v>10.0974646568786</c:v>
                </c:pt>
                <c:pt idx="89">
                  <c:v>10.0974646568786</c:v>
                </c:pt>
                <c:pt idx="90">
                  <c:v>15.0956974189354</c:v>
                </c:pt>
                <c:pt idx="91">
                  <c:v>15.0956974189354</c:v>
                </c:pt>
                <c:pt idx="92">
                  <c:v>15.0956974189354</c:v>
                </c:pt>
                <c:pt idx="93">
                  <c:v>15.0956974189354</c:v>
                </c:pt>
                <c:pt idx="94">
                  <c:v>15.0956974189354</c:v>
                </c:pt>
                <c:pt idx="95">
                  <c:v>15.0956974189354</c:v>
                </c:pt>
                <c:pt idx="96">
                  <c:v>15.0956974189354</c:v>
                </c:pt>
                <c:pt idx="97">
                  <c:v>15.0956974189354</c:v>
                </c:pt>
                <c:pt idx="98">
                  <c:v>15.0956974189354</c:v>
                </c:pt>
                <c:pt idx="99">
                  <c:v>15.0956974189354</c:v>
                </c:pt>
                <c:pt idx="100">
                  <c:v>24.746391302766899</c:v>
                </c:pt>
                <c:pt idx="101">
                  <c:v>24.746391302766899</c:v>
                </c:pt>
                <c:pt idx="102">
                  <c:v>24.746391302766899</c:v>
                </c:pt>
                <c:pt idx="103">
                  <c:v>24.746391302766899</c:v>
                </c:pt>
                <c:pt idx="104">
                  <c:v>24.746391302766899</c:v>
                </c:pt>
                <c:pt idx="105">
                  <c:v>24.746391302766899</c:v>
                </c:pt>
                <c:pt idx="106">
                  <c:v>24.746391302766899</c:v>
                </c:pt>
                <c:pt idx="107">
                  <c:v>24.746391302766899</c:v>
                </c:pt>
                <c:pt idx="108">
                  <c:v>24.746391302766899</c:v>
                </c:pt>
                <c:pt idx="109">
                  <c:v>24.746391302766899</c:v>
                </c:pt>
                <c:pt idx="110">
                  <c:v>15.125045431400199</c:v>
                </c:pt>
                <c:pt idx="111">
                  <c:v>15.125045431400199</c:v>
                </c:pt>
                <c:pt idx="112">
                  <c:v>15.125045431400199</c:v>
                </c:pt>
                <c:pt idx="113">
                  <c:v>15.125045431400199</c:v>
                </c:pt>
                <c:pt idx="114">
                  <c:v>15.125045431400199</c:v>
                </c:pt>
                <c:pt idx="115">
                  <c:v>15.125045431400199</c:v>
                </c:pt>
                <c:pt idx="116">
                  <c:v>15.125045431400199</c:v>
                </c:pt>
                <c:pt idx="117">
                  <c:v>15.125045431400199</c:v>
                </c:pt>
                <c:pt idx="118">
                  <c:v>15.125045431400199</c:v>
                </c:pt>
                <c:pt idx="119">
                  <c:v>15.125045431400199</c:v>
                </c:pt>
                <c:pt idx="120">
                  <c:v>20.127947552077799</c:v>
                </c:pt>
                <c:pt idx="121">
                  <c:v>20.127947552077799</c:v>
                </c:pt>
                <c:pt idx="122">
                  <c:v>20.127947552077799</c:v>
                </c:pt>
                <c:pt idx="123">
                  <c:v>20.127947552077799</c:v>
                </c:pt>
                <c:pt idx="124">
                  <c:v>20.127947552077799</c:v>
                </c:pt>
                <c:pt idx="125">
                  <c:v>20.127947552077799</c:v>
                </c:pt>
                <c:pt idx="126">
                  <c:v>20.127947552077799</c:v>
                </c:pt>
                <c:pt idx="127">
                  <c:v>20.127947552077799</c:v>
                </c:pt>
                <c:pt idx="128">
                  <c:v>20.127947552077799</c:v>
                </c:pt>
                <c:pt idx="129">
                  <c:v>20.127947552077799</c:v>
                </c:pt>
                <c:pt idx="130">
                  <c:v>44.9724932739027</c:v>
                </c:pt>
                <c:pt idx="131">
                  <c:v>44.9724932739027</c:v>
                </c:pt>
                <c:pt idx="132">
                  <c:v>44.9724932739027</c:v>
                </c:pt>
                <c:pt idx="133">
                  <c:v>44.9724932739027</c:v>
                </c:pt>
                <c:pt idx="134">
                  <c:v>44.9724932739027</c:v>
                </c:pt>
                <c:pt idx="135">
                  <c:v>44.9724932739027</c:v>
                </c:pt>
                <c:pt idx="136">
                  <c:v>44.9724932739027</c:v>
                </c:pt>
                <c:pt idx="137">
                  <c:v>44.9724932739027</c:v>
                </c:pt>
                <c:pt idx="138">
                  <c:v>44.9724932739027</c:v>
                </c:pt>
                <c:pt idx="139">
                  <c:v>44.9724932739027</c:v>
                </c:pt>
                <c:pt idx="140">
                  <c:v>43.358523749002401</c:v>
                </c:pt>
                <c:pt idx="141">
                  <c:v>43.358523749002401</c:v>
                </c:pt>
                <c:pt idx="142">
                  <c:v>43.358523749002401</c:v>
                </c:pt>
                <c:pt idx="143">
                  <c:v>43.358523749002401</c:v>
                </c:pt>
                <c:pt idx="144">
                  <c:v>43.358523749002401</c:v>
                </c:pt>
                <c:pt idx="145">
                  <c:v>43.358523749002401</c:v>
                </c:pt>
                <c:pt idx="146">
                  <c:v>43.358523749002401</c:v>
                </c:pt>
                <c:pt idx="147">
                  <c:v>43.358523749002401</c:v>
                </c:pt>
                <c:pt idx="148">
                  <c:v>43.358523749002401</c:v>
                </c:pt>
                <c:pt idx="149">
                  <c:v>43.358523749002401</c:v>
                </c:pt>
                <c:pt idx="150">
                  <c:v>41.894264898187899</c:v>
                </c:pt>
                <c:pt idx="151">
                  <c:v>41.894264898187899</c:v>
                </c:pt>
                <c:pt idx="152">
                  <c:v>41.894264898187899</c:v>
                </c:pt>
                <c:pt idx="153">
                  <c:v>41.894264898187899</c:v>
                </c:pt>
                <c:pt idx="154">
                  <c:v>41.894264898187899</c:v>
                </c:pt>
                <c:pt idx="155">
                  <c:v>41.894264898187899</c:v>
                </c:pt>
                <c:pt idx="156">
                  <c:v>41.894264898187899</c:v>
                </c:pt>
                <c:pt idx="157">
                  <c:v>41.894264898187899</c:v>
                </c:pt>
                <c:pt idx="158">
                  <c:v>41.894264898187899</c:v>
                </c:pt>
                <c:pt idx="159">
                  <c:v>41.894264898187899</c:v>
                </c:pt>
                <c:pt idx="160">
                  <c:v>29.5891356888019</c:v>
                </c:pt>
                <c:pt idx="161">
                  <c:v>29.5891356888019</c:v>
                </c:pt>
                <c:pt idx="162">
                  <c:v>29.5891356888019</c:v>
                </c:pt>
                <c:pt idx="163">
                  <c:v>29.5891356888019</c:v>
                </c:pt>
                <c:pt idx="164">
                  <c:v>29.5891356888019</c:v>
                </c:pt>
                <c:pt idx="165">
                  <c:v>29.5891356888019</c:v>
                </c:pt>
                <c:pt idx="166">
                  <c:v>29.5891356888019</c:v>
                </c:pt>
                <c:pt idx="167">
                  <c:v>29.5891356888019</c:v>
                </c:pt>
                <c:pt idx="168">
                  <c:v>29.5891356888019</c:v>
                </c:pt>
                <c:pt idx="169">
                  <c:v>29.5891356888019</c:v>
                </c:pt>
                <c:pt idx="170">
                  <c:v>59.931554686408703</c:v>
                </c:pt>
                <c:pt idx="171">
                  <c:v>59.931554686408703</c:v>
                </c:pt>
                <c:pt idx="172">
                  <c:v>59.931554686408703</c:v>
                </c:pt>
                <c:pt idx="173">
                  <c:v>59.931554686408703</c:v>
                </c:pt>
                <c:pt idx="174">
                  <c:v>59.931554686408703</c:v>
                </c:pt>
                <c:pt idx="175">
                  <c:v>59.931554686408703</c:v>
                </c:pt>
                <c:pt idx="176">
                  <c:v>59.931554686408703</c:v>
                </c:pt>
                <c:pt idx="177">
                  <c:v>59.931554686408703</c:v>
                </c:pt>
                <c:pt idx="178">
                  <c:v>59.931554686408703</c:v>
                </c:pt>
                <c:pt idx="179">
                  <c:v>59.931554686408703</c:v>
                </c:pt>
                <c:pt idx="180">
                  <c:v>81.192870782940801</c:v>
                </c:pt>
                <c:pt idx="181">
                  <c:v>81.192870782940801</c:v>
                </c:pt>
                <c:pt idx="182">
                  <c:v>81.192870782940801</c:v>
                </c:pt>
                <c:pt idx="183">
                  <c:v>81.192870782940801</c:v>
                </c:pt>
                <c:pt idx="184">
                  <c:v>81.192870782940801</c:v>
                </c:pt>
                <c:pt idx="185">
                  <c:v>81.192870782940801</c:v>
                </c:pt>
                <c:pt idx="186">
                  <c:v>81.192870782940801</c:v>
                </c:pt>
                <c:pt idx="187">
                  <c:v>81.192870782940801</c:v>
                </c:pt>
                <c:pt idx="188">
                  <c:v>81.192870782940801</c:v>
                </c:pt>
                <c:pt idx="189">
                  <c:v>81.192870782940801</c:v>
                </c:pt>
                <c:pt idx="190">
                  <c:v>82.458157659384099</c:v>
                </c:pt>
                <c:pt idx="191">
                  <c:v>82.458157659384099</c:v>
                </c:pt>
                <c:pt idx="192">
                  <c:v>82.458157659384099</c:v>
                </c:pt>
                <c:pt idx="193">
                  <c:v>82.458157659384099</c:v>
                </c:pt>
                <c:pt idx="194">
                  <c:v>82.458157659384099</c:v>
                </c:pt>
                <c:pt idx="195">
                  <c:v>82.458157659384099</c:v>
                </c:pt>
                <c:pt idx="196">
                  <c:v>82.458157659384099</c:v>
                </c:pt>
                <c:pt idx="197">
                  <c:v>82.458157659384099</c:v>
                </c:pt>
                <c:pt idx="198">
                  <c:v>82.458157659384099</c:v>
                </c:pt>
                <c:pt idx="199">
                  <c:v>82.458157659384099</c:v>
                </c:pt>
                <c:pt idx="200">
                  <c:v>56.327719187785299</c:v>
                </c:pt>
                <c:pt idx="201">
                  <c:v>56.327719187785299</c:v>
                </c:pt>
                <c:pt idx="202">
                  <c:v>56.327719187785299</c:v>
                </c:pt>
                <c:pt idx="203">
                  <c:v>56.327719187785299</c:v>
                </c:pt>
                <c:pt idx="204">
                  <c:v>56.327719187785299</c:v>
                </c:pt>
                <c:pt idx="205">
                  <c:v>56.327719187785299</c:v>
                </c:pt>
                <c:pt idx="206">
                  <c:v>56.327719187785299</c:v>
                </c:pt>
                <c:pt idx="207">
                  <c:v>56.327719187785299</c:v>
                </c:pt>
                <c:pt idx="208">
                  <c:v>56.327719187785299</c:v>
                </c:pt>
                <c:pt idx="209">
                  <c:v>56.327719187785299</c:v>
                </c:pt>
                <c:pt idx="210">
                  <c:v>39.139570891395699</c:v>
                </c:pt>
                <c:pt idx="211">
                  <c:v>39.139570891395699</c:v>
                </c:pt>
                <c:pt idx="212">
                  <c:v>39.139570891395699</c:v>
                </c:pt>
                <c:pt idx="213">
                  <c:v>39.139570891395699</c:v>
                </c:pt>
                <c:pt idx="214">
                  <c:v>39.139570891395699</c:v>
                </c:pt>
                <c:pt idx="215">
                  <c:v>39.139570891395699</c:v>
                </c:pt>
                <c:pt idx="216">
                  <c:v>39.139570891395699</c:v>
                </c:pt>
                <c:pt idx="217">
                  <c:v>39.139570891395699</c:v>
                </c:pt>
                <c:pt idx="218">
                  <c:v>39.139570891395699</c:v>
                </c:pt>
                <c:pt idx="219">
                  <c:v>39.139570891395699</c:v>
                </c:pt>
                <c:pt idx="220">
                  <c:v>58.373672422512797</c:v>
                </c:pt>
                <c:pt idx="221">
                  <c:v>58.373672422512797</c:v>
                </c:pt>
                <c:pt idx="222">
                  <c:v>58.373672422512797</c:v>
                </c:pt>
                <c:pt idx="223">
                  <c:v>58.373672422512797</c:v>
                </c:pt>
                <c:pt idx="224">
                  <c:v>58.373672422512797</c:v>
                </c:pt>
                <c:pt idx="225">
                  <c:v>58.373672422512797</c:v>
                </c:pt>
                <c:pt idx="226">
                  <c:v>58.373672422512797</c:v>
                </c:pt>
                <c:pt idx="227">
                  <c:v>58.373672422512797</c:v>
                </c:pt>
                <c:pt idx="228">
                  <c:v>58.373672422512797</c:v>
                </c:pt>
                <c:pt idx="229">
                  <c:v>58.373672422512797</c:v>
                </c:pt>
                <c:pt idx="230">
                  <c:v>22.111502042551098</c:v>
                </c:pt>
                <c:pt idx="231">
                  <c:v>22.111502042551098</c:v>
                </c:pt>
                <c:pt idx="232">
                  <c:v>22.111502042551098</c:v>
                </c:pt>
                <c:pt idx="233">
                  <c:v>22.111502042551098</c:v>
                </c:pt>
                <c:pt idx="234">
                  <c:v>22.111502042551098</c:v>
                </c:pt>
                <c:pt idx="235">
                  <c:v>22.111502042551098</c:v>
                </c:pt>
                <c:pt idx="236">
                  <c:v>22.111502042551098</c:v>
                </c:pt>
                <c:pt idx="237">
                  <c:v>22.111502042551098</c:v>
                </c:pt>
                <c:pt idx="238">
                  <c:v>22.111502042551098</c:v>
                </c:pt>
                <c:pt idx="239">
                  <c:v>22.111502042551098</c:v>
                </c:pt>
                <c:pt idx="240">
                  <c:v>15.0575607882467</c:v>
                </c:pt>
                <c:pt idx="241">
                  <c:v>15.0575607882467</c:v>
                </c:pt>
                <c:pt idx="242">
                  <c:v>15.0575607882467</c:v>
                </c:pt>
                <c:pt idx="243">
                  <c:v>15.0575607882467</c:v>
                </c:pt>
                <c:pt idx="244">
                  <c:v>15.0575607882467</c:v>
                </c:pt>
                <c:pt idx="245">
                  <c:v>15.0575607882467</c:v>
                </c:pt>
                <c:pt idx="246">
                  <c:v>15.0575607882467</c:v>
                </c:pt>
                <c:pt idx="247">
                  <c:v>15.0575607882467</c:v>
                </c:pt>
                <c:pt idx="248">
                  <c:v>15.0575607882467</c:v>
                </c:pt>
                <c:pt idx="249">
                  <c:v>15.0575607882467</c:v>
                </c:pt>
                <c:pt idx="250">
                  <c:v>2.9535351074843099</c:v>
                </c:pt>
                <c:pt idx="251">
                  <c:v>2.9535351074843099</c:v>
                </c:pt>
                <c:pt idx="252">
                  <c:v>2.9535351074843099</c:v>
                </c:pt>
                <c:pt idx="253">
                  <c:v>2.9535351074843099</c:v>
                </c:pt>
                <c:pt idx="254">
                  <c:v>2.9535351074843099</c:v>
                </c:pt>
                <c:pt idx="255">
                  <c:v>2.9535351074843099</c:v>
                </c:pt>
                <c:pt idx="256">
                  <c:v>2.9535351074843099</c:v>
                </c:pt>
                <c:pt idx="257">
                  <c:v>2.9535351074843099</c:v>
                </c:pt>
                <c:pt idx="258">
                  <c:v>2.9535351074843099</c:v>
                </c:pt>
                <c:pt idx="259">
                  <c:v>2.9535351074843099</c:v>
                </c:pt>
                <c:pt idx="260">
                  <c:v>2.8361677405725101</c:v>
                </c:pt>
                <c:pt idx="261">
                  <c:v>2.8361677405725101</c:v>
                </c:pt>
                <c:pt idx="262">
                  <c:v>2.8361677405725101</c:v>
                </c:pt>
                <c:pt idx="263">
                  <c:v>2.8361677405725101</c:v>
                </c:pt>
                <c:pt idx="264">
                  <c:v>2.8361677405725101</c:v>
                </c:pt>
                <c:pt idx="265">
                  <c:v>2.8361677405725101</c:v>
                </c:pt>
                <c:pt idx="266">
                  <c:v>2.8361677405725101</c:v>
                </c:pt>
                <c:pt idx="267">
                  <c:v>2.8361677405725101</c:v>
                </c:pt>
                <c:pt idx="268">
                  <c:v>2.8361677405725101</c:v>
                </c:pt>
                <c:pt idx="269">
                  <c:v>2.8361677405725101</c:v>
                </c:pt>
                <c:pt idx="270">
                  <c:v>9.2433116985910999</c:v>
                </c:pt>
                <c:pt idx="271">
                  <c:v>9.2433116985910999</c:v>
                </c:pt>
                <c:pt idx="272">
                  <c:v>9.2433116985910999</c:v>
                </c:pt>
                <c:pt idx="273">
                  <c:v>9.2433116985910999</c:v>
                </c:pt>
                <c:pt idx="274">
                  <c:v>9.2433116985910999</c:v>
                </c:pt>
                <c:pt idx="275">
                  <c:v>9.2433116985910999</c:v>
                </c:pt>
                <c:pt idx="276">
                  <c:v>9.2433116985910999</c:v>
                </c:pt>
                <c:pt idx="277">
                  <c:v>9.2433116985910999</c:v>
                </c:pt>
                <c:pt idx="278">
                  <c:v>9.2433116985910999</c:v>
                </c:pt>
                <c:pt idx="279">
                  <c:v>9.2433116985910999</c:v>
                </c:pt>
                <c:pt idx="280">
                  <c:v>9.2476537897920306</c:v>
                </c:pt>
                <c:pt idx="281">
                  <c:v>9.2476537897920306</c:v>
                </c:pt>
                <c:pt idx="282">
                  <c:v>9.2476537897920306</c:v>
                </c:pt>
                <c:pt idx="283">
                  <c:v>9.2476537897920306</c:v>
                </c:pt>
                <c:pt idx="284">
                  <c:v>9.2476537897920306</c:v>
                </c:pt>
                <c:pt idx="285">
                  <c:v>9.2476537897920306</c:v>
                </c:pt>
                <c:pt idx="286">
                  <c:v>9.2476537897920306</c:v>
                </c:pt>
                <c:pt idx="287">
                  <c:v>9.2476537897920306</c:v>
                </c:pt>
                <c:pt idx="288">
                  <c:v>9.2476537897920306</c:v>
                </c:pt>
                <c:pt idx="289">
                  <c:v>9.2476537897920306</c:v>
                </c:pt>
                <c:pt idx="290">
                  <c:v>82.976010643457997</c:v>
                </c:pt>
                <c:pt idx="291">
                  <c:v>82.976010643457997</c:v>
                </c:pt>
                <c:pt idx="292">
                  <c:v>82.976010643457997</c:v>
                </c:pt>
                <c:pt idx="293">
                  <c:v>82.976010643457997</c:v>
                </c:pt>
                <c:pt idx="294">
                  <c:v>82.976010643457997</c:v>
                </c:pt>
                <c:pt idx="295">
                  <c:v>82.976010643457997</c:v>
                </c:pt>
                <c:pt idx="296">
                  <c:v>82.976010643457997</c:v>
                </c:pt>
                <c:pt idx="297">
                  <c:v>82.976010643457997</c:v>
                </c:pt>
                <c:pt idx="298">
                  <c:v>82.976010643457997</c:v>
                </c:pt>
                <c:pt idx="299">
                  <c:v>82.976010643457997</c:v>
                </c:pt>
                <c:pt idx="300">
                  <c:v>70.255699786163902</c:v>
                </c:pt>
                <c:pt idx="301">
                  <c:v>70.255699786163902</c:v>
                </c:pt>
                <c:pt idx="302">
                  <c:v>70.255699786163902</c:v>
                </c:pt>
                <c:pt idx="303">
                  <c:v>70.255699786163902</c:v>
                </c:pt>
                <c:pt idx="304">
                  <c:v>70.255699786163902</c:v>
                </c:pt>
                <c:pt idx="305">
                  <c:v>70.255699786163902</c:v>
                </c:pt>
                <c:pt idx="306">
                  <c:v>70.255699786163902</c:v>
                </c:pt>
                <c:pt idx="307">
                  <c:v>70.255699786163902</c:v>
                </c:pt>
                <c:pt idx="308">
                  <c:v>70.255699786163902</c:v>
                </c:pt>
                <c:pt idx="309">
                  <c:v>70.255699786163902</c:v>
                </c:pt>
                <c:pt idx="310">
                  <c:v>8.7905833656706704</c:v>
                </c:pt>
                <c:pt idx="311">
                  <c:v>8.7905833656706704</c:v>
                </c:pt>
                <c:pt idx="312">
                  <c:v>8.7905833656706704</c:v>
                </c:pt>
                <c:pt idx="313">
                  <c:v>8.7905833656706704</c:v>
                </c:pt>
                <c:pt idx="314">
                  <c:v>8.7905833656706704</c:v>
                </c:pt>
                <c:pt idx="315">
                  <c:v>8.7905833656706704</c:v>
                </c:pt>
                <c:pt idx="316">
                  <c:v>8.7905833656706704</c:v>
                </c:pt>
                <c:pt idx="317">
                  <c:v>8.7905833656706704</c:v>
                </c:pt>
                <c:pt idx="318">
                  <c:v>8.7905833656706704</c:v>
                </c:pt>
                <c:pt idx="319">
                  <c:v>8.7905833656706704</c:v>
                </c:pt>
                <c:pt idx="320">
                  <c:v>5.5683610336042699</c:v>
                </c:pt>
                <c:pt idx="321">
                  <c:v>5.5683610336042699</c:v>
                </c:pt>
                <c:pt idx="322">
                  <c:v>5.5683610336042699</c:v>
                </c:pt>
                <c:pt idx="323">
                  <c:v>5.5683610336042699</c:v>
                </c:pt>
                <c:pt idx="324">
                  <c:v>5.5683610336042699</c:v>
                </c:pt>
                <c:pt idx="325">
                  <c:v>5.5683610336042699</c:v>
                </c:pt>
                <c:pt idx="326">
                  <c:v>5.5683610336042699</c:v>
                </c:pt>
                <c:pt idx="327">
                  <c:v>5.5683610336042699</c:v>
                </c:pt>
                <c:pt idx="328">
                  <c:v>5.5683610336042699</c:v>
                </c:pt>
                <c:pt idx="329">
                  <c:v>5.5683610336042699</c:v>
                </c:pt>
                <c:pt idx="330">
                  <c:v>4.3975438467477996</c:v>
                </c:pt>
                <c:pt idx="331">
                  <c:v>4.3975438467477996</c:v>
                </c:pt>
                <c:pt idx="332">
                  <c:v>4.3975438467477996</c:v>
                </c:pt>
                <c:pt idx="333">
                  <c:v>4.3975438467477996</c:v>
                </c:pt>
                <c:pt idx="334">
                  <c:v>4.3975438467477996</c:v>
                </c:pt>
                <c:pt idx="335">
                  <c:v>4.3975438467477996</c:v>
                </c:pt>
                <c:pt idx="336">
                  <c:v>4.3975438467477996</c:v>
                </c:pt>
                <c:pt idx="337">
                  <c:v>4.3975438467477996</c:v>
                </c:pt>
                <c:pt idx="338">
                  <c:v>4.3975438467477996</c:v>
                </c:pt>
                <c:pt idx="339">
                  <c:v>4.3975438467477996</c:v>
                </c:pt>
                <c:pt idx="340">
                  <c:v>3.4232121922626</c:v>
                </c:pt>
                <c:pt idx="341">
                  <c:v>3.4232121922626</c:v>
                </c:pt>
                <c:pt idx="342">
                  <c:v>3.4232121922626</c:v>
                </c:pt>
                <c:pt idx="343">
                  <c:v>3.4232121922626</c:v>
                </c:pt>
                <c:pt idx="344">
                  <c:v>3.4232121922626</c:v>
                </c:pt>
                <c:pt idx="345">
                  <c:v>3.4232121922626</c:v>
                </c:pt>
                <c:pt idx="346">
                  <c:v>3.4232121922626</c:v>
                </c:pt>
                <c:pt idx="347">
                  <c:v>3.4232121922626</c:v>
                </c:pt>
                <c:pt idx="348">
                  <c:v>3.4232121922626</c:v>
                </c:pt>
                <c:pt idx="349">
                  <c:v>3.4232121922626</c:v>
                </c:pt>
                <c:pt idx="350">
                  <c:v>4.1511000415110004</c:v>
                </c:pt>
                <c:pt idx="351">
                  <c:v>4.1511000415110004</c:v>
                </c:pt>
                <c:pt idx="352">
                  <c:v>4.1511000415110004</c:v>
                </c:pt>
                <c:pt idx="353">
                  <c:v>4.1511000415110004</c:v>
                </c:pt>
                <c:pt idx="354">
                  <c:v>4.1511000415110004</c:v>
                </c:pt>
                <c:pt idx="355">
                  <c:v>4.1511000415110004</c:v>
                </c:pt>
                <c:pt idx="356">
                  <c:v>4.1511000415110004</c:v>
                </c:pt>
                <c:pt idx="357">
                  <c:v>4.1511000415110004</c:v>
                </c:pt>
                <c:pt idx="358">
                  <c:v>4.1511000415110004</c:v>
                </c:pt>
                <c:pt idx="359">
                  <c:v>4.1511000415110004</c:v>
                </c:pt>
                <c:pt idx="360">
                  <c:v>5.5541168741290496</c:v>
                </c:pt>
                <c:pt idx="361">
                  <c:v>5.5541168741290496</c:v>
                </c:pt>
                <c:pt idx="362">
                  <c:v>5.5541168741290496</c:v>
                </c:pt>
                <c:pt idx="363">
                  <c:v>5.5541168741290496</c:v>
                </c:pt>
                <c:pt idx="364">
                  <c:v>5.5541168741290496</c:v>
                </c:pt>
                <c:pt idx="365">
                  <c:v>5.5541168741290496</c:v>
                </c:pt>
                <c:pt idx="366">
                  <c:v>5.5541168741290496</c:v>
                </c:pt>
                <c:pt idx="367">
                  <c:v>5.5541168741290496</c:v>
                </c:pt>
                <c:pt idx="368">
                  <c:v>5.5541168741290496</c:v>
                </c:pt>
                <c:pt idx="369">
                  <c:v>5.5541168741290496</c:v>
                </c:pt>
                <c:pt idx="370">
                  <c:v>2.30987437525327</c:v>
                </c:pt>
                <c:pt idx="371">
                  <c:v>2.30987437525327</c:v>
                </c:pt>
                <c:pt idx="372">
                  <c:v>2.30987437525327</c:v>
                </c:pt>
                <c:pt idx="373">
                  <c:v>2.30987437525327</c:v>
                </c:pt>
                <c:pt idx="374">
                  <c:v>2.30987437525327</c:v>
                </c:pt>
                <c:pt idx="375">
                  <c:v>2.30987437525327</c:v>
                </c:pt>
                <c:pt idx="376">
                  <c:v>2.30987437525327</c:v>
                </c:pt>
                <c:pt idx="377">
                  <c:v>2.30987437525327</c:v>
                </c:pt>
                <c:pt idx="378">
                  <c:v>2.30987437525327</c:v>
                </c:pt>
                <c:pt idx="379">
                  <c:v>2.30987437525327</c:v>
                </c:pt>
                <c:pt idx="380">
                  <c:v>2.42285841595187</c:v>
                </c:pt>
                <c:pt idx="381">
                  <c:v>2.42285841595187</c:v>
                </c:pt>
                <c:pt idx="382">
                  <c:v>2.42285841595187</c:v>
                </c:pt>
                <c:pt idx="383">
                  <c:v>2.42285841595187</c:v>
                </c:pt>
                <c:pt idx="384">
                  <c:v>2.42285841595187</c:v>
                </c:pt>
                <c:pt idx="385">
                  <c:v>2.42285841595187</c:v>
                </c:pt>
                <c:pt idx="386">
                  <c:v>2.42285841595187</c:v>
                </c:pt>
                <c:pt idx="387">
                  <c:v>2.42285841595187</c:v>
                </c:pt>
                <c:pt idx="388">
                  <c:v>2.42285841595187</c:v>
                </c:pt>
                <c:pt idx="389">
                  <c:v>2.42285841595187</c:v>
                </c:pt>
                <c:pt idx="390">
                  <c:v>2.39766615005925</c:v>
                </c:pt>
                <c:pt idx="391">
                  <c:v>2.39766615005925</c:v>
                </c:pt>
                <c:pt idx="392">
                  <c:v>2.39766615005925</c:v>
                </c:pt>
                <c:pt idx="393">
                  <c:v>2.39766615005925</c:v>
                </c:pt>
                <c:pt idx="394">
                  <c:v>2.39766615005925</c:v>
                </c:pt>
                <c:pt idx="395">
                  <c:v>2.39766615005925</c:v>
                </c:pt>
                <c:pt idx="396">
                  <c:v>2.39766615005925</c:v>
                </c:pt>
                <c:pt idx="397">
                  <c:v>2.39766615005925</c:v>
                </c:pt>
                <c:pt idx="398">
                  <c:v>2.39766615005925</c:v>
                </c:pt>
                <c:pt idx="399">
                  <c:v>2.39766615005925</c:v>
                </c:pt>
                <c:pt idx="400">
                  <c:v>7.4485117531475096</c:v>
                </c:pt>
                <c:pt idx="401">
                  <c:v>7.4485117531475096</c:v>
                </c:pt>
                <c:pt idx="402">
                  <c:v>7.4485117531475096</c:v>
                </c:pt>
                <c:pt idx="403">
                  <c:v>7.4485117531475096</c:v>
                </c:pt>
                <c:pt idx="404">
                  <c:v>7.4485117531475096</c:v>
                </c:pt>
                <c:pt idx="405">
                  <c:v>7.4485117531475096</c:v>
                </c:pt>
                <c:pt idx="406">
                  <c:v>7.4485117531475096</c:v>
                </c:pt>
                <c:pt idx="407">
                  <c:v>7.4485117531475096</c:v>
                </c:pt>
                <c:pt idx="408">
                  <c:v>7.4485117531475096</c:v>
                </c:pt>
                <c:pt idx="409">
                  <c:v>7.4485117531475096</c:v>
                </c:pt>
                <c:pt idx="410">
                  <c:v>3.5753696755683002</c:v>
                </c:pt>
                <c:pt idx="411">
                  <c:v>3.5753696755683002</c:v>
                </c:pt>
                <c:pt idx="412">
                  <c:v>3.5753696755683002</c:v>
                </c:pt>
                <c:pt idx="413">
                  <c:v>3.5753696755683002</c:v>
                </c:pt>
                <c:pt idx="414">
                  <c:v>3.5753696755683002</c:v>
                </c:pt>
                <c:pt idx="415">
                  <c:v>3.5753696755683002</c:v>
                </c:pt>
                <c:pt idx="416">
                  <c:v>3.5753696755683002</c:v>
                </c:pt>
                <c:pt idx="417">
                  <c:v>3.5753696755683002</c:v>
                </c:pt>
                <c:pt idx="418">
                  <c:v>3.5753696755683002</c:v>
                </c:pt>
                <c:pt idx="419">
                  <c:v>3.5753696755683002</c:v>
                </c:pt>
                <c:pt idx="420">
                  <c:v>2.411636862775</c:v>
                </c:pt>
                <c:pt idx="421">
                  <c:v>2.411636862775</c:v>
                </c:pt>
                <c:pt idx="422">
                  <c:v>2.411636862775</c:v>
                </c:pt>
                <c:pt idx="423">
                  <c:v>2.411636862775</c:v>
                </c:pt>
                <c:pt idx="424">
                  <c:v>2.411636862775</c:v>
                </c:pt>
                <c:pt idx="425">
                  <c:v>2.411636862775</c:v>
                </c:pt>
                <c:pt idx="426">
                  <c:v>2.411636862775</c:v>
                </c:pt>
                <c:pt idx="427">
                  <c:v>2.411636862775</c:v>
                </c:pt>
                <c:pt idx="428">
                  <c:v>2.411636862775</c:v>
                </c:pt>
                <c:pt idx="429">
                  <c:v>2.411636862775</c:v>
                </c:pt>
                <c:pt idx="430">
                  <c:v>0.84490508265103303</c:v>
                </c:pt>
                <c:pt idx="431">
                  <c:v>0.84490508265103303</c:v>
                </c:pt>
                <c:pt idx="432">
                  <c:v>0.84490508265103303</c:v>
                </c:pt>
                <c:pt idx="433">
                  <c:v>0.84490508265103303</c:v>
                </c:pt>
                <c:pt idx="434">
                  <c:v>0.84490508265103303</c:v>
                </c:pt>
                <c:pt idx="435">
                  <c:v>0.84490508265103303</c:v>
                </c:pt>
                <c:pt idx="436">
                  <c:v>0.84490508265103303</c:v>
                </c:pt>
                <c:pt idx="437">
                  <c:v>0.84490508265103303</c:v>
                </c:pt>
                <c:pt idx="438">
                  <c:v>0.84490508265103303</c:v>
                </c:pt>
                <c:pt idx="439">
                  <c:v>0.84490508265103303</c:v>
                </c:pt>
                <c:pt idx="440">
                  <c:v>9.3065865912445297E-2</c:v>
                </c:pt>
                <c:pt idx="441">
                  <c:v>9.3065865912445297E-2</c:v>
                </c:pt>
                <c:pt idx="442">
                  <c:v>9.3065865912445297E-2</c:v>
                </c:pt>
                <c:pt idx="443">
                  <c:v>9.3065865912445297E-2</c:v>
                </c:pt>
                <c:pt idx="444">
                  <c:v>9.3065865912445297E-2</c:v>
                </c:pt>
                <c:pt idx="445">
                  <c:v>9.3065865912445297E-2</c:v>
                </c:pt>
                <c:pt idx="446">
                  <c:v>9.3065865912445297E-2</c:v>
                </c:pt>
                <c:pt idx="447">
                  <c:v>9.3065865912445297E-2</c:v>
                </c:pt>
                <c:pt idx="448">
                  <c:v>9.3065865912445297E-2</c:v>
                </c:pt>
                <c:pt idx="449">
                  <c:v>9.3065865912445297E-2</c:v>
                </c:pt>
                <c:pt idx="450">
                  <c:v>19.755478353821399</c:v>
                </c:pt>
                <c:pt idx="451">
                  <c:v>19.755478353821399</c:v>
                </c:pt>
                <c:pt idx="452">
                  <c:v>19.755478353821399</c:v>
                </c:pt>
                <c:pt idx="453">
                  <c:v>19.755478353821399</c:v>
                </c:pt>
                <c:pt idx="454">
                  <c:v>19.755478353821399</c:v>
                </c:pt>
                <c:pt idx="455">
                  <c:v>19.755478353821399</c:v>
                </c:pt>
                <c:pt idx="456">
                  <c:v>19.755478353821399</c:v>
                </c:pt>
                <c:pt idx="457">
                  <c:v>19.755478353821399</c:v>
                </c:pt>
                <c:pt idx="458">
                  <c:v>19.755478353821399</c:v>
                </c:pt>
                <c:pt idx="459">
                  <c:v>19.755478353821399</c:v>
                </c:pt>
                <c:pt idx="460">
                  <c:v>1.9441674975074701</c:v>
                </c:pt>
                <c:pt idx="461">
                  <c:v>1.9441674975074701</c:v>
                </c:pt>
                <c:pt idx="462">
                  <c:v>1.9441674975074701</c:v>
                </c:pt>
                <c:pt idx="463">
                  <c:v>1.9441674975074701</c:v>
                </c:pt>
                <c:pt idx="464">
                  <c:v>1.9441674975074701</c:v>
                </c:pt>
                <c:pt idx="465">
                  <c:v>1.9441674975074701</c:v>
                </c:pt>
                <c:pt idx="466">
                  <c:v>1.9441674975074701</c:v>
                </c:pt>
                <c:pt idx="467">
                  <c:v>1.9441674975074701</c:v>
                </c:pt>
                <c:pt idx="468">
                  <c:v>1.9441674975074701</c:v>
                </c:pt>
                <c:pt idx="469">
                  <c:v>1.9441674975074701</c:v>
                </c:pt>
                <c:pt idx="470">
                  <c:v>3.7222005462348799</c:v>
                </c:pt>
                <c:pt idx="471">
                  <c:v>3.7222005462348799</c:v>
                </c:pt>
                <c:pt idx="472">
                  <c:v>3.7222005462348799</c:v>
                </c:pt>
                <c:pt idx="473">
                  <c:v>3.7222005462348799</c:v>
                </c:pt>
                <c:pt idx="474">
                  <c:v>3.7222005462348799</c:v>
                </c:pt>
                <c:pt idx="475">
                  <c:v>3.7222005462348799</c:v>
                </c:pt>
                <c:pt idx="476">
                  <c:v>3.7222005462348799</c:v>
                </c:pt>
                <c:pt idx="477">
                  <c:v>3.7222005462348799</c:v>
                </c:pt>
                <c:pt idx="478">
                  <c:v>3.7222005462348799</c:v>
                </c:pt>
                <c:pt idx="479">
                  <c:v>3.7222005462348799</c:v>
                </c:pt>
                <c:pt idx="480">
                  <c:v>1.17205454266891</c:v>
                </c:pt>
                <c:pt idx="481">
                  <c:v>1.17205454266891</c:v>
                </c:pt>
                <c:pt idx="482">
                  <c:v>1.17205454266891</c:v>
                </c:pt>
                <c:pt idx="483">
                  <c:v>1.17205454266891</c:v>
                </c:pt>
                <c:pt idx="484">
                  <c:v>1.17205454266891</c:v>
                </c:pt>
                <c:pt idx="485">
                  <c:v>1.17205454266891</c:v>
                </c:pt>
                <c:pt idx="486">
                  <c:v>1.17205454266891</c:v>
                </c:pt>
                <c:pt idx="487">
                  <c:v>1.17205454266891</c:v>
                </c:pt>
                <c:pt idx="488">
                  <c:v>1.17205454266891</c:v>
                </c:pt>
                <c:pt idx="489">
                  <c:v>1.17205454266891</c:v>
                </c:pt>
                <c:pt idx="490">
                  <c:v>5.51169590643274</c:v>
                </c:pt>
                <c:pt idx="491">
                  <c:v>5.51169590643274</c:v>
                </c:pt>
                <c:pt idx="492">
                  <c:v>5.51169590643274</c:v>
                </c:pt>
                <c:pt idx="493">
                  <c:v>5.51169590643274</c:v>
                </c:pt>
                <c:pt idx="494">
                  <c:v>5.51169590643274</c:v>
                </c:pt>
                <c:pt idx="495">
                  <c:v>5.51169590643274</c:v>
                </c:pt>
                <c:pt idx="496">
                  <c:v>5.51169590643274</c:v>
                </c:pt>
                <c:pt idx="497">
                  <c:v>5.51169590643274</c:v>
                </c:pt>
                <c:pt idx="498">
                  <c:v>5.51169590643274</c:v>
                </c:pt>
                <c:pt idx="499">
                  <c:v>5.51169590643274</c:v>
                </c:pt>
                <c:pt idx="500">
                  <c:v>30.804523424878798</c:v>
                </c:pt>
                <c:pt idx="501">
                  <c:v>30.804523424878798</c:v>
                </c:pt>
                <c:pt idx="502">
                  <c:v>30.804523424878798</c:v>
                </c:pt>
                <c:pt idx="503">
                  <c:v>30.804523424878798</c:v>
                </c:pt>
                <c:pt idx="504">
                  <c:v>30.804523424878798</c:v>
                </c:pt>
                <c:pt idx="505">
                  <c:v>30.804523424878798</c:v>
                </c:pt>
                <c:pt idx="506">
                  <c:v>30.804523424878798</c:v>
                </c:pt>
                <c:pt idx="507">
                  <c:v>30.804523424878798</c:v>
                </c:pt>
                <c:pt idx="508">
                  <c:v>30.804523424878798</c:v>
                </c:pt>
                <c:pt idx="509">
                  <c:v>30.804523424878798</c:v>
                </c:pt>
                <c:pt idx="510">
                  <c:v>81.981539762357201</c:v>
                </c:pt>
                <c:pt idx="511">
                  <c:v>81.981539762357201</c:v>
                </c:pt>
                <c:pt idx="512">
                  <c:v>81.981539762357201</c:v>
                </c:pt>
                <c:pt idx="513">
                  <c:v>81.981539762357201</c:v>
                </c:pt>
                <c:pt idx="514">
                  <c:v>81.981539762357201</c:v>
                </c:pt>
                <c:pt idx="515">
                  <c:v>81.981539762357201</c:v>
                </c:pt>
                <c:pt idx="516">
                  <c:v>81.981539762357201</c:v>
                </c:pt>
                <c:pt idx="517">
                  <c:v>81.981539762357201</c:v>
                </c:pt>
                <c:pt idx="518">
                  <c:v>81.981539762357201</c:v>
                </c:pt>
                <c:pt idx="519">
                  <c:v>81.981539762357201</c:v>
                </c:pt>
                <c:pt idx="520">
                  <c:v>5.7363710333604496</c:v>
                </c:pt>
                <c:pt idx="521">
                  <c:v>5.7363710333604496</c:v>
                </c:pt>
                <c:pt idx="522">
                  <c:v>5.7363710333604496</c:v>
                </c:pt>
                <c:pt idx="523">
                  <c:v>5.7363710333604496</c:v>
                </c:pt>
                <c:pt idx="524">
                  <c:v>5.7363710333604496</c:v>
                </c:pt>
                <c:pt idx="525">
                  <c:v>5.7363710333604496</c:v>
                </c:pt>
                <c:pt idx="526">
                  <c:v>5.7363710333604496</c:v>
                </c:pt>
                <c:pt idx="527">
                  <c:v>5.7363710333604496</c:v>
                </c:pt>
                <c:pt idx="528">
                  <c:v>5.7363710333604496</c:v>
                </c:pt>
                <c:pt idx="529">
                  <c:v>5.7363710333604496</c:v>
                </c:pt>
                <c:pt idx="530">
                  <c:v>3.50591112922951</c:v>
                </c:pt>
                <c:pt idx="531">
                  <c:v>3.50591112922951</c:v>
                </c:pt>
                <c:pt idx="532">
                  <c:v>3.50591112922951</c:v>
                </c:pt>
                <c:pt idx="533">
                  <c:v>3.50591112922951</c:v>
                </c:pt>
                <c:pt idx="534">
                  <c:v>3.50591112922951</c:v>
                </c:pt>
                <c:pt idx="535">
                  <c:v>3.50591112922951</c:v>
                </c:pt>
                <c:pt idx="536">
                  <c:v>3.50591112922951</c:v>
                </c:pt>
                <c:pt idx="537">
                  <c:v>3.50591112922951</c:v>
                </c:pt>
                <c:pt idx="538">
                  <c:v>3.50591112922951</c:v>
                </c:pt>
                <c:pt idx="539">
                  <c:v>3.50591112922951</c:v>
                </c:pt>
                <c:pt idx="540">
                  <c:v>60.463074587427599</c:v>
                </c:pt>
                <c:pt idx="541">
                  <c:v>60.463074587427599</c:v>
                </c:pt>
                <c:pt idx="542">
                  <c:v>60.463074587427599</c:v>
                </c:pt>
                <c:pt idx="543">
                  <c:v>60.463074587427599</c:v>
                </c:pt>
                <c:pt idx="544">
                  <c:v>60.463074587427599</c:v>
                </c:pt>
                <c:pt idx="545">
                  <c:v>60.463074587427599</c:v>
                </c:pt>
                <c:pt idx="546">
                  <c:v>60.463074587427599</c:v>
                </c:pt>
                <c:pt idx="547">
                  <c:v>60.463074587427599</c:v>
                </c:pt>
                <c:pt idx="548">
                  <c:v>60.463074587427599</c:v>
                </c:pt>
                <c:pt idx="549">
                  <c:v>60.463074587427599</c:v>
                </c:pt>
                <c:pt idx="550">
                  <c:v>50.926125349989199</c:v>
                </c:pt>
                <c:pt idx="551">
                  <c:v>50.926125349989199</c:v>
                </c:pt>
                <c:pt idx="552">
                  <c:v>50.926125349989199</c:v>
                </c:pt>
                <c:pt idx="553">
                  <c:v>50.926125349989199</c:v>
                </c:pt>
                <c:pt idx="554">
                  <c:v>50.926125349989199</c:v>
                </c:pt>
                <c:pt idx="555">
                  <c:v>50.926125349989199</c:v>
                </c:pt>
                <c:pt idx="556">
                  <c:v>50.926125349989199</c:v>
                </c:pt>
                <c:pt idx="557">
                  <c:v>50.926125349989199</c:v>
                </c:pt>
                <c:pt idx="558">
                  <c:v>50.926125349989199</c:v>
                </c:pt>
                <c:pt idx="559">
                  <c:v>50.926125349989199</c:v>
                </c:pt>
                <c:pt idx="560">
                  <c:v>77.425005474052995</c:v>
                </c:pt>
                <c:pt idx="561">
                  <c:v>77.425005474052995</c:v>
                </c:pt>
                <c:pt idx="562">
                  <c:v>77.425005474052995</c:v>
                </c:pt>
                <c:pt idx="563">
                  <c:v>77.425005474052995</c:v>
                </c:pt>
                <c:pt idx="564">
                  <c:v>77.425005474052995</c:v>
                </c:pt>
                <c:pt idx="565">
                  <c:v>77.425005474052995</c:v>
                </c:pt>
                <c:pt idx="566">
                  <c:v>77.425005474052995</c:v>
                </c:pt>
                <c:pt idx="567">
                  <c:v>77.425005474052995</c:v>
                </c:pt>
                <c:pt idx="568">
                  <c:v>77.425005474052995</c:v>
                </c:pt>
                <c:pt idx="569">
                  <c:v>77.425005474052995</c:v>
                </c:pt>
                <c:pt idx="570">
                  <c:v>80.895008605851899</c:v>
                </c:pt>
                <c:pt idx="571">
                  <c:v>80.895008605851899</c:v>
                </c:pt>
                <c:pt idx="572">
                  <c:v>80.895008605851899</c:v>
                </c:pt>
                <c:pt idx="573">
                  <c:v>80.895008605851899</c:v>
                </c:pt>
                <c:pt idx="574">
                  <c:v>80.895008605851899</c:v>
                </c:pt>
                <c:pt idx="575">
                  <c:v>80.895008605851899</c:v>
                </c:pt>
                <c:pt idx="576">
                  <c:v>80.895008605851899</c:v>
                </c:pt>
                <c:pt idx="577">
                  <c:v>80.895008605851899</c:v>
                </c:pt>
                <c:pt idx="578">
                  <c:v>80.895008605851899</c:v>
                </c:pt>
                <c:pt idx="579">
                  <c:v>80.895008605851899</c:v>
                </c:pt>
                <c:pt idx="580">
                  <c:v>56.348421954272901</c:v>
                </c:pt>
                <c:pt idx="581">
                  <c:v>56.348421954272901</c:v>
                </c:pt>
                <c:pt idx="582">
                  <c:v>56.348421954272901</c:v>
                </c:pt>
                <c:pt idx="583">
                  <c:v>56.348421954272901</c:v>
                </c:pt>
                <c:pt idx="584">
                  <c:v>56.348421954272901</c:v>
                </c:pt>
                <c:pt idx="585">
                  <c:v>56.348421954272901</c:v>
                </c:pt>
                <c:pt idx="586">
                  <c:v>56.348421954272901</c:v>
                </c:pt>
                <c:pt idx="587">
                  <c:v>56.348421954272901</c:v>
                </c:pt>
                <c:pt idx="588">
                  <c:v>56.348421954272901</c:v>
                </c:pt>
                <c:pt idx="589">
                  <c:v>56.348421954272901</c:v>
                </c:pt>
                <c:pt idx="590">
                  <c:v>21.8825679026668</c:v>
                </c:pt>
                <c:pt idx="591">
                  <c:v>21.8825679026668</c:v>
                </c:pt>
                <c:pt idx="592">
                  <c:v>21.8825679026668</c:v>
                </c:pt>
                <c:pt idx="593">
                  <c:v>21.8825679026668</c:v>
                </c:pt>
                <c:pt idx="594">
                  <c:v>21.8825679026668</c:v>
                </c:pt>
                <c:pt idx="595">
                  <c:v>21.8825679026668</c:v>
                </c:pt>
                <c:pt idx="596">
                  <c:v>21.8825679026668</c:v>
                </c:pt>
                <c:pt idx="597">
                  <c:v>21.8825679026668</c:v>
                </c:pt>
                <c:pt idx="598">
                  <c:v>21.8825679026668</c:v>
                </c:pt>
                <c:pt idx="599">
                  <c:v>21.8825679026668</c:v>
                </c:pt>
                <c:pt idx="600">
                  <c:v>61.521068065295303</c:v>
                </c:pt>
                <c:pt idx="601">
                  <c:v>61.521068065295303</c:v>
                </c:pt>
                <c:pt idx="602">
                  <c:v>61.521068065295303</c:v>
                </c:pt>
                <c:pt idx="603">
                  <c:v>61.521068065295303</c:v>
                </c:pt>
                <c:pt idx="604">
                  <c:v>61.521068065295303</c:v>
                </c:pt>
                <c:pt idx="605">
                  <c:v>61.521068065295303</c:v>
                </c:pt>
                <c:pt idx="606">
                  <c:v>61.521068065295303</c:v>
                </c:pt>
                <c:pt idx="607">
                  <c:v>61.521068065295303</c:v>
                </c:pt>
                <c:pt idx="608">
                  <c:v>61.521068065295303</c:v>
                </c:pt>
                <c:pt idx="609">
                  <c:v>61.521068065295303</c:v>
                </c:pt>
                <c:pt idx="610">
                  <c:v>80.883504777818303</c:v>
                </c:pt>
                <c:pt idx="611">
                  <c:v>80.883504777818303</c:v>
                </c:pt>
                <c:pt idx="612">
                  <c:v>80.883504777818303</c:v>
                </c:pt>
                <c:pt idx="613">
                  <c:v>80.883504777818303</c:v>
                </c:pt>
                <c:pt idx="614">
                  <c:v>80.883504777818303</c:v>
                </c:pt>
                <c:pt idx="615">
                  <c:v>80.883504777818303</c:v>
                </c:pt>
                <c:pt idx="616">
                  <c:v>80.883504777818303</c:v>
                </c:pt>
                <c:pt idx="617">
                  <c:v>80.883504777818303</c:v>
                </c:pt>
                <c:pt idx="618">
                  <c:v>80.883504777818303</c:v>
                </c:pt>
                <c:pt idx="619">
                  <c:v>80.883504777818303</c:v>
                </c:pt>
                <c:pt idx="620">
                  <c:v>91.312236512086997</c:v>
                </c:pt>
                <c:pt idx="621">
                  <c:v>91.312236512086997</c:v>
                </c:pt>
                <c:pt idx="622">
                  <c:v>91.312236512086997</c:v>
                </c:pt>
                <c:pt idx="623">
                  <c:v>91.312236512086997</c:v>
                </c:pt>
                <c:pt idx="624">
                  <c:v>91.312236512086997</c:v>
                </c:pt>
                <c:pt idx="625">
                  <c:v>91.312236512086997</c:v>
                </c:pt>
                <c:pt idx="626">
                  <c:v>91.312236512086997</c:v>
                </c:pt>
                <c:pt idx="627">
                  <c:v>91.312236512086997</c:v>
                </c:pt>
                <c:pt idx="628">
                  <c:v>91.312236512086997</c:v>
                </c:pt>
                <c:pt idx="629">
                  <c:v>91.312236512086997</c:v>
                </c:pt>
                <c:pt idx="630">
                  <c:v>54.059897501601498</c:v>
                </c:pt>
                <c:pt idx="631">
                  <c:v>54.059897501601498</c:v>
                </c:pt>
                <c:pt idx="632">
                  <c:v>54.059897501601498</c:v>
                </c:pt>
                <c:pt idx="633">
                  <c:v>54.059897501601498</c:v>
                </c:pt>
                <c:pt idx="634">
                  <c:v>54.059897501601498</c:v>
                </c:pt>
                <c:pt idx="635">
                  <c:v>54.059897501601498</c:v>
                </c:pt>
                <c:pt idx="636">
                  <c:v>54.059897501601498</c:v>
                </c:pt>
                <c:pt idx="637">
                  <c:v>54.059897501601498</c:v>
                </c:pt>
                <c:pt idx="638">
                  <c:v>54.059897501601498</c:v>
                </c:pt>
                <c:pt idx="639">
                  <c:v>54.059897501601498</c:v>
                </c:pt>
                <c:pt idx="640">
                  <c:v>83.971021765037904</c:v>
                </c:pt>
                <c:pt idx="641">
                  <c:v>83.971021765037904</c:v>
                </c:pt>
                <c:pt idx="642">
                  <c:v>83.971021765037904</c:v>
                </c:pt>
                <c:pt idx="643">
                  <c:v>83.971021765037904</c:v>
                </c:pt>
                <c:pt idx="644">
                  <c:v>83.971021765037904</c:v>
                </c:pt>
                <c:pt idx="645">
                  <c:v>83.971021765037904</c:v>
                </c:pt>
                <c:pt idx="646">
                  <c:v>83.971021765037904</c:v>
                </c:pt>
                <c:pt idx="647">
                  <c:v>83.971021765037904</c:v>
                </c:pt>
                <c:pt idx="648">
                  <c:v>83.971021765037904</c:v>
                </c:pt>
                <c:pt idx="649">
                  <c:v>83.971021765037904</c:v>
                </c:pt>
                <c:pt idx="650">
                  <c:v>51.567611777535397</c:v>
                </c:pt>
                <c:pt idx="651">
                  <c:v>51.567611777535397</c:v>
                </c:pt>
                <c:pt idx="652">
                  <c:v>51.567611777535397</c:v>
                </c:pt>
                <c:pt idx="653">
                  <c:v>51.567611777535397</c:v>
                </c:pt>
                <c:pt idx="654">
                  <c:v>51.567611777535397</c:v>
                </c:pt>
                <c:pt idx="655">
                  <c:v>51.567611777535397</c:v>
                </c:pt>
                <c:pt idx="656">
                  <c:v>51.567611777535397</c:v>
                </c:pt>
                <c:pt idx="657">
                  <c:v>51.567611777535397</c:v>
                </c:pt>
                <c:pt idx="658">
                  <c:v>51.567611777535397</c:v>
                </c:pt>
                <c:pt idx="659">
                  <c:v>51.567611777535397</c:v>
                </c:pt>
                <c:pt idx="660">
                  <c:v>9.3676459424580507</c:v>
                </c:pt>
                <c:pt idx="661">
                  <c:v>9.3676459424580507</c:v>
                </c:pt>
                <c:pt idx="662">
                  <c:v>9.3676459424580507</c:v>
                </c:pt>
                <c:pt idx="663">
                  <c:v>9.3676459424580507</c:v>
                </c:pt>
                <c:pt idx="664">
                  <c:v>9.3676459424580507</c:v>
                </c:pt>
                <c:pt idx="665">
                  <c:v>9.3676459424580507</c:v>
                </c:pt>
                <c:pt idx="666">
                  <c:v>9.3676459424580507</c:v>
                </c:pt>
                <c:pt idx="667">
                  <c:v>9.3676459424580507</c:v>
                </c:pt>
                <c:pt idx="668">
                  <c:v>9.3676459424580507</c:v>
                </c:pt>
                <c:pt idx="669">
                  <c:v>9.3676459424580507</c:v>
                </c:pt>
                <c:pt idx="670">
                  <c:v>3.6909384407312</c:v>
                </c:pt>
                <c:pt idx="671">
                  <c:v>3.6909384407312</c:v>
                </c:pt>
                <c:pt idx="672">
                  <c:v>3.6909384407312</c:v>
                </c:pt>
                <c:pt idx="673">
                  <c:v>3.6909384407312</c:v>
                </c:pt>
                <c:pt idx="674">
                  <c:v>3.6909384407312</c:v>
                </c:pt>
                <c:pt idx="675">
                  <c:v>3.6909384407312</c:v>
                </c:pt>
                <c:pt idx="676">
                  <c:v>3.6909384407312</c:v>
                </c:pt>
                <c:pt idx="677">
                  <c:v>3.6909384407312</c:v>
                </c:pt>
                <c:pt idx="678">
                  <c:v>3.6909384407312</c:v>
                </c:pt>
                <c:pt idx="679">
                  <c:v>3.6909384407312</c:v>
                </c:pt>
                <c:pt idx="680">
                  <c:v>1.73803442900262</c:v>
                </c:pt>
                <c:pt idx="681">
                  <c:v>1.73803442900262</c:v>
                </c:pt>
                <c:pt idx="682">
                  <c:v>1.73803442900262</c:v>
                </c:pt>
                <c:pt idx="683">
                  <c:v>1.73803442900262</c:v>
                </c:pt>
                <c:pt idx="684">
                  <c:v>1.73803442900262</c:v>
                </c:pt>
                <c:pt idx="685">
                  <c:v>1.73803442900262</c:v>
                </c:pt>
                <c:pt idx="686">
                  <c:v>1.73803442900262</c:v>
                </c:pt>
                <c:pt idx="687">
                  <c:v>1.73803442900262</c:v>
                </c:pt>
                <c:pt idx="688">
                  <c:v>1.73803442900262</c:v>
                </c:pt>
                <c:pt idx="689">
                  <c:v>1.73803442900262</c:v>
                </c:pt>
                <c:pt idx="690">
                  <c:v>41.327613248454597</c:v>
                </c:pt>
                <c:pt idx="691">
                  <c:v>41.327613248454597</c:v>
                </c:pt>
                <c:pt idx="692">
                  <c:v>41.327613248454597</c:v>
                </c:pt>
                <c:pt idx="693">
                  <c:v>41.327613248454597</c:v>
                </c:pt>
                <c:pt idx="694">
                  <c:v>41.327613248454597</c:v>
                </c:pt>
                <c:pt idx="695">
                  <c:v>41.327613248454597</c:v>
                </c:pt>
                <c:pt idx="696">
                  <c:v>41.327613248454597</c:v>
                </c:pt>
                <c:pt idx="697">
                  <c:v>41.327613248454597</c:v>
                </c:pt>
                <c:pt idx="698">
                  <c:v>41.327613248454597</c:v>
                </c:pt>
                <c:pt idx="699">
                  <c:v>41.327613248454597</c:v>
                </c:pt>
                <c:pt idx="700">
                  <c:v>2.1804003572284301</c:v>
                </c:pt>
                <c:pt idx="701">
                  <c:v>2.1804003572284301</c:v>
                </c:pt>
                <c:pt idx="702">
                  <c:v>2.1804003572284301</c:v>
                </c:pt>
                <c:pt idx="703">
                  <c:v>2.1804003572284301</c:v>
                </c:pt>
                <c:pt idx="704">
                  <c:v>2.1804003572284301</c:v>
                </c:pt>
                <c:pt idx="705">
                  <c:v>2.1804003572284301</c:v>
                </c:pt>
                <c:pt idx="706">
                  <c:v>2.1804003572284301</c:v>
                </c:pt>
                <c:pt idx="707">
                  <c:v>2.1804003572284301</c:v>
                </c:pt>
                <c:pt idx="708">
                  <c:v>2.1804003572284301</c:v>
                </c:pt>
                <c:pt idx="709">
                  <c:v>2.1804003572284301</c:v>
                </c:pt>
                <c:pt idx="710">
                  <c:v>4.9416401394573199</c:v>
                </c:pt>
                <c:pt idx="711">
                  <c:v>4.9416401394573199</c:v>
                </c:pt>
                <c:pt idx="712">
                  <c:v>4.9416401394573199</c:v>
                </c:pt>
                <c:pt idx="713">
                  <c:v>4.9416401394573199</c:v>
                </c:pt>
                <c:pt idx="714">
                  <c:v>4.9416401394573199</c:v>
                </c:pt>
                <c:pt idx="715">
                  <c:v>4.9416401394573199</c:v>
                </c:pt>
                <c:pt idx="716">
                  <c:v>4.9416401394573199</c:v>
                </c:pt>
                <c:pt idx="717">
                  <c:v>4.9416401394573199</c:v>
                </c:pt>
                <c:pt idx="718">
                  <c:v>4.9416401394573199</c:v>
                </c:pt>
                <c:pt idx="719">
                  <c:v>4.9416401394573199</c:v>
                </c:pt>
                <c:pt idx="720">
                  <c:v>1.1405280083763301</c:v>
                </c:pt>
                <c:pt idx="721">
                  <c:v>1.1405280083763301</c:v>
                </c:pt>
                <c:pt idx="722">
                  <c:v>1.1405280083763301</c:v>
                </c:pt>
                <c:pt idx="723">
                  <c:v>1.1405280083763301</c:v>
                </c:pt>
                <c:pt idx="724">
                  <c:v>1.1405280083763301</c:v>
                </c:pt>
                <c:pt idx="725">
                  <c:v>1.1405280083763301</c:v>
                </c:pt>
                <c:pt idx="726">
                  <c:v>1.1405280083763301</c:v>
                </c:pt>
                <c:pt idx="727">
                  <c:v>1.1405280083763301</c:v>
                </c:pt>
                <c:pt idx="728">
                  <c:v>1.1405280083763301</c:v>
                </c:pt>
                <c:pt idx="729">
                  <c:v>1.1405280083763301</c:v>
                </c:pt>
                <c:pt idx="730">
                  <c:v>10.4742053152683</c:v>
                </c:pt>
                <c:pt idx="731">
                  <c:v>10.4742053152683</c:v>
                </c:pt>
                <c:pt idx="732">
                  <c:v>10.4742053152683</c:v>
                </c:pt>
                <c:pt idx="733">
                  <c:v>10.4742053152683</c:v>
                </c:pt>
                <c:pt idx="734">
                  <c:v>10.4742053152683</c:v>
                </c:pt>
                <c:pt idx="735">
                  <c:v>10.4742053152683</c:v>
                </c:pt>
                <c:pt idx="736">
                  <c:v>10.4742053152683</c:v>
                </c:pt>
                <c:pt idx="737">
                  <c:v>10.4742053152683</c:v>
                </c:pt>
                <c:pt idx="738">
                  <c:v>10.4742053152683</c:v>
                </c:pt>
                <c:pt idx="739">
                  <c:v>10.4742053152683</c:v>
                </c:pt>
                <c:pt idx="740">
                  <c:v>4.2767093390129602</c:v>
                </c:pt>
                <c:pt idx="741">
                  <c:v>4.2767093390129602</c:v>
                </c:pt>
                <c:pt idx="742">
                  <c:v>4.2767093390129602</c:v>
                </c:pt>
                <c:pt idx="743">
                  <c:v>4.2767093390129602</c:v>
                </c:pt>
                <c:pt idx="744">
                  <c:v>4.2767093390129602</c:v>
                </c:pt>
                <c:pt idx="745">
                  <c:v>4.2767093390129602</c:v>
                </c:pt>
                <c:pt idx="746">
                  <c:v>4.2767093390129602</c:v>
                </c:pt>
                <c:pt idx="747">
                  <c:v>4.2767093390129602</c:v>
                </c:pt>
                <c:pt idx="748">
                  <c:v>4.2767093390129602</c:v>
                </c:pt>
                <c:pt idx="749">
                  <c:v>4.2767093390129602</c:v>
                </c:pt>
                <c:pt idx="750">
                  <c:v>10.5621414913957</c:v>
                </c:pt>
                <c:pt idx="751">
                  <c:v>10.5621414913957</c:v>
                </c:pt>
                <c:pt idx="752">
                  <c:v>10.5621414913957</c:v>
                </c:pt>
                <c:pt idx="753">
                  <c:v>10.5621414913957</c:v>
                </c:pt>
                <c:pt idx="754">
                  <c:v>10.5621414913957</c:v>
                </c:pt>
                <c:pt idx="755">
                  <c:v>10.5621414913957</c:v>
                </c:pt>
                <c:pt idx="756">
                  <c:v>10.5621414913957</c:v>
                </c:pt>
                <c:pt idx="757">
                  <c:v>10.5621414913957</c:v>
                </c:pt>
                <c:pt idx="758">
                  <c:v>10.5621414913957</c:v>
                </c:pt>
                <c:pt idx="759">
                  <c:v>10.5621414913957</c:v>
                </c:pt>
                <c:pt idx="760">
                  <c:v>15.044493399712</c:v>
                </c:pt>
                <c:pt idx="761">
                  <c:v>15.044493399712</c:v>
                </c:pt>
                <c:pt idx="762">
                  <c:v>15.044493399712</c:v>
                </c:pt>
                <c:pt idx="763">
                  <c:v>15.044493399712</c:v>
                </c:pt>
                <c:pt idx="764">
                  <c:v>15.044493399712</c:v>
                </c:pt>
                <c:pt idx="765">
                  <c:v>15.044493399712</c:v>
                </c:pt>
                <c:pt idx="766">
                  <c:v>15.044493399712</c:v>
                </c:pt>
                <c:pt idx="767">
                  <c:v>15.044493399712</c:v>
                </c:pt>
                <c:pt idx="768">
                  <c:v>15.044493399712</c:v>
                </c:pt>
                <c:pt idx="769">
                  <c:v>15.044493399712</c:v>
                </c:pt>
              </c:numCache>
            </c:numRef>
          </c:xVal>
          <c:yVal>
            <c:numRef>
              <c:f>'Reports vs. Race'!$J$31:$J$801</c:f>
              <c:numCache>
                <c:formatCode>General</c:formatCode>
                <c:ptCount val="771"/>
                <c:pt idx="0">
                  <c:v>0</c:v>
                </c:pt>
                <c:pt idx="1">
                  <c:v>1.2983137762463976E-3</c:v>
                </c:pt>
                <c:pt idx="2">
                  <c:v>1.284163217377227E-3</c:v>
                </c:pt>
                <c:pt idx="3">
                  <c:v>1.284163217377227E-3</c:v>
                </c:pt>
                <c:pt idx="4">
                  <c:v>1.5565614756087598E-3</c:v>
                </c:pt>
                <c:pt idx="5">
                  <c:v>1.5813249536298082E-3</c:v>
                </c:pt>
                <c:pt idx="6">
                  <c:v>2.1402720289620449E-3</c:v>
                </c:pt>
                <c:pt idx="7">
                  <c:v>1.8572608515786341E-3</c:v>
                </c:pt>
                <c:pt idx="8">
                  <c:v>1.4398193649381031E-3</c:v>
                </c:pt>
                <c:pt idx="9">
                  <c:v>1.5742496741952231E-3</c:v>
                </c:pt>
                <c:pt idx="10">
                  <c:v>8.0658185554272109E-4</c:v>
                </c:pt>
                <c:pt idx="11">
                  <c:v>1.3059417594942588E-3</c:v>
                </c:pt>
                <c:pt idx="12">
                  <c:v>1.4071401984218582E-3</c:v>
                </c:pt>
                <c:pt idx="13">
                  <c:v>1.5059291507083245E-3</c:v>
                </c:pt>
                <c:pt idx="14">
                  <c:v>1.7372398682571231E-3</c:v>
                </c:pt>
                <c:pt idx="15">
                  <c:v>1.7950675476443225E-3</c:v>
                </c:pt>
                <c:pt idx="16">
                  <c:v>2.320335635411386E-3</c:v>
                </c:pt>
                <c:pt idx="17">
                  <c:v>2.3444305018227194E-3</c:v>
                </c:pt>
                <c:pt idx="18">
                  <c:v>2.3878012613631192E-3</c:v>
                </c:pt>
                <c:pt idx="19">
                  <c:v>2.0986628644271209E-3</c:v>
                </c:pt>
                <c:pt idx="20">
                  <c:v>9.9752746942919409E-4</c:v>
                </c:pt>
                <c:pt idx="21">
                  <c:v>5.3952850149227756E-4</c:v>
                </c:pt>
                <c:pt idx="22">
                  <c:v>4.6033165723653041E-4</c:v>
                </c:pt>
                <c:pt idx="23">
                  <c:v>5.5190300840723809E-4</c:v>
                </c:pt>
                <c:pt idx="24">
                  <c:v>8.0186804808944005E-4</c:v>
                </c:pt>
                <c:pt idx="25">
                  <c:v>8.1671745638739273E-4</c:v>
                </c:pt>
                <c:pt idx="26">
                  <c:v>8.3404176606833734E-4</c:v>
                </c:pt>
                <c:pt idx="27">
                  <c:v>6.6327357064188252E-4</c:v>
                </c:pt>
                <c:pt idx="28">
                  <c:v>6.9544728862077981E-4</c:v>
                </c:pt>
                <c:pt idx="29">
                  <c:v>7.2762100659967699E-4</c:v>
                </c:pt>
                <c:pt idx="30">
                  <c:v>4.8755557244944356E-4</c:v>
                </c:pt>
                <c:pt idx="31">
                  <c:v>1.3481719464642911E-3</c:v>
                </c:pt>
                <c:pt idx="32">
                  <c:v>1.494152348310743E-3</c:v>
                </c:pt>
                <c:pt idx="33">
                  <c:v>1.391107358772071E-3</c:v>
                </c:pt>
                <c:pt idx="34">
                  <c:v>1.352465487695069E-3</c:v>
                </c:pt>
                <c:pt idx="35">
                  <c:v>1.4383363123106291E-3</c:v>
                </c:pt>
                <c:pt idx="36">
                  <c:v>1.8376356467729826E-3</c:v>
                </c:pt>
                <c:pt idx="37">
                  <c:v>1.798993775695981E-3</c:v>
                </c:pt>
                <c:pt idx="38">
                  <c:v>1.5886102553878587E-3</c:v>
                </c:pt>
                <c:pt idx="39">
                  <c:v>1.5456748430800788E-3</c:v>
                </c:pt>
                <c:pt idx="40">
                  <c:v>8.0289221015548528E-4</c:v>
                </c:pt>
                <c:pt idx="41">
                  <c:v>1.1404848173744309E-3</c:v>
                </c:pt>
                <c:pt idx="42">
                  <c:v>8.8919155252921748E-4</c:v>
                </c:pt>
                <c:pt idx="43">
                  <c:v>1.0341684360937638E-3</c:v>
                </c:pt>
                <c:pt idx="44">
                  <c:v>1.0438335616647335E-3</c:v>
                </c:pt>
                <c:pt idx="45">
                  <c:v>1.4401037100744934E-3</c:v>
                </c:pt>
                <c:pt idx="46">
                  <c:v>1.3627827055067354E-3</c:v>
                </c:pt>
                <c:pt idx="47">
                  <c:v>1.0277250190464506E-3</c:v>
                </c:pt>
                <c:pt idx="48">
                  <c:v>1.1952538622765931E-3</c:v>
                </c:pt>
                <c:pt idx="49">
                  <c:v>1.0824940639486127E-3</c:v>
                </c:pt>
                <c:pt idx="50">
                  <c:v>6.121246194947512E-4</c:v>
                </c:pt>
                <c:pt idx="51">
                  <c:v>3.6335555387246579E-4</c:v>
                </c:pt>
                <c:pt idx="52">
                  <c:v>3.211049080733419E-4</c:v>
                </c:pt>
                <c:pt idx="53">
                  <c:v>2.6279901687055088E-4</c:v>
                </c:pt>
                <c:pt idx="54">
                  <c:v>3.033596368377098E-4</c:v>
                </c:pt>
                <c:pt idx="55">
                  <c:v>3.8110082510809789E-4</c:v>
                </c:pt>
                <c:pt idx="56">
                  <c:v>3.3885017930897389E-4</c:v>
                </c:pt>
                <c:pt idx="57">
                  <c:v>3.346251147290615E-4</c:v>
                </c:pt>
                <c:pt idx="58">
                  <c:v>3.7180568303229062E-4</c:v>
                </c:pt>
                <c:pt idx="59">
                  <c:v>3.3293508889709658E-4</c:v>
                </c:pt>
                <c:pt idx="60">
                  <c:v>1.58862428204706E-4</c:v>
                </c:pt>
                <c:pt idx="61">
                  <c:v>2.2395305776793018E-4</c:v>
                </c:pt>
                <c:pt idx="62">
                  <c:v>2.3834361569679318E-4</c:v>
                </c:pt>
                <c:pt idx="63">
                  <c:v>2.0686427022740541E-4</c:v>
                </c:pt>
                <c:pt idx="64">
                  <c:v>2.365447959556853E-4</c:v>
                </c:pt>
                <c:pt idx="65">
                  <c:v>2.4733771440233252E-4</c:v>
                </c:pt>
                <c:pt idx="66">
                  <c:v>3.2198873365830928E-4</c:v>
                </c:pt>
                <c:pt idx="67">
                  <c:v>2.5543240323731798E-4</c:v>
                </c:pt>
                <c:pt idx="68">
                  <c:v>2.6262768220174944E-4</c:v>
                </c:pt>
                <c:pt idx="69">
                  <c:v>2.7162178090728886E-4</c:v>
                </c:pt>
                <c:pt idx="70">
                  <c:v>9.5337446278717295E-5</c:v>
                </c:pt>
                <c:pt idx="71">
                  <c:v>9.9003598510280603E-5</c:v>
                </c:pt>
                <c:pt idx="72">
                  <c:v>7.8478462233759003E-5</c:v>
                </c:pt>
                <c:pt idx="73">
                  <c:v>7.0026935531661887E-5</c:v>
                </c:pt>
                <c:pt idx="74">
                  <c:v>6.2782769787007205E-5</c:v>
                </c:pt>
                <c:pt idx="75">
                  <c:v>7.2441657446546781E-5</c:v>
                </c:pt>
                <c:pt idx="76">
                  <c:v>9.4174154680510828E-5</c:v>
                </c:pt>
                <c:pt idx="77">
                  <c:v>1.1288824952086872E-4</c:v>
                </c:pt>
                <c:pt idx="78">
                  <c:v>9.9607278989001819E-5</c:v>
                </c:pt>
                <c:pt idx="79">
                  <c:v>1.0504040329749282E-4</c:v>
                </c:pt>
                <c:pt idx="80">
                  <c:v>5.4934923563631306E-5</c:v>
                </c:pt>
                <c:pt idx="81">
                  <c:v>4.5436182838263269E-4</c:v>
                </c:pt>
                <c:pt idx="82">
                  <c:v>5.3614695749150659E-4</c:v>
                </c:pt>
                <c:pt idx="83">
                  <c:v>6.724555060062963E-4</c:v>
                </c:pt>
                <c:pt idx="84">
                  <c:v>9.0872365676526539E-4</c:v>
                </c:pt>
                <c:pt idx="85">
                  <c:v>7.9058958138578095E-4</c:v>
                </c:pt>
                <c:pt idx="86">
                  <c:v>7.7241510825047557E-4</c:v>
                </c:pt>
                <c:pt idx="87">
                  <c:v>8.3602576422404419E-4</c:v>
                </c:pt>
                <c:pt idx="88">
                  <c:v>7.1789168884455964E-4</c:v>
                </c:pt>
                <c:pt idx="89">
                  <c:v>7.1789168884455964E-4</c:v>
                </c:pt>
                <c:pt idx="90">
                  <c:v>4.089256455443694E-4</c:v>
                </c:pt>
                <c:pt idx="91">
                  <c:v>1.1732910499780427E-3</c:v>
                </c:pt>
                <c:pt idx="92">
                  <c:v>8.0861950741729981E-4</c:v>
                </c:pt>
                <c:pt idx="93">
                  <c:v>1.2803142200773913E-3</c:v>
                </c:pt>
                <c:pt idx="94">
                  <c:v>1.2406760089294843E-3</c:v>
                </c:pt>
                <c:pt idx="95">
                  <c:v>1.4031926746359024E-3</c:v>
                </c:pt>
                <c:pt idx="96">
                  <c:v>1.4071564957506932E-3</c:v>
                </c:pt>
                <c:pt idx="97">
                  <c:v>1.7440812905079013E-3</c:v>
                </c:pt>
                <c:pt idx="98">
                  <c:v>1.5696731614571111E-3</c:v>
                </c:pt>
                <c:pt idx="99">
                  <c:v>1.4745414547021349E-3</c:v>
                </c:pt>
                <c:pt idx="100">
                  <c:v>8.6014918190957859E-4</c:v>
                </c:pt>
                <c:pt idx="101">
                  <c:v>3.1581948686583944E-3</c:v>
                </c:pt>
                <c:pt idx="102">
                  <c:v>2.7532980906252668E-3</c:v>
                </c:pt>
                <c:pt idx="103">
                  <c:v>3.5720893528700354E-3</c:v>
                </c:pt>
                <c:pt idx="104">
                  <c:v>3.6350732961196331E-3</c:v>
                </c:pt>
                <c:pt idx="105">
                  <c:v>4.354889790400749E-3</c:v>
                </c:pt>
                <c:pt idx="106">
                  <c:v>4.5348439139710275E-3</c:v>
                </c:pt>
                <c:pt idx="107">
                  <c:v>3.9050044814750513E-3</c:v>
                </c:pt>
                <c:pt idx="108">
                  <c:v>4.1749356668304696E-3</c:v>
                </c:pt>
                <c:pt idx="109">
                  <c:v>3.2391742242650194E-3</c:v>
                </c:pt>
                <c:pt idx="110">
                  <c:v>1.5656008750614262E-3</c:v>
                </c:pt>
                <c:pt idx="111">
                  <c:v>1.1925503099754341E-3</c:v>
                </c:pt>
                <c:pt idx="112">
                  <c:v>9.1974468351046557E-4</c:v>
                </c:pt>
                <c:pt idx="113">
                  <c:v>1.1925503099754341E-3</c:v>
                </c:pt>
                <c:pt idx="114">
                  <c:v>1.4731503829108305E-3</c:v>
                </c:pt>
                <c:pt idx="115">
                  <c:v>1.3952059182065538E-3</c:v>
                </c:pt>
                <c:pt idx="116">
                  <c:v>1.8005171346687926E-3</c:v>
                </c:pt>
                <c:pt idx="117">
                  <c:v>1.2549058817388555E-3</c:v>
                </c:pt>
                <c:pt idx="118">
                  <c:v>1.582272633496818E-3</c:v>
                </c:pt>
                <c:pt idx="119">
                  <c:v>1.4107948111474089E-3</c:v>
                </c:pt>
                <c:pt idx="120">
                  <c:v>7.40472414690629E-4</c:v>
                </c:pt>
                <c:pt idx="121">
                  <c:v>1.9048866510637233E-3</c:v>
                </c:pt>
                <c:pt idx="122">
                  <c:v>2.1922159224532231E-3</c:v>
                </c:pt>
                <c:pt idx="123">
                  <c:v>2.2347832219183346E-3</c:v>
                </c:pt>
                <c:pt idx="124">
                  <c:v>2.0006630748602232E-3</c:v>
                </c:pt>
                <c:pt idx="125">
                  <c:v>2.2667086965171678E-3</c:v>
                </c:pt>
                <c:pt idx="126">
                  <c:v>2.0751558489241679E-3</c:v>
                </c:pt>
                <c:pt idx="127">
                  <c:v>2.7775162900985019E-3</c:v>
                </c:pt>
                <c:pt idx="128">
                  <c:v>2.6285307419706121E-3</c:v>
                </c:pt>
                <c:pt idx="129">
                  <c:v>1.7452592780695564E-3</c:v>
                </c:pt>
                <c:pt idx="130">
                  <c:v>1.0428988368952228E-3</c:v>
                </c:pt>
                <c:pt idx="131">
                  <c:v>2.763037172592504E-3</c:v>
                </c:pt>
                <c:pt idx="132">
                  <c:v>3.0339231699054946E-3</c:v>
                </c:pt>
                <c:pt idx="133">
                  <c:v>3.6118132975065408E-3</c:v>
                </c:pt>
                <c:pt idx="134">
                  <c:v>3.7653153626505693E-3</c:v>
                </c:pt>
                <c:pt idx="135">
                  <c:v>4.4605894224205786E-3</c:v>
                </c:pt>
                <c:pt idx="136">
                  <c:v>6.1762007387361848E-3</c:v>
                </c:pt>
                <c:pt idx="137">
                  <c:v>5.1287748824592897E-3</c:v>
                </c:pt>
                <c:pt idx="138">
                  <c:v>4.3793236232266813E-3</c:v>
                </c:pt>
                <c:pt idx="139">
                  <c:v>4.1355262256449902E-3</c:v>
                </c:pt>
                <c:pt idx="140">
                  <c:v>2.4831216420357471E-3</c:v>
                </c:pt>
                <c:pt idx="141">
                  <c:v>5.0205694495320018E-3</c:v>
                </c:pt>
                <c:pt idx="142">
                  <c:v>4.946737545862414E-3</c:v>
                </c:pt>
                <c:pt idx="143">
                  <c:v>4.9400255546197232E-3</c:v>
                </c:pt>
                <c:pt idx="144">
                  <c:v>6.5106315054091471E-3</c:v>
                </c:pt>
                <c:pt idx="145">
                  <c:v>7.2690865158330994E-3</c:v>
                </c:pt>
                <c:pt idx="146">
                  <c:v>8.0946614386839498E-3</c:v>
                </c:pt>
                <c:pt idx="147">
                  <c:v>7.7657738677921473E-3</c:v>
                </c:pt>
                <c:pt idx="148">
                  <c:v>7.3429184195026873E-3</c:v>
                </c:pt>
                <c:pt idx="149">
                  <c:v>7.181830629678131E-3</c:v>
                </c:pt>
                <c:pt idx="150">
                  <c:v>3.349283630102231E-3</c:v>
                </c:pt>
                <c:pt idx="151">
                  <c:v>6.0184363360184E-3</c:v>
                </c:pt>
                <c:pt idx="152">
                  <c:v>5.4862469070856932E-3</c:v>
                </c:pt>
                <c:pt idx="153">
                  <c:v>5.7210363610265937E-3</c:v>
                </c:pt>
                <c:pt idx="154">
                  <c:v>6.9497678366506367E-3</c:v>
                </c:pt>
                <c:pt idx="155">
                  <c:v>6.6601941767901931E-3</c:v>
                </c:pt>
                <c:pt idx="156">
                  <c:v>8.968957140542376E-3</c:v>
                </c:pt>
                <c:pt idx="157">
                  <c:v>8.6245992747623883E-3</c:v>
                </c:pt>
                <c:pt idx="158">
                  <c:v>8.2098045728001331E-3</c:v>
                </c:pt>
                <c:pt idx="159">
                  <c:v>6.5897573406079237E-3</c:v>
                </c:pt>
                <c:pt idx="160">
                  <c:v>3.7409786327916709E-3</c:v>
                </c:pt>
                <c:pt idx="161">
                  <c:v>4.0046983047567078E-3</c:v>
                </c:pt>
                <c:pt idx="162">
                  <c:v>3.5483806407793279E-3</c:v>
                </c:pt>
                <c:pt idx="163">
                  <c:v>3.7935662512746365E-3</c:v>
                </c:pt>
                <c:pt idx="164">
                  <c:v>4.5223123713579146E-3</c:v>
                </c:pt>
                <c:pt idx="165">
                  <c:v>4.9922514581405893E-3</c:v>
                </c:pt>
                <c:pt idx="166">
                  <c:v>5.6052154843788619E-3</c:v>
                </c:pt>
                <c:pt idx="167">
                  <c:v>5.7073761554185731E-3</c:v>
                </c:pt>
                <c:pt idx="168">
                  <c:v>5.6528904641973939E-3</c:v>
                </c:pt>
                <c:pt idx="169">
                  <c:v>4.9718193239326478E-3</c:v>
                </c:pt>
                <c:pt idx="170">
                  <c:v>2.5267739303822083E-3</c:v>
                </c:pt>
                <c:pt idx="171">
                  <c:v>6.7390559467186764E-3</c:v>
                </c:pt>
                <c:pt idx="172">
                  <c:v>6.6553409660140969E-3</c:v>
                </c:pt>
                <c:pt idx="173">
                  <c:v>6.320481043195777E-3</c:v>
                </c:pt>
                <c:pt idx="174">
                  <c:v>9.585365290674391E-3</c:v>
                </c:pt>
                <c:pt idx="175">
                  <c:v>8.2459255994011132E-3</c:v>
                </c:pt>
                <c:pt idx="176">
                  <c:v>1.2766534557448424E-2</c:v>
                </c:pt>
                <c:pt idx="177">
                  <c:v>9.9620827038450002E-3</c:v>
                </c:pt>
                <c:pt idx="178">
                  <c:v>1.2766534557448424E-2</c:v>
                </c:pt>
                <c:pt idx="179">
                  <c:v>1.008765517490187E-2</c:v>
                </c:pt>
                <c:pt idx="180">
                  <c:v>5.985621120377458E-3</c:v>
                </c:pt>
                <c:pt idx="181">
                  <c:v>7.1114825077865408E-3</c:v>
                </c:pt>
                <c:pt idx="182">
                  <c:v>6.5223044511821329E-3</c:v>
                </c:pt>
                <c:pt idx="183">
                  <c:v>6.3672575941809721E-3</c:v>
                </c:pt>
                <c:pt idx="184">
                  <c:v>7.6076324501902527E-3</c:v>
                </c:pt>
                <c:pt idx="185">
                  <c:v>9.1477645630684418E-3</c:v>
                </c:pt>
                <c:pt idx="186">
                  <c:v>1.313763701656496E-2</c:v>
                </c:pt>
                <c:pt idx="187">
                  <c:v>1.0935971647148489E-2</c:v>
                </c:pt>
                <c:pt idx="188">
                  <c:v>1.0584532104612526E-2</c:v>
                </c:pt>
                <c:pt idx="189">
                  <c:v>9.8713165624071883E-3</c:v>
                </c:pt>
                <c:pt idx="190">
                  <c:v>5.8607711946438486E-3</c:v>
                </c:pt>
                <c:pt idx="191">
                  <c:v>5.9698849291321913E-3</c:v>
                </c:pt>
                <c:pt idx="192">
                  <c:v>7.2340958553013604E-3</c:v>
                </c:pt>
                <c:pt idx="193">
                  <c:v>5.7591831081039956E-3</c:v>
                </c:pt>
                <c:pt idx="194">
                  <c:v>6.7424582729022388E-3</c:v>
                </c:pt>
                <c:pt idx="195">
                  <c:v>9.6571667971256034E-3</c:v>
                </c:pt>
                <c:pt idx="196">
                  <c:v>1.1237430454837065E-2</c:v>
                </c:pt>
                <c:pt idx="197">
                  <c:v>1.1483249246036626E-2</c:v>
                </c:pt>
                <c:pt idx="198">
                  <c:v>1.127254742500843E-2</c:v>
                </c:pt>
                <c:pt idx="199">
                  <c:v>9.8327516479824323E-3</c:v>
                </c:pt>
                <c:pt idx="200">
                  <c:v>4.1789194503925337E-3</c:v>
                </c:pt>
                <c:pt idx="201">
                  <c:v>7.8910231508151924E-3</c:v>
                </c:pt>
                <c:pt idx="202">
                  <c:v>5.8665471739206589E-3</c:v>
                </c:pt>
                <c:pt idx="203">
                  <c:v>5.5710032356878795E-3</c:v>
                </c:pt>
                <c:pt idx="204">
                  <c:v>5.9552103553904912E-3</c:v>
                </c:pt>
                <c:pt idx="205">
                  <c:v>6.7236245947957162E-3</c:v>
                </c:pt>
                <c:pt idx="206">
                  <c:v>8.0831267106664991E-3</c:v>
                </c:pt>
                <c:pt idx="207">
                  <c:v>7.4772616372893019E-3</c:v>
                </c:pt>
                <c:pt idx="208">
                  <c:v>8.6594373902204175E-3</c:v>
                </c:pt>
                <c:pt idx="209">
                  <c:v>8.0387951199315816E-3</c:v>
                </c:pt>
                <c:pt idx="210">
                  <c:v>4.0785063476123469E-3</c:v>
                </c:pt>
                <c:pt idx="211">
                  <c:v>3.9877604162462162E-3</c:v>
                </c:pt>
                <c:pt idx="212">
                  <c:v>3.9390632062784878E-3</c:v>
                </c:pt>
                <c:pt idx="213">
                  <c:v>3.4196262999560498E-3</c:v>
                </c:pt>
                <c:pt idx="214">
                  <c:v>3.6360583442570653E-3</c:v>
                </c:pt>
                <c:pt idx="215">
                  <c:v>4.1554952505795037E-3</c:v>
                </c:pt>
                <c:pt idx="216">
                  <c:v>5.0807422399663463E-3</c:v>
                </c:pt>
                <c:pt idx="217">
                  <c:v>4.6316457480417381E-3</c:v>
                </c:pt>
                <c:pt idx="218">
                  <c:v>4.1392628472569273E-3</c:v>
                </c:pt>
                <c:pt idx="219">
                  <c:v>3.6522907475796413E-3</c:v>
                </c:pt>
                <c:pt idx="220">
                  <c:v>1.9641208020317186E-3</c:v>
                </c:pt>
                <c:pt idx="221">
                  <c:v>4.923868402086821E-3</c:v>
                </c:pt>
                <c:pt idx="222">
                  <c:v>4.6075599394259977E-3</c:v>
                </c:pt>
                <c:pt idx="223">
                  <c:v>4.2174461688109814E-3</c:v>
                </c:pt>
                <c:pt idx="224">
                  <c:v>5.2190896339035899E-3</c:v>
                </c:pt>
                <c:pt idx="225">
                  <c:v>6.7584574855195974E-3</c:v>
                </c:pt>
                <c:pt idx="226">
                  <c:v>7.8866243356765352E-3</c:v>
                </c:pt>
                <c:pt idx="227">
                  <c:v>7.8022754123003154E-3</c:v>
                </c:pt>
                <c:pt idx="228">
                  <c:v>6.4316054074367466E-3</c:v>
                </c:pt>
                <c:pt idx="229">
                  <c:v>9.7001261882652574E-3</c:v>
                </c:pt>
                <c:pt idx="230">
                  <c:v>4.7762577861784365E-3</c:v>
                </c:pt>
                <c:pt idx="231">
                  <c:v>1.882263214323755E-3</c:v>
                </c:pt>
                <c:pt idx="232">
                  <c:v>1.6812448127940338E-3</c:v>
                </c:pt>
                <c:pt idx="233">
                  <c:v>1.7543424133502964E-3</c:v>
                </c:pt>
                <c:pt idx="234">
                  <c:v>2.117219787540313E-3</c:v>
                </c:pt>
                <c:pt idx="235">
                  <c:v>2.4096101897653622E-3</c:v>
                </c:pt>
                <c:pt idx="236">
                  <c:v>2.4304952184957228E-3</c:v>
                </c:pt>
                <c:pt idx="237">
                  <c:v>2.2764681316093127E-3</c:v>
                </c:pt>
                <c:pt idx="238">
                  <c:v>2.4644333901825588E-3</c:v>
                </c:pt>
                <c:pt idx="239">
                  <c:v>2.0284584154362799E-3</c:v>
                </c:pt>
                <c:pt idx="240">
                  <c:v>1.028587664970263E-3</c:v>
                </c:pt>
                <c:pt idx="241">
                  <c:v>1.3944714718488948E-3</c:v>
                </c:pt>
                <c:pt idx="242">
                  <c:v>1.095656156452703E-3</c:v>
                </c:pt>
                <c:pt idx="243">
                  <c:v>1.0570993415628719E-3</c:v>
                </c:pt>
                <c:pt idx="244">
                  <c:v>1.0056902550430969E-3</c:v>
                </c:pt>
                <c:pt idx="245">
                  <c:v>1.2932598327630878E-3</c:v>
                </c:pt>
                <c:pt idx="246">
                  <c:v>1.9021362012316722E-3</c:v>
                </c:pt>
                <c:pt idx="247">
                  <c:v>1.8507271147118972E-3</c:v>
                </c:pt>
                <c:pt idx="248">
                  <c:v>1.9278407444915597E-3</c:v>
                </c:pt>
                <c:pt idx="249">
                  <c:v>2.3921290571232768E-3</c:v>
                </c:pt>
                <c:pt idx="250">
                  <c:v>1.2964729006705738E-3</c:v>
                </c:pt>
                <c:pt idx="251">
                  <c:v>2.3202364585925094E-4</c:v>
                </c:pt>
                <c:pt idx="252">
                  <c:v>2.7519083578655344E-4</c:v>
                </c:pt>
                <c:pt idx="253">
                  <c:v>2.5360724082290219E-4</c:v>
                </c:pt>
                <c:pt idx="254">
                  <c:v>2.4821134208198939E-4</c:v>
                </c:pt>
                <c:pt idx="255">
                  <c:v>3.5073341815933278E-4</c:v>
                </c:pt>
                <c:pt idx="256">
                  <c:v>4.9642268416397878E-4</c:v>
                </c:pt>
                <c:pt idx="257">
                  <c:v>3.7051838020934645E-4</c:v>
                </c:pt>
                <c:pt idx="258">
                  <c:v>4.5505412715031381E-4</c:v>
                </c:pt>
                <c:pt idx="259">
                  <c:v>6.2412562103224864E-4</c:v>
                </c:pt>
                <c:pt idx="260">
                  <c:v>4.298732663593874E-4</c:v>
                </c:pt>
                <c:pt idx="261">
                  <c:v>3.6848910118349924E-4</c:v>
                </c:pt>
                <c:pt idx="262">
                  <c:v>2.8909917287973724E-4</c:v>
                </c:pt>
                <c:pt idx="263">
                  <c:v>3.310410217949322E-4</c:v>
                </c:pt>
                <c:pt idx="264">
                  <c:v>2.5464693984225554E-4</c:v>
                </c:pt>
                <c:pt idx="265">
                  <c:v>3.624974084813285E-4</c:v>
                </c:pt>
                <c:pt idx="266">
                  <c:v>3.9095794881663945E-4</c:v>
                </c:pt>
                <c:pt idx="267">
                  <c:v>3.9095794881663945E-4</c:v>
                </c:pt>
                <c:pt idx="268">
                  <c:v>4.0743510374760891E-4</c:v>
                </c:pt>
                <c:pt idx="269">
                  <c:v>5.5722742130187694E-4</c:v>
                </c:pt>
                <c:pt idx="270">
                  <c:v>2.5165109349117019E-4</c:v>
                </c:pt>
                <c:pt idx="271">
                  <c:v>3.7020070599074693E-4</c:v>
                </c:pt>
                <c:pt idx="272">
                  <c:v>3.3069312076643799E-4</c:v>
                </c:pt>
                <c:pt idx="273">
                  <c:v>3.9653909614028622E-4</c:v>
                </c:pt>
                <c:pt idx="274">
                  <c:v>4.5506885202815131E-4</c:v>
                </c:pt>
                <c:pt idx="275">
                  <c:v>4.6677480320572436E-4</c:v>
                </c:pt>
                <c:pt idx="276">
                  <c:v>5.5895916872911199E-4</c:v>
                </c:pt>
                <c:pt idx="277">
                  <c:v>6.5260677814969607E-4</c:v>
                </c:pt>
                <c:pt idx="278">
                  <c:v>5.121353640188199E-4</c:v>
                </c:pt>
                <c:pt idx="279">
                  <c:v>6.9357760727120177E-4</c:v>
                </c:pt>
                <c:pt idx="280">
                  <c:v>3.2922987686924139E-4</c:v>
                </c:pt>
                <c:pt idx="281">
                  <c:v>7.2659519066741232E-4</c:v>
                </c:pt>
                <c:pt idx="282">
                  <c:v>7.1506193367269159E-4</c:v>
                </c:pt>
                <c:pt idx="283">
                  <c:v>5.9972936372548323E-4</c:v>
                </c:pt>
                <c:pt idx="284">
                  <c:v>7.8426147564101655E-4</c:v>
                </c:pt>
                <c:pt idx="285">
                  <c:v>7.3812844766213328E-4</c:v>
                </c:pt>
                <c:pt idx="286">
                  <c:v>1.2484750696785301E-3</c:v>
                </c:pt>
                <c:pt idx="287">
                  <c:v>1.4099406676046217E-3</c:v>
                </c:pt>
                <c:pt idx="288">
                  <c:v>1.179275527710205E-3</c:v>
                </c:pt>
                <c:pt idx="289">
                  <c:v>1.0927761002497989E-3</c:v>
                </c:pt>
                <c:pt idx="290">
                  <c:v>7.9579473263573729E-4</c:v>
                </c:pt>
                <c:pt idx="291">
                  <c:v>4.5882489913299804E-3</c:v>
                </c:pt>
                <c:pt idx="292">
                  <c:v>3.4958087552990325E-3</c:v>
                </c:pt>
                <c:pt idx="293">
                  <c:v>4.0017810751449452E-3</c:v>
                </c:pt>
                <c:pt idx="294">
                  <c:v>4.9447294894032377E-3</c:v>
                </c:pt>
                <c:pt idx="295">
                  <c:v>5.8531797909447628E-3</c:v>
                </c:pt>
                <c:pt idx="296">
                  <c:v>7.9805634084787122E-3</c:v>
                </c:pt>
                <c:pt idx="297">
                  <c:v>7.3710967504824997E-3</c:v>
                </c:pt>
                <c:pt idx="298">
                  <c:v>7.957564666667534E-3</c:v>
                </c:pt>
                <c:pt idx="299">
                  <c:v>9.1190011281320153E-3</c:v>
                </c:pt>
                <c:pt idx="300">
                  <c:v>4.4042590568405572E-3</c:v>
                </c:pt>
                <c:pt idx="301">
                  <c:v>6.6652246582060738E-3</c:v>
                </c:pt>
                <c:pt idx="302">
                  <c:v>5.6072524902368555E-3</c:v>
                </c:pt>
                <c:pt idx="303">
                  <c:v>5.0782664062522477E-3</c:v>
                </c:pt>
                <c:pt idx="304">
                  <c:v>6.9826163085968404E-3</c:v>
                </c:pt>
                <c:pt idx="305">
                  <c:v>6.9826163085968404E-3</c:v>
                </c:pt>
                <c:pt idx="306">
                  <c:v>7.6808779394565239E-3</c:v>
                </c:pt>
                <c:pt idx="307">
                  <c:v>7.2576890722688362E-3</c:v>
                </c:pt>
                <c:pt idx="308">
                  <c:v>7.4692835058626809E-3</c:v>
                </c:pt>
                <c:pt idx="309">
                  <c:v>9.31015507812912E-3</c:v>
                </c:pt>
                <c:pt idx="310">
                  <c:v>3.4701487109390357E-3</c:v>
                </c:pt>
                <c:pt idx="311">
                  <c:v>5.6170588315112029E-4</c:v>
                </c:pt>
                <c:pt idx="312">
                  <c:v>3.7977685217100034E-4</c:v>
                </c:pt>
                <c:pt idx="313">
                  <c:v>4.3208144857778485E-4</c:v>
                </c:pt>
                <c:pt idx="314">
                  <c:v>6.5494451152843178E-4</c:v>
                </c:pt>
                <c:pt idx="315">
                  <c:v>6.5267039864118023E-4</c:v>
                </c:pt>
                <c:pt idx="316">
                  <c:v>6.2992926976866519E-4</c:v>
                </c:pt>
                <c:pt idx="317">
                  <c:v>6.0036580223439583E-4</c:v>
                </c:pt>
                <c:pt idx="318">
                  <c:v>6.6858918885194074E-4</c:v>
                </c:pt>
                <c:pt idx="319">
                  <c:v>6.6404096307743786E-4</c:v>
                </c:pt>
                <c:pt idx="320">
                  <c:v>2.4333007893591042E-4</c:v>
                </c:pt>
                <c:pt idx="321">
                  <c:v>7.6559616297684974E-5</c:v>
                </c:pt>
                <c:pt idx="322">
                  <c:v>1.0583241076444687E-4</c:v>
                </c:pt>
                <c:pt idx="323">
                  <c:v>9.0070136820805848E-5</c:v>
                </c:pt>
                <c:pt idx="324">
                  <c:v>7.8811369718205122E-5</c:v>
                </c:pt>
                <c:pt idx="325">
                  <c:v>1.0808416418496702E-4</c:v>
                </c:pt>
                <c:pt idx="326">
                  <c:v>1.3960871207224906E-4</c:v>
                </c:pt>
                <c:pt idx="327">
                  <c:v>1.4411221891328936E-4</c:v>
                </c:pt>
                <c:pt idx="328">
                  <c:v>1.756367668005714E-4</c:v>
                </c:pt>
                <c:pt idx="329">
                  <c:v>1.9590254758525272E-4</c:v>
                </c:pt>
                <c:pt idx="330">
                  <c:v>6.5300849195084248E-5</c:v>
                </c:pt>
                <c:pt idx="331">
                  <c:v>2.1019991178336357E-4</c:v>
                </c:pt>
                <c:pt idx="332">
                  <c:v>1.8109530861335938E-4</c:v>
                </c:pt>
                <c:pt idx="333">
                  <c:v>1.8432915341002655E-4</c:v>
                </c:pt>
                <c:pt idx="334">
                  <c:v>3.6865830682005309E-4</c:v>
                </c:pt>
                <c:pt idx="335">
                  <c:v>3.4925523804005027E-4</c:v>
                </c:pt>
                <c:pt idx="336">
                  <c:v>2.9751372129337616E-4</c:v>
                </c:pt>
                <c:pt idx="337">
                  <c:v>4.721413403134013E-4</c:v>
                </c:pt>
                <c:pt idx="338">
                  <c:v>3.3631985885338171E-4</c:v>
                </c:pt>
                <c:pt idx="339">
                  <c:v>3.2661832446338035E-4</c:v>
                </c:pt>
                <c:pt idx="340">
                  <c:v>1.7786146381669227E-4</c:v>
                </c:pt>
                <c:pt idx="341">
                  <c:v>9.4710208367406045E-5</c:v>
                </c:pt>
                <c:pt idx="342">
                  <c:v>8.5078661753771532E-5</c:v>
                </c:pt>
                <c:pt idx="343">
                  <c:v>1.0434175498104057E-4</c:v>
                </c:pt>
                <c:pt idx="344">
                  <c:v>1.5892051912496947E-4</c:v>
                </c:pt>
                <c:pt idx="345">
                  <c:v>1.460784569734568E-4</c:v>
                </c:pt>
                <c:pt idx="346">
                  <c:v>1.8139412789011669E-4</c:v>
                </c:pt>
                <c:pt idx="347">
                  <c:v>2.1510454103783745E-4</c:v>
                </c:pt>
                <c:pt idx="348">
                  <c:v>2.2152557211359381E-4</c:v>
                </c:pt>
                <c:pt idx="349">
                  <c:v>2.1510454103783745E-4</c:v>
                </c:pt>
                <c:pt idx="350">
                  <c:v>1.0273649721210149E-4</c:v>
                </c:pt>
                <c:pt idx="351">
                  <c:v>1.9529182428583647E-4</c:v>
                </c:pt>
                <c:pt idx="352">
                  <c:v>1.8954794710095892E-4</c:v>
                </c:pt>
                <c:pt idx="353">
                  <c:v>1.8380406991608136E-4</c:v>
                </c:pt>
                <c:pt idx="354">
                  <c:v>1.8954794710095892E-4</c:v>
                </c:pt>
                <c:pt idx="355">
                  <c:v>3.8483977138679542E-4</c:v>
                </c:pt>
                <c:pt idx="356">
                  <c:v>4.0207140294142805E-4</c:v>
                </c:pt>
                <c:pt idx="357">
                  <c:v>4.5376629760532589E-4</c:v>
                </c:pt>
                <c:pt idx="358">
                  <c:v>3.3314487672289758E-4</c:v>
                </c:pt>
                <c:pt idx="359">
                  <c:v>3.5612038546240768E-4</c:v>
                </c:pt>
                <c:pt idx="360">
                  <c:v>1.4359692962193858E-4</c:v>
                </c:pt>
                <c:pt idx="361">
                  <c:v>4.8707709096520551E-4</c:v>
                </c:pt>
                <c:pt idx="362">
                  <c:v>5.5665953253166344E-4</c:v>
                </c:pt>
                <c:pt idx="363">
                  <c:v>6.2624197409812154E-4</c:v>
                </c:pt>
                <c:pt idx="364">
                  <c:v>6.7263026847575998E-4</c:v>
                </c:pt>
                <c:pt idx="365">
                  <c:v>6.4943612128694065E-4</c:v>
                </c:pt>
                <c:pt idx="366">
                  <c:v>1.646784450406171E-3</c:v>
                </c:pt>
                <c:pt idx="367">
                  <c:v>1.0901249178745078E-3</c:v>
                </c:pt>
                <c:pt idx="368">
                  <c:v>1.2524839481962431E-3</c:v>
                </c:pt>
                <c:pt idx="369">
                  <c:v>8.8137759317513371E-4</c:v>
                </c:pt>
                <c:pt idx="370">
                  <c:v>7.6540685723103729E-4</c:v>
                </c:pt>
                <c:pt idx="371">
                  <c:v>1.9969196273971263E-4</c:v>
                </c:pt>
                <c:pt idx="372">
                  <c:v>1.549692835844645E-4</c:v>
                </c:pt>
                <c:pt idx="373">
                  <c:v>1.8513109045660859E-4</c:v>
                </c:pt>
                <c:pt idx="374">
                  <c:v>1.882512773744166E-4</c:v>
                </c:pt>
                <c:pt idx="375">
                  <c:v>1.7577052970318456E-4</c:v>
                </c:pt>
                <c:pt idx="376">
                  <c:v>2.4961495342464083E-4</c:v>
                </c:pt>
                <c:pt idx="377">
                  <c:v>3.2033919022828906E-4</c:v>
                </c:pt>
                <c:pt idx="378">
                  <c:v>3.6090162015979315E-4</c:v>
                </c:pt>
                <c:pt idx="379">
                  <c:v>3.5362118401824122E-4</c:v>
                </c:pt>
                <c:pt idx="380">
                  <c:v>1.7369040509131257E-4</c:v>
                </c:pt>
                <c:pt idx="381">
                  <c:v>1.6733565978502388E-4</c:v>
                </c:pt>
                <c:pt idx="382">
                  <c:v>1.6328721640312813E-4</c:v>
                </c:pt>
                <c:pt idx="383">
                  <c:v>1.0256056567469205E-4</c:v>
                </c:pt>
                <c:pt idx="384">
                  <c:v>1.4709344287554521E-4</c:v>
                </c:pt>
                <c:pt idx="385">
                  <c:v>1.7003462203962104E-4</c:v>
                </c:pt>
                <c:pt idx="386">
                  <c:v>2.213149048769671E-4</c:v>
                </c:pt>
                <c:pt idx="387">
                  <c:v>2.2266438600426563E-4</c:v>
                </c:pt>
                <c:pt idx="388">
                  <c:v>2.1591698036777275E-4</c:v>
                </c:pt>
                <c:pt idx="389">
                  <c:v>2.2806231051346001E-4</c:v>
                </c:pt>
                <c:pt idx="390">
                  <c:v>9.0415235529004849E-5</c:v>
                </c:pt>
                <c:pt idx="391">
                  <c:v>1.7486853131984685E-4</c:v>
                </c:pt>
                <c:pt idx="392">
                  <c:v>7.4319125810934903E-5</c:v>
                </c:pt>
                <c:pt idx="393">
                  <c:v>1.0929283207490427E-4</c:v>
                </c:pt>
                <c:pt idx="394">
                  <c:v>9.836354886741386E-5</c:v>
                </c:pt>
                <c:pt idx="395">
                  <c:v>1.5519582154636407E-4</c:v>
                </c:pt>
                <c:pt idx="396">
                  <c:v>1.6175339147085833E-4</c:v>
                </c:pt>
                <c:pt idx="397">
                  <c:v>1.79240244602843E-4</c:v>
                </c:pt>
                <c:pt idx="398">
                  <c:v>1.7049681803685068E-4</c:v>
                </c:pt>
                <c:pt idx="399">
                  <c:v>2.1639980750831048E-4</c:v>
                </c:pt>
                <c:pt idx="400">
                  <c:v>8.9620122301421499E-5</c:v>
                </c:pt>
                <c:pt idx="401">
                  <c:v>2.9542528967799962E-4</c:v>
                </c:pt>
                <c:pt idx="402">
                  <c:v>2.9271496591948585E-4</c:v>
                </c:pt>
                <c:pt idx="403">
                  <c:v>2.1682590068110064E-4</c:v>
                </c:pt>
                <c:pt idx="404">
                  <c:v>3.1439755598759592E-4</c:v>
                </c:pt>
                <c:pt idx="405">
                  <c:v>2.6019108081732077E-4</c:v>
                </c:pt>
                <c:pt idx="406">
                  <c:v>3.8757629746746742E-4</c:v>
                </c:pt>
                <c:pt idx="407">
                  <c:v>2.9000464216097209E-4</c:v>
                </c:pt>
                <c:pt idx="408">
                  <c:v>3.5776273612381606E-4</c:v>
                </c:pt>
                <c:pt idx="409">
                  <c:v>4.282311538451738E-4</c:v>
                </c:pt>
                <c:pt idx="410">
                  <c:v>1.9785363437150433E-4</c:v>
                </c:pt>
                <c:pt idx="411">
                  <c:v>3.5982533040369559E-4</c:v>
                </c:pt>
                <c:pt idx="412">
                  <c:v>2.9511989818197844E-4</c:v>
                </c:pt>
                <c:pt idx="413">
                  <c:v>2.4146173487616415E-4</c:v>
                </c:pt>
                <c:pt idx="414">
                  <c:v>2.6197809143426961E-4</c:v>
                </c:pt>
                <c:pt idx="415">
                  <c:v>2.4146173487616415E-4</c:v>
                </c:pt>
                <c:pt idx="416">
                  <c:v>4.1506167498321032E-4</c:v>
                </c:pt>
                <c:pt idx="417">
                  <c:v>3.8034168696180105E-4</c:v>
                </c:pt>
                <c:pt idx="418">
                  <c:v>3.7876350568810067E-4</c:v>
                </c:pt>
                <c:pt idx="419">
                  <c:v>3.8034168696180105E-4</c:v>
                </c:pt>
                <c:pt idx="420">
                  <c:v>2.1778901577065786E-4</c:v>
                </c:pt>
                <c:pt idx="421">
                  <c:v>1.9953681291118888E-4</c:v>
                </c:pt>
                <c:pt idx="422">
                  <c:v>1.3287128786021563E-4</c:v>
                </c:pt>
                <c:pt idx="423">
                  <c:v>1.1218198698232737E-4</c:v>
                </c:pt>
                <c:pt idx="424">
                  <c:v>1.4942272856252619E-4</c:v>
                </c:pt>
                <c:pt idx="425">
                  <c:v>1.8574394565926334E-4</c:v>
                </c:pt>
                <c:pt idx="426">
                  <c:v>2.4689232380946635E-4</c:v>
                </c:pt>
                <c:pt idx="427">
                  <c:v>2.2206516275600049E-4</c:v>
                </c:pt>
                <c:pt idx="428">
                  <c:v>2.5011065950158236E-4</c:v>
                </c:pt>
                <c:pt idx="429">
                  <c:v>2.2022611378907708E-4</c:v>
                </c:pt>
                <c:pt idx="430">
                  <c:v>1.4344581942002515E-4</c:v>
                </c:pt>
                <c:pt idx="431">
                  <c:v>9.1276581516603369E-5</c:v>
                </c:pt>
                <c:pt idx="432">
                  <c:v>7.7925678548503176E-5</c:v>
                </c:pt>
                <c:pt idx="433">
                  <c:v>9.3728788184213596E-5</c:v>
                </c:pt>
                <c:pt idx="434">
                  <c:v>8.4737363736309395E-5</c:v>
                </c:pt>
                <c:pt idx="435">
                  <c:v>9.3456320776701379E-5</c:v>
                </c:pt>
                <c:pt idx="436">
                  <c:v>1.3160175782841619E-4</c:v>
                </c:pt>
                <c:pt idx="437">
                  <c:v>1.299669533833427E-4</c:v>
                </c:pt>
                <c:pt idx="438">
                  <c:v>1.0816956078236281E-4</c:v>
                </c:pt>
                <c:pt idx="439">
                  <c:v>1.0898696300489954E-4</c:v>
                </c:pt>
                <c:pt idx="440">
                  <c:v>7.5473471880892936E-5</c:v>
                </c:pt>
                <c:pt idx="441">
                  <c:v>9.5273812457094918E-6</c:v>
                </c:pt>
                <c:pt idx="442">
                  <c:v>6.7365321939360044E-6</c:v>
                </c:pt>
                <c:pt idx="443">
                  <c:v>7.0252407165332623E-6</c:v>
                </c:pt>
                <c:pt idx="444">
                  <c:v>8.8537280263158919E-6</c:v>
                </c:pt>
                <c:pt idx="445">
                  <c:v>1.3184355865274753E-5</c:v>
                </c:pt>
                <c:pt idx="446">
                  <c:v>1.5205315523455554E-5</c:v>
                </c:pt>
                <c:pt idx="447">
                  <c:v>1.3761772910469267E-5</c:v>
                </c:pt>
                <c:pt idx="448">
                  <c:v>1.0682215336098523E-5</c:v>
                </c:pt>
                <c:pt idx="449">
                  <c:v>1.1837049426487551E-5</c:v>
                </c:pt>
                <c:pt idx="450">
                  <c:v>7.9876024585241184E-6</c:v>
                </c:pt>
                <c:pt idx="451">
                  <c:v>1.5772178402469648E-3</c:v>
                </c:pt>
                <c:pt idx="452">
                  <c:v>1.8807827802108158E-3</c:v>
                </c:pt>
                <c:pt idx="453">
                  <c:v>1.3198475650602218E-3</c:v>
                </c:pt>
                <c:pt idx="454">
                  <c:v>1.1218704303011884E-3</c:v>
                </c:pt>
                <c:pt idx="455">
                  <c:v>1.273652900283114E-3</c:v>
                </c:pt>
                <c:pt idx="456">
                  <c:v>1.8015919263072026E-3</c:v>
                </c:pt>
                <c:pt idx="457">
                  <c:v>1.834588115433708E-3</c:v>
                </c:pt>
                <c:pt idx="458">
                  <c:v>2.0985576284457529E-3</c:v>
                </c:pt>
                <c:pt idx="459">
                  <c:v>1.7290003102288904E-3</c:v>
                </c:pt>
                <c:pt idx="460">
                  <c:v>1.0624772898734786E-3</c:v>
                </c:pt>
                <c:pt idx="461">
                  <c:v>2.519858172242982E-4</c:v>
                </c:pt>
                <c:pt idx="462">
                  <c:v>7.7534097607476375E-5</c:v>
                </c:pt>
                <c:pt idx="463">
                  <c:v>1.6475995741588729E-4</c:v>
                </c:pt>
                <c:pt idx="464">
                  <c:v>1.5506819521495275E-4</c:v>
                </c:pt>
                <c:pt idx="465">
                  <c:v>2.9075286602803642E-4</c:v>
                </c:pt>
                <c:pt idx="466">
                  <c:v>2.9075286602803642E-4</c:v>
                </c:pt>
                <c:pt idx="467">
                  <c:v>4.3612929904205463E-4</c:v>
                </c:pt>
                <c:pt idx="468">
                  <c:v>3.392116770327091E-4</c:v>
                </c:pt>
                <c:pt idx="469">
                  <c:v>4.3612929904205463E-4</c:v>
                </c:pt>
                <c:pt idx="470">
                  <c:v>2.1321876842056E-4</c:v>
                </c:pt>
                <c:pt idx="471">
                  <c:v>4.8506241999315253E-4</c:v>
                </c:pt>
                <c:pt idx="472">
                  <c:v>2.8755197352887485E-4</c:v>
                </c:pt>
                <c:pt idx="473">
                  <c:v>3.5435697748002759E-4</c:v>
                </c:pt>
                <c:pt idx="474">
                  <c:v>3.2821588897740257E-4</c:v>
                </c:pt>
                <c:pt idx="475">
                  <c:v>4.0663915448527758E-4</c:v>
                </c:pt>
                <c:pt idx="476">
                  <c:v>6.7095460490070795E-4</c:v>
                </c:pt>
                <c:pt idx="477">
                  <c:v>6.0124503556037467E-4</c:v>
                </c:pt>
                <c:pt idx="478">
                  <c:v>5.4315372777676365E-4</c:v>
                </c:pt>
                <c:pt idx="479">
                  <c:v>4.8506241999315253E-4</c:v>
                </c:pt>
                <c:pt idx="480">
                  <c:v>3.195021928098609E-4</c:v>
                </c:pt>
                <c:pt idx="481">
                  <c:v>1.1881560018373863E-4</c:v>
                </c:pt>
                <c:pt idx="482">
                  <c:v>8.4098699374384272E-5</c:v>
                </c:pt>
                <c:pt idx="483">
                  <c:v>9.6369328108725043E-5</c:v>
                </c:pt>
                <c:pt idx="484">
                  <c:v>1.1013637498140005E-4</c:v>
                </c:pt>
                <c:pt idx="485">
                  <c:v>1.1402706214106908E-4</c:v>
                </c:pt>
                <c:pt idx="486">
                  <c:v>1.3617405058841581E-4</c:v>
                </c:pt>
                <c:pt idx="487">
                  <c:v>1.104356586090669E-4</c:v>
                </c:pt>
                <c:pt idx="488">
                  <c:v>1.2958981077974518E-4</c:v>
                </c:pt>
                <c:pt idx="489">
                  <c:v>1.3677261784374951E-4</c:v>
                </c:pt>
                <c:pt idx="490">
                  <c:v>7.571875779971253E-5</c:v>
                </c:pt>
                <c:pt idx="491">
                  <c:v>6.2046869122122945E-4</c:v>
                </c:pt>
                <c:pt idx="492">
                  <c:v>3.464955028897775E-4</c:v>
                </c:pt>
                <c:pt idx="493">
                  <c:v>7.2522314558325519E-4</c:v>
                </c:pt>
                <c:pt idx="494">
                  <c:v>6.6075886597585483E-4</c:v>
                </c:pt>
                <c:pt idx="495">
                  <c:v>5.398883417119789E-4</c:v>
                </c:pt>
                <c:pt idx="496">
                  <c:v>1.1442409630313584E-3</c:v>
                </c:pt>
                <c:pt idx="497">
                  <c:v>6.0435262131937936E-4</c:v>
                </c:pt>
                <c:pt idx="498">
                  <c:v>7.4939725043603048E-4</c:v>
                </c:pt>
                <c:pt idx="499">
                  <c:v>4.6736602715365333E-4</c:v>
                </c:pt>
                <c:pt idx="500">
                  <c:v>3.1426336308607727E-4</c:v>
                </c:pt>
                <c:pt idx="501">
                  <c:v>2.2294711622529405E-3</c:v>
                </c:pt>
                <c:pt idx="502">
                  <c:v>1.3337014988477412E-3</c:v>
                </c:pt>
                <c:pt idx="503">
                  <c:v>1.3934194764080878E-3</c:v>
                </c:pt>
                <c:pt idx="504">
                  <c:v>2.6275910126552508E-3</c:v>
                </c:pt>
                <c:pt idx="505">
                  <c:v>2.3887191024138648E-3</c:v>
                </c:pt>
                <c:pt idx="506">
                  <c:v>2.3090951323334026E-3</c:v>
                </c:pt>
                <c:pt idx="507">
                  <c:v>3.0058048705374463E-3</c:v>
                </c:pt>
                <c:pt idx="508">
                  <c:v>2.8067449453362914E-3</c:v>
                </c:pt>
                <c:pt idx="509">
                  <c:v>3.742326593781722E-3</c:v>
                </c:pt>
                <c:pt idx="510">
                  <c:v>1.7517273417701673E-3</c:v>
                </c:pt>
                <c:pt idx="511">
                  <c:v>7.3362485826166919E-3</c:v>
                </c:pt>
                <c:pt idx="512">
                  <c:v>7.8899277209273852E-3</c:v>
                </c:pt>
                <c:pt idx="513">
                  <c:v>5.3637666523848456E-3</c:v>
                </c:pt>
                <c:pt idx="514">
                  <c:v>7.9591376132162224E-3</c:v>
                </c:pt>
                <c:pt idx="515">
                  <c:v>7.7515079363497117E-3</c:v>
                </c:pt>
                <c:pt idx="516">
                  <c:v>8.7896563206822636E-3</c:v>
                </c:pt>
                <c:pt idx="517">
                  <c:v>8.6512365361045892E-3</c:v>
                </c:pt>
                <c:pt idx="518">
                  <c:v>8.9280761052599363E-3</c:v>
                </c:pt>
                <c:pt idx="519">
                  <c:v>9.9662244895924873E-3</c:v>
                </c:pt>
                <c:pt idx="520">
                  <c:v>5.1907419216627535E-3</c:v>
                </c:pt>
                <c:pt idx="521">
                  <c:v>4.9433184805569368E-4</c:v>
                </c:pt>
                <c:pt idx="522">
                  <c:v>4.646295052540641E-4</c:v>
                </c:pt>
                <c:pt idx="523">
                  <c:v>3.4369853813314333E-4</c:v>
                </c:pt>
                <c:pt idx="524">
                  <c:v>3.5854970953395812E-4</c:v>
                </c:pt>
                <c:pt idx="525">
                  <c:v>3.6279290136276239E-4</c:v>
                </c:pt>
                <c:pt idx="526">
                  <c:v>5.4737174591574676E-4</c:v>
                </c:pt>
                <c:pt idx="527">
                  <c:v>4.7311588891167259E-4</c:v>
                </c:pt>
                <c:pt idx="528">
                  <c:v>5.7283089688857218E-4</c:v>
                </c:pt>
                <c:pt idx="529">
                  <c:v>6.7042430895106957E-4</c:v>
                </c:pt>
                <c:pt idx="530">
                  <c:v>3.543065177051539E-4</c:v>
                </c:pt>
                <c:pt idx="531">
                  <c:v>8.57540431120141E-5</c:v>
                </c:pt>
                <c:pt idx="532">
                  <c:v>4.287702155600705E-5</c:v>
                </c:pt>
                <c:pt idx="533">
                  <c:v>5.2405248568453063E-5</c:v>
                </c:pt>
                <c:pt idx="534">
                  <c:v>8.57540431120141E-5</c:v>
                </c:pt>
                <c:pt idx="535">
                  <c:v>9.05181566182371E-5</c:v>
                </c:pt>
                <c:pt idx="536">
                  <c:v>1.2386695116179815E-4</c:v>
                </c:pt>
                <c:pt idx="537">
                  <c:v>1.0004638363068313E-4</c:v>
                </c:pt>
                <c:pt idx="538">
                  <c:v>1.2386695116179815E-4</c:v>
                </c:pt>
                <c:pt idx="539">
                  <c:v>1.4768751869291319E-4</c:v>
                </c:pt>
                <c:pt idx="540">
                  <c:v>4.7641135062230063E-5</c:v>
                </c:pt>
                <c:pt idx="541">
                  <c:v>3.8447040007266535E-3</c:v>
                </c:pt>
                <c:pt idx="542">
                  <c:v>2.7840960005261974E-3</c:v>
                </c:pt>
                <c:pt idx="543">
                  <c:v>4.3087200008143532E-3</c:v>
                </c:pt>
                <c:pt idx="544">
                  <c:v>3.5132640006640113E-3</c:v>
                </c:pt>
                <c:pt idx="545">
                  <c:v>4.5075840008519394E-3</c:v>
                </c:pt>
                <c:pt idx="546">
                  <c:v>6.2310720011776802E-3</c:v>
                </c:pt>
                <c:pt idx="547">
                  <c:v>6.2973600011902086E-3</c:v>
                </c:pt>
                <c:pt idx="548">
                  <c:v>7.0265280013280225E-3</c:v>
                </c:pt>
                <c:pt idx="549">
                  <c:v>5.8996320011150379E-3</c:v>
                </c:pt>
                <c:pt idx="550">
                  <c:v>2.6515200005011409E-3</c:v>
                </c:pt>
                <c:pt idx="551">
                  <c:v>4.867212604793821E-3</c:v>
                </c:pt>
                <c:pt idx="552">
                  <c:v>5.0728694754189107E-3</c:v>
                </c:pt>
                <c:pt idx="553">
                  <c:v>4.5518720698353478E-3</c:v>
                </c:pt>
                <c:pt idx="554">
                  <c:v>4.5792929859186935E-3</c:v>
                </c:pt>
                <c:pt idx="555">
                  <c:v>5.4841832166690925E-3</c:v>
                </c:pt>
                <c:pt idx="556">
                  <c:v>7.8835133739618216E-3</c:v>
                </c:pt>
                <c:pt idx="557">
                  <c:v>7.1842800138365113E-3</c:v>
                </c:pt>
                <c:pt idx="558">
                  <c:v>8.404510779545387E-3</c:v>
                </c:pt>
                <c:pt idx="559">
                  <c:v>7.6367251292117121E-3</c:v>
                </c:pt>
                <c:pt idx="560">
                  <c:v>4.1405583285851651E-3</c:v>
                </c:pt>
                <c:pt idx="561">
                  <c:v>9.719802161548146E-3</c:v>
                </c:pt>
                <c:pt idx="562">
                  <c:v>9.719802161548146E-3</c:v>
                </c:pt>
                <c:pt idx="563">
                  <c:v>9.3242288177642109E-3</c:v>
                </c:pt>
                <c:pt idx="564">
                  <c:v>1.2206263179618603E-2</c:v>
                </c:pt>
                <c:pt idx="565">
                  <c:v>1.9722156711513391E-2</c:v>
                </c:pt>
                <c:pt idx="566">
                  <c:v>2.5429714957538759E-2</c:v>
                </c:pt>
                <c:pt idx="567">
                  <c:v>2.0965387220548616E-2</c:v>
                </c:pt>
                <c:pt idx="568">
                  <c:v>2.085236626518178E-2</c:v>
                </c:pt>
                <c:pt idx="569">
                  <c:v>1.5935954706724285E-2</c:v>
                </c:pt>
                <c:pt idx="570">
                  <c:v>9.6067812061813081E-3</c:v>
                </c:pt>
                <c:pt idx="571">
                  <c:v>8.5006078433543068E-3</c:v>
                </c:pt>
                <c:pt idx="572">
                  <c:v>7.5662737916063127E-3</c:v>
                </c:pt>
                <c:pt idx="573">
                  <c:v>5.9724098209773804E-3</c:v>
                </c:pt>
                <c:pt idx="574">
                  <c:v>7.8777184755223113E-3</c:v>
                </c:pt>
                <c:pt idx="575">
                  <c:v>8.7387714251724244E-3</c:v>
                </c:pt>
                <c:pt idx="576">
                  <c:v>1.3685245816779457E-2</c:v>
                </c:pt>
                <c:pt idx="577">
                  <c:v>1.1889858815381349E-2</c:v>
                </c:pt>
                <c:pt idx="578">
                  <c:v>1.2073061570626053E-2</c:v>
                </c:pt>
                <c:pt idx="579">
                  <c:v>1.0167752916081123E-2</c:v>
                </c:pt>
                <c:pt idx="580">
                  <c:v>5.2579190755230312E-3</c:v>
                </c:pt>
                <c:pt idx="581">
                  <c:v>9.6902801146901418E-3</c:v>
                </c:pt>
                <c:pt idx="582">
                  <c:v>7.2027369434861585E-3</c:v>
                </c:pt>
                <c:pt idx="583">
                  <c:v>6.9428443733603696E-3</c:v>
                </c:pt>
                <c:pt idx="584">
                  <c:v>8.7249648542229233E-3</c:v>
                </c:pt>
                <c:pt idx="585">
                  <c:v>1.0469957825067509E-2</c:v>
                </c:pt>
                <c:pt idx="586">
                  <c:v>1.1583783125606605E-2</c:v>
                </c:pt>
                <c:pt idx="587">
                  <c:v>1.0878360435265178E-2</c:v>
                </c:pt>
                <c:pt idx="588">
                  <c:v>1.0172937744923751E-2</c:v>
                </c:pt>
                <c:pt idx="589">
                  <c:v>9.7274076247081103E-3</c:v>
                </c:pt>
                <c:pt idx="590">
                  <c:v>4.3067911620845072E-3</c:v>
                </c:pt>
                <c:pt idx="591">
                  <c:v>2.9003708091818988E-3</c:v>
                </c:pt>
                <c:pt idx="592">
                  <c:v>2.5068850538880745E-3</c:v>
                </c:pt>
                <c:pt idx="593">
                  <c:v>2.4370730650456218E-3</c:v>
                </c:pt>
                <c:pt idx="594">
                  <c:v>3.103460231269034E-3</c:v>
                </c:pt>
                <c:pt idx="595">
                  <c:v>3.3636685533181758E-3</c:v>
                </c:pt>
                <c:pt idx="596">
                  <c:v>3.6556095975684329E-3</c:v>
                </c:pt>
                <c:pt idx="597">
                  <c:v>3.3636685533181758E-3</c:v>
                </c:pt>
                <c:pt idx="598">
                  <c:v>3.4017478199595136E-3</c:v>
                </c:pt>
                <c:pt idx="599">
                  <c:v>3.2938565644757226E-3</c:v>
                </c:pt>
                <c:pt idx="600">
                  <c:v>1.1423779992401351E-3</c:v>
                </c:pt>
                <c:pt idx="601">
                  <c:v>4.9131506007514614E-3</c:v>
                </c:pt>
                <c:pt idx="602">
                  <c:v>4.445231495917989E-3</c:v>
                </c:pt>
                <c:pt idx="603">
                  <c:v>4.1956746400068036E-3</c:v>
                </c:pt>
                <c:pt idx="604">
                  <c:v>5.1003182426848518E-3</c:v>
                </c:pt>
                <c:pt idx="605">
                  <c:v>6.1141429698240409E-3</c:v>
                </c:pt>
                <c:pt idx="606">
                  <c:v>7.2995380354021712E-3</c:v>
                </c:pt>
                <c:pt idx="607">
                  <c:v>6.9252027515353939E-3</c:v>
                </c:pt>
                <c:pt idx="608">
                  <c:v>9.030838723286019E-3</c:v>
                </c:pt>
                <c:pt idx="609">
                  <c:v>9.108825240758265E-3</c:v>
                </c:pt>
                <c:pt idx="610">
                  <c:v>5.0847209391904017E-3</c:v>
                </c:pt>
                <c:pt idx="611">
                  <c:v>9.9251337385970976E-3</c:v>
                </c:pt>
                <c:pt idx="612">
                  <c:v>1.068535674836198E-2</c:v>
                </c:pt>
                <c:pt idx="613">
                  <c:v>1.1276641311512445E-2</c:v>
                </c:pt>
                <c:pt idx="614">
                  <c:v>1.1825691263009308E-2</c:v>
                </c:pt>
                <c:pt idx="615">
                  <c:v>1.2881556554349423E-2</c:v>
                </c:pt>
                <c:pt idx="616">
                  <c:v>1.4486471797186403E-2</c:v>
                </c:pt>
                <c:pt idx="617">
                  <c:v>1.3261668059231867E-2</c:v>
                </c:pt>
                <c:pt idx="618">
                  <c:v>1.5795744758448148E-2</c:v>
                </c:pt>
                <c:pt idx="619">
                  <c:v>1.4233064127264772E-2</c:v>
                </c:pt>
                <c:pt idx="620">
                  <c:v>8.4046877190673292E-3</c:v>
                </c:pt>
                <c:pt idx="621">
                  <c:v>9.3558617910884795E-3</c:v>
                </c:pt>
                <c:pt idx="622">
                  <c:v>5.9935989599160574E-3</c:v>
                </c:pt>
                <c:pt idx="623">
                  <c:v>6.188512747230401E-3</c:v>
                </c:pt>
                <c:pt idx="624">
                  <c:v>9.3802260145027742E-3</c:v>
                </c:pt>
                <c:pt idx="625">
                  <c:v>1.0427887621317369E-2</c:v>
                </c:pt>
                <c:pt idx="626">
                  <c:v>1.3449051324689692E-2</c:v>
                </c:pt>
                <c:pt idx="627">
                  <c:v>1.4935268952961558E-2</c:v>
                </c:pt>
                <c:pt idx="628">
                  <c:v>1.2133383260317874E-2</c:v>
                </c:pt>
                <c:pt idx="629">
                  <c:v>1.5495646091490296E-2</c:v>
                </c:pt>
                <c:pt idx="630">
                  <c:v>6.6757972155162592E-3</c:v>
                </c:pt>
                <c:pt idx="631">
                  <c:v>6.709868764212229E-3</c:v>
                </c:pt>
                <c:pt idx="632">
                  <c:v>6.190395053434509E-3</c:v>
                </c:pt>
                <c:pt idx="633">
                  <c:v>5.7358555565040024E-3</c:v>
                </c:pt>
                <c:pt idx="634">
                  <c:v>7.3808556406334521E-3</c:v>
                </c:pt>
                <c:pt idx="635">
                  <c:v>6.4934213847215125E-3</c:v>
                </c:pt>
                <c:pt idx="636">
                  <c:v>8.0518425170546751E-3</c:v>
                </c:pt>
                <c:pt idx="637">
                  <c:v>1.0281250525809062E-2</c:v>
                </c:pt>
                <c:pt idx="638">
                  <c:v>1.0346184739656277E-2</c:v>
                </c:pt>
                <c:pt idx="639">
                  <c:v>1.0389474215554419E-2</c:v>
                </c:pt>
                <c:pt idx="640">
                  <c:v>6.7964477160085161E-3</c:v>
                </c:pt>
                <c:pt idx="641">
                  <c:v>1.1824308088973851E-2</c:v>
                </c:pt>
                <c:pt idx="642">
                  <c:v>1.1376617136830074E-2</c:v>
                </c:pt>
                <c:pt idx="643">
                  <c:v>9.4805142806917292E-3</c:v>
                </c:pt>
                <c:pt idx="644">
                  <c:v>1.1534625708174937E-2</c:v>
                </c:pt>
                <c:pt idx="645">
                  <c:v>1.2904033326497075E-2</c:v>
                </c:pt>
                <c:pt idx="646">
                  <c:v>1.701225618146349E-2</c:v>
                </c:pt>
                <c:pt idx="647">
                  <c:v>1.9777406179998579E-2</c:v>
                </c:pt>
                <c:pt idx="648">
                  <c:v>1.7091260467135924E-2</c:v>
                </c:pt>
                <c:pt idx="649">
                  <c:v>1.8302659514113199E-2</c:v>
                </c:pt>
                <c:pt idx="650">
                  <c:v>8.6114671382949877E-3</c:v>
                </c:pt>
                <c:pt idx="651">
                  <c:v>4.9105316558682834E-3</c:v>
                </c:pt>
                <c:pt idx="652">
                  <c:v>3.9063329532367328E-3</c:v>
                </c:pt>
                <c:pt idx="653">
                  <c:v>3.695451225684107E-3</c:v>
                </c:pt>
                <c:pt idx="654">
                  <c:v>5.6536386958156307E-3</c:v>
                </c:pt>
                <c:pt idx="655">
                  <c:v>6.7080473335787592E-3</c:v>
                </c:pt>
                <c:pt idx="656">
                  <c:v>8.0737575691576698E-3</c:v>
                </c:pt>
                <c:pt idx="657">
                  <c:v>8.0436316080787218E-3</c:v>
                </c:pt>
                <c:pt idx="658">
                  <c:v>8.0135056469997756E-3</c:v>
                </c:pt>
                <c:pt idx="659">
                  <c:v>8.0837995561839834E-3</c:v>
                </c:pt>
                <c:pt idx="660">
                  <c:v>4.0870887197104119E-3</c:v>
                </c:pt>
                <c:pt idx="661">
                  <c:v>7.5379220367460201E-4</c:v>
                </c:pt>
                <c:pt idx="662">
                  <c:v>7.1823596765221509E-4</c:v>
                </c:pt>
                <c:pt idx="663">
                  <c:v>7.6445907448131813E-4</c:v>
                </c:pt>
                <c:pt idx="664">
                  <c:v>6.8979097883430573E-4</c:v>
                </c:pt>
                <c:pt idx="665">
                  <c:v>8.3557154652609197E-4</c:v>
                </c:pt>
                <c:pt idx="666">
                  <c:v>1.0240195974447425E-3</c:v>
                </c:pt>
                <c:pt idx="667">
                  <c:v>1.3511369688507019E-3</c:v>
                </c:pt>
                <c:pt idx="668">
                  <c:v>1.1733557887387675E-3</c:v>
                </c:pt>
                <c:pt idx="669">
                  <c:v>1.2658020023969731E-3</c:v>
                </c:pt>
                <c:pt idx="670">
                  <c:v>6.7201286082311227E-4</c:v>
                </c:pt>
                <c:pt idx="671">
                  <c:v>3.3332937360122092E-4</c:v>
                </c:pt>
                <c:pt idx="672">
                  <c:v>2.5925617946761625E-4</c:v>
                </c:pt>
                <c:pt idx="673">
                  <c:v>1.9001384582098581E-4</c:v>
                </c:pt>
                <c:pt idx="674">
                  <c:v>2.2866072971677959E-4</c:v>
                </c:pt>
                <c:pt idx="675">
                  <c:v>2.7696933458652169E-4</c:v>
                </c:pt>
                <c:pt idx="676">
                  <c:v>3.091750711663498E-4</c:v>
                </c:pt>
                <c:pt idx="677">
                  <c:v>4.1384371505079115E-4</c:v>
                </c:pt>
                <c:pt idx="678">
                  <c:v>4.1223342822179973E-4</c:v>
                </c:pt>
                <c:pt idx="679">
                  <c:v>4.4443916480162783E-4</c:v>
                </c:pt>
                <c:pt idx="680">
                  <c:v>3.2849851311424661E-4</c:v>
                </c:pt>
                <c:pt idx="681">
                  <c:v>1.7755633823105473E-4</c:v>
                </c:pt>
                <c:pt idx="682">
                  <c:v>1.7179152205472179E-4</c:v>
                </c:pt>
                <c:pt idx="683">
                  <c:v>1.5046170220228989E-4</c:v>
                </c:pt>
                <c:pt idx="684">
                  <c:v>1.6314429779022238E-4</c:v>
                </c:pt>
                <c:pt idx="685">
                  <c:v>2.1618060661248546E-4</c:v>
                </c:pt>
                <c:pt idx="686">
                  <c:v>2.559578382291828E-4</c:v>
                </c:pt>
                <c:pt idx="687">
                  <c:v>2.5826376469971599E-4</c:v>
                </c:pt>
                <c:pt idx="688">
                  <c:v>2.3866338970018398E-4</c:v>
                </c:pt>
                <c:pt idx="689">
                  <c:v>2.6864043381711526E-4</c:v>
                </c:pt>
                <c:pt idx="690">
                  <c:v>2.0119208455401984E-4</c:v>
                </c:pt>
                <c:pt idx="691">
                  <c:v>3.2218685482926597E-3</c:v>
                </c:pt>
                <c:pt idx="692">
                  <c:v>2.831050174091479E-3</c:v>
                </c:pt>
                <c:pt idx="693">
                  <c:v>2.8977752623697288E-3</c:v>
                </c:pt>
                <c:pt idx="694">
                  <c:v>3.0026289725212651E-3</c:v>
                </c:pt>
                <c:pt idx="695">
                  <c:v>4.203680561529771E-3</c:v>
                </c:pt>
                <c:pt idx="696">
                  <c:v>4.7756098896290606E-3</c:v>
                </c:pt>
                <c:pt idx="697">
                  <c:v>5.1854925747668841E-3</c:v>
                </c:pt>
                <c:pt idx="698">
                  <c:v>6.0147901005108521E-3</c:v>
                </c:pt>
                <c:pt idx="699">
                  <c:v>5.566778793499743E-3</c:v>
                </c:pt>
                <c:pt idx="700">
                  <c:v>2.7071321530032994E-3</c:v>
                </c:pt>
                <c:pt idx="701">
                  <c:v>2.2084692894883788E-4</c:v>
                </c:pt>
                <c:pt idx="702">
                  <c:v>1.591047767695929E-4</c:v>
                </c:pt>
                <c:pt idx="703">
                  <c:v>1.5388044081596447E-4</c:v>
                </c:pt>
                <c:pt idx="704">
                  <c:v>1.8712621506632721E-4</c:v>
                </c:pt>
                <c:pt idx="705">
                  <c:v>2.0849849851298889E-4</c:v>
                </c:pt>
                <c:pt idx="706">
                  <c:v>2.6406643547430942E-4</c:v>
                </c:pt>
                <c:pt idx="707">
                  <c:v>2.564674013599408E-4</c:v>
                </c:pt>
                <c:pt idx="708">
                  <c:v>2.6881583179578979E-4</c:v>
                </c:pt>
                <c:pt idx="709">
                  <c:v>2.365199368097232E-4</c:v>
                </c:pt>
                <c:pt idx="710">
                  <c:v>1.5673007860885272E-4</c:v>
                </c:pt>
                <c:pt idx="711">
                  <c:v>1.7728080940905954E-4</c:v>
                </c:pt>
                <c:pt idx="712">
                  <c:v>1.8227463502621614E-4</c:v>
                </c:pt>
                <c:pt idx="713">
                  <c:v>1.7728080940905954E-4</c:v>
                </c:pt>
                <c:pt idx="714">
                  <c:v>1.6979007098332465E-4</c:v>
                </c:pt>
                <c:pt idx="715">
                  <c:v>3.021264498379747E-4</c:v>
                </c:pt>
                <c:pt idx="716">
                  <c:v>3.0712027545513128E-4</c:v>
                </c:pt>
                <c:pt idx="717">
                  <c:v>3.4707088039238415E-4</c:v>
                </c:pt>
                <c:pt idx="718">
                  <c:v>3.3208940354091437E-4</c:v>
                </c:pt>
                <c:pt idx="719">
                  <c:v>2.921387986036615E-4</c:v>
                </c:pt>
                <c:pt idx="720">
                  <c:v>1.6979007098332465E-4</c:v>
                </c:pt>
                <c:pt idx="721">
                  <c:v>9.0843043072379875E-5</c:v>
                </c:pt>
                <c:pt idx="722">
                  <c:v>7.8474741433417382E-5</c:v>
                </c:pt>
                <c:pt idx="723">
                  <c:v>7.5915782473632025E-5</c:v>
                </c:pt>
                <c:pt idx="724">
                  <c:v>1.0747627631098466E-4</c:v>
                </c:pt>
                <c:pt idx="725">
                  <c:v>1.2410950954958944E-4</c:v>
                </c:pt>
                <c:pt idx="726">
                  <c:v>1.4671364702769336E-4</c:v>
                </c:pt>
                <c:pt idx="727">
                  <c:v>1.4287520858801534E-4</c:v>
                </c:pt>
                <c:pt idx="728">
                  <c:v>1.4116923594815841E-4</c:v>
                </c:pt>
                <c:pt idx="729">
                  <c:v>1.4287520858801534E-4</c:v>
                </c:pt>
                <c:pt idx="730">
                  <c:v>9.4681481512057898E-5</c:v>
                </c:pt>
                <c:pt idx="731">
                  <c:v>4.3665264472197182E-4</c:v>
                </c:pt>
                <c:pt idx="732">
                  <c:v>2.1832632236098591E-4</c:v>
                </c:pt>
                <c:pt idx="733">
                  <c:v>3.0565685130538032E-4</c:v>
                </c:pt>
                <c:pt idx="734">
                  <c:v>4.3119448666294717E-4</c:v>
                </c:pt>
                <c:pt idx="735">
                  <c:v>3.7115474801367607E-4</c:v>
                </c:pt>
                <c:pt idx="736">
                  <c:v>4.9669238337124292E-4</c:v>
                </c:pt>
                <c:pt idx="737">
                  <c:v>5.3489948978441553E-4</c:v>
                </c:pt>
                <c:pt idx="738">
                  <c:v>5.4581580590246483E-4</c:v>
                </c:pt>
                <c:pt idx="739">
                  <c:v>4.5302711889904583E-4</c:v>
                </c:pt>
                <c:pt idx="740">
                  <c:v>2.8382421906928172E-4</c:v>
                </c:pt>
                <c:pt idx="741">
                  <c:v>2.1517932272084803E-4</c:v>
                </c:pt>
                <c:pt idx="742">
                  <c:v>1.8066943134108937E-4</c:v>
                </c:pt>
                <c:pt idx="743">
                  <c:v>2.4156923965831052E-4</c:v>
                </c:pt>
                <c:pt idx="744">
                  <c:v>2.334492652160144E-4</c:v>
                </c:pt>
                <c:pt idx="745">
                  <c:v>2.7810912464864326E-4</c:v>
                </c:pt>
                <c:pt idx="746">
                  <c:v>3.6945883712447496E-4</c:v>
                </c:pt>
                <c:pt idx="747">
                  <c:v>3.2479897769184611E-4</c:v>
                </c:pt>
                <c:pt idx="748">
                  <c:v>3.5524888185045666E-4</c:v>
                </c:pt>
                <c:pt idx="749">
                  <c:v>2.8825909270151337E-4</c:v>
                </c:pt>
                <c:pt idx="750">
                  <c:v>2.0299936105740382E-4</c:v>
                </c:pt>
                <c:pt idx="751">
                  <c:v>3.6351538593713692E-4</c:v>
                </c:pt>
                <c:pt idx="752">
                  <c:v>3.958278646871046E-4</c:v>
                </c:pt>
                <c:pt idx="753">
                  <c:v>3.796716253121207E-4</c:v>
                </c:pt>
                <c:pt idx="754">
                  <c:v>3.8774974499961273E-4</c:v>
                </c:pt>
                <c:pt idx="755">
                  <c:v>4.200622237495804E-4</c:v>
                </c:pt>
                <c:pt idx="756">
                  <c:v>5.4123401906195929E-4</c:v>
                </c:pt>
                <c:pt idx="757">
                  <c:v>5.816246174994191E-4</c:v>
                </c:pt>
                <c:pt idx="758">
                  <c:v>9.0474940499909627E-4</c:v>
                </c:pt>
                <c:pt idx="759">
                  <c:v>7.1087453249929001E-4</c:v>
                </c:pt>
                <c:pt idx="760">
                  <c:v>5.2507777968697556E-4</c:v>
                </c:pt>
                <c:pt idx="761">
                  <c:v>7.8551102591776297E-4</c:v>
                </c:pt>
                <c:pt idx="762">
                  <c:v>8.1943675128962642E-4</c:v>
                </c:pt>
                <c:pt idx="763">
                  <c:v>1.0177717611559054E-3</c:v>
                </c:pt>
                <c:pt idx="764">
                  <c:v>1.2187164422046357E-3</c:v>
                </c:pt>
                <c:pt idx="765">
                  <c:v>1.0282104458857098E-3</c:v>
                </c:pt>
                <c:pt idx="766">
                  <c:v>1.1404263067311044E-3</c:v>
                </c:pt>
                <c:pt idx="767">
                  <c:v>1.0804038695347304E-3</c:v>
                </c:pt>
                <c:pt idx="768">
                  <c:v>1.0777941983522797E-3</c:v>
                </c:pt>
                <c:pt idx="769">
                  <c:v>1.3700773707867957E-3</c:v>
                </c:pt>
                <c:pt idx="770">
                  <c:v>5.5064061949716941E-4</c:v>
                </c:pt>
              </c:numCache>
            </c:numRef>
          </c:yVal>
          <c:smooth val="0"/>
          <c:extLst>
            <c:ext xmlns:c16="http://schemas.microsoft.com/office/drawing/2014/chart" uri="{C3380CC4-5D6E-409C-BE32-E72D297353CC}">
              <c16:uniqueId val="{00000001-396E-0345-B80C-4BBBFFA2897C}"/>
            </c:ext>
          </c:extLst>
        </c:ser>
        <c:ser>
          <c:idx val="2"/>
          <c:order val="2"/>
          <c:tx>
            <c:strRef>
              <c:f>'Reports vs. Race'!$F$31</c:f>
              <c:strCache>
                <c:ptCount val="1"/>
                <c:pt idx="0">
                  <c:v>asian_perc</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'Reports vs. Race'!$F$32:$F$801</c:f>
              <c:numCache>
                <c:formatCode>General</c:formatCode>
                <c:ptCount val="770"/>
                <c:pt idx="0">
                  <c:v>4.8580441640378504</c:v>
                </c:pt>
                <c:pt idx="1">
                  <c:v>4.8580441640378504</c:v>
                </c:pt>
                <c:pt idx="2">
                  <c:v>4.8580441640378504</c:v>
                </c:pt>
                <c:pt idx="3">
                  <c:v>4.8580441640378504</c:v>
                </c:pt>
                <c:pt idx="4">
                  <c:v>4.8580441640378504</c:v>
                </c:pt>
                <c:pt idx="5">
                  <c:v>4.8580441640378504</c:v>
                </c:pt>
                <c:pt idx="6">
                  <c:v>4.8580441640378504</c:v>
                </c:pt>
                <c:pt idx="7">
                  <c:v>4.8580441640378504</c:v>
                </c:pt>
                <c:pt idx="8">
                  <c:v>4.8580441640378504</c:v>
                </c:pt>
                <c:pt idx="9">
                  <c:v>4.8580441640378504</c:v>
                </c:pt>
                <c:pt idx="10">
                  <c:v>23.768256314837</c:v>
                </c:pt>
                <c:pt idx="11">
                  <c:v>23.768256314837</c:v>
                </c:pt>
                <c:pt idx="12">
                  <c:v>23.768256314837</c:v>
                </c:pt>
                <c:pt idx="13">
                  <c:v>23.768256314837</c:v>
                </c:pt>
                <c:pt idx="14">
                  <c:v>23.768256314837</c:v>
                </c:pt>
                <c:pt idx="15">
                  <c:v>23.768256314837</c:v>
                </c:pt>
                <c:pt idx="16">
                  <c:v>23.768256314837</c:v>
                </c:pt>
                <c:pt idx="17">
                  <c:v>23.768256314837</c:v>
                </c:pt>
                <c:pt idx="18">
                  <c:v>23.768256314837</c:v>
                </c:pt>
                <c:pt idx="19">
                  <c:v>23.768256314837</c:v>
                </c:pt>
                <c:pt idx="20">
                  <c:v>10.524084843757899</c:v>
                </c:pt>
                <c:pt idx="21">
                  <c:v>10.524084843757899</c:v>
                </c:pt>
                <c:pt idx="22">
                  <c:v>10.524084843757899</c:v>
                </c:pt>
                <c:pt idx="23">
                  <c:v>10.524084843757899</c:v>
                </c:pt>
                <c:pt idx="24">
                  <c:v>10.524084843757899</c:v>
                </c:pt>
                <c:pt idx="25">
                  <c:v>10.524084843757899</c:v>
                </c:pt>
                <c:pt idx="26">
                  <c:v>10.524084843757899</c:v>
                </c:pt>
                <c:pt idx="27">
                  <c:v>10.524084843757899</c:v>
                </c:pt>
                <c:pt idx="28">
                  <c:v>10.524084843757899</c:v>
                </c:pt>
                <c:pt idx="29">
                  <c:v>10.524084843757899</c:v>
                </c:pt>
                <c:pt idx="30">
                  <c:v>9.0729876730874199</c:v>
                </c:pt>
                <c:pt idx="31">
                  <c:v>9.0729876730874199</c:v>
                </c:pt>
                <c:pt idx="32">
                  <c:v>9.0729876730874199</c:v>
                </c:pt>
                <c:pt idx="33">
                  <c:v>9.0729876730874199</c:v>
                </c:pt>
                <c:pt idx="34">
                  <c:v>9.0729876730874199</c:v>
                </c:pt>
                <c:pt idx="35">
                  <c:v>9.0729876730874199</c:v>
                </c:pt>
                <c:pt idx="36">
                  <c:v>9.0729876730874199</c:v>
                </c:pt>
                <c:pt idx="37">
                  <c:v>9.0729876730874199</c:v>
                </c:pt>
                <c:pt idx="38">
                  <c:v>9.0729876730874199</c:v>
                </c:pt>
                <c:pt idx="39">
                  <c:v>9.0729876730874199</c:v>
                </c:pt>
                <c:pt idx="40">
                  <c:v>4.8870382353768598</c:v>
                </c:pt>
                <c:pt idx="41">
                  <c:v>4.8870382353768598</c:v>
                </c:pt>
                <c:pt idx="42">
                  <c:v>4.8870382353768598</c:v>
                </c:pt>
                <c:pt idx="43">
                  <c:v>4.8870382353768598</c:v>
                </c:pt>
                <c:pt idx="44">
                  <c:v>4.8870382353768598</c:v>
                </c:pt>
                <c:pt idx="45">
                  <c:v>4.8870382353768598</c:v>
                </c:pt>
                <c:pt idx="46">
                  <c:v>4.8870382353768598</c:v>
                </c:pt>
                <c:pt idx="47">
                  <c:v>4.8870382353768598</c:v>
                </c:pt>
                <c:pt idx="48">
                  <c:v>4.8870382353768598</c:v>
                </c:pt>
                <c:pt idx="49">
                  <c:v>4.8870382353768598</c:v>
                </c:pt>
                <c:pt idx="50">
                  <c:v>6.9317778040980604</c:v>
                </c:pt>
                <c:pt idx="51">
                  <c:v>6.9317778040980604</c:v>
                </c:pt>
                <c:pt idx="52">
                  <c:v>6.9317778040980604</c:v>
                </c:pt>
                <c:pt idx="53">
                  <c:v>6.9317778040980604</c:v>
                </c:pt>
                <c:pt idx="54">
                  <c:v>6.9317778040980604</c:v>
                </c:pt>
                <c:pt idx="55">
                  <c:v>6.9317778040980604</c:v>
                </c:pt>
                <c:pt idx="56">
                  <c:v>6.9317778040980604</c:v>
                </c:pt>
                <c:pt idx="57">
                  <c:v>6.9317778040980604</c:v>
                </c:pt>
                <c:pt idx="58">
                  <c:v>6.9317778040980604</c:v>
                </c:pt>
                <c:pt idx="59">
                  <c:v>6.9317778040980604</c:v>
                </c:pt>
                <c:pt idx="60">
                  <c:v>7.1906715612178704</c:v>
                </c:pt>
                <c:pt idx="61">
                  <c:v>7.1906715612178704</c:v>
                </c:pt>
                <c:pt idx="62">
                  <c:v>7.1906715612178704</c:v>
                </c:pt>
                <c:pt idx="63">
                  <c:v>7.1906715612178704</c:v>
                </c:pt>
                <c:pt idx="64">
                  <c:v>7.1906715612178704</c:v>
                </c:pt>
                <c:pt idx="65">
                  <c:v>7.1906715612178704</c:v>
                </c:pt>
                <c:pt idx="66">
                  <c:v>7.1906715612178704</c:v>
                </c:pt>
                <c:pt idx="67">
                  <c:v>7.1906715612178704</c:v>
                </c:pt>
                <c:pt idx="68">
                  <c:v>7.1906715612178704</c:v>
                </c:pt>
                <c:pt idx="69">
                  <c:v>7.1906715612178704</c:v>
                </c:pt>
                <c:pt idx="70">
                  <c:v>13.401487387213599</c:v>
                </c:pt>
                <c:pt idx="71">
                  <c:v>13.401487387213599</c:v>
                </c:pt>
                <c:pt idx="72">
                  <c:v>13.401487387213599</c:v>
                </c:pt>
                <c:pt idx="73">
                  <c:v>13.401487387213599</c:v>
                </c:pt>
                <c:pt idx="74">
                  <c:v>13.401487387213599</c:v>
                </c:pt>
                <c:pt idx="75">
                  <c:v>13.401487387213599</c:v>
                </c:pt>
                <c:pt idx="76">
                  <c:v>13.401487387213599</c:v>
                </c:pt>
                <c:pt idx="77">
                  <c:v>13.401487387213599</c:v>
                </c:pt>
                <c:pt idx="78">
                  <c:v>13.401487387213599</c:v>
                </c:pt>
                <c:pt idx="79">
                  <c:v>13.401487387213599</c:v>
                </c:pt>
                <c:pt idx="80">
                  <c:v>3.4558167809638198</c:v>
                </c:pt>
                <c:pt idx="81">
                  <c:v>3.4558167809638198</c:v>
                </c:pt>
                <c:pt idx="82">
                  <c:v>3.4558167809638198</c:v>
                </c:pt>
                <c:pt idx="83">
                  <c:v>3.4558167809638198</c:v>
                </c:pt>
                <c:pt idx="84">
                  <c:v>3.4558167809638198</c:v>
                </c:pt>
                <c:pt idx="85">
                  <c:v>3.4558167809638198</c:v>
                </c:pt>
                <c:pt idx="86">
                  <c:v>3.4558167809638198</c:v>
                </c:pt>
                <c:pt idx="87">
                  <c:v>3.4558167809638198</c:v>
                </c:pt>
                <c:pt idx="88">
                  <c:v>3.4558167809638198</c:v>
                </c:pt>
                <c:pt idx="89">
                  <c:v>3.4558167809638198</c:v>
                </c:pt>
                <c:pt idx="90">
                  <c:v>4.2485368627304902</c:v>
                </c:pt>
                <c:pt idx="91">
                  <c:v>4.2485368627304902</c:v>
                </c:pt>
                <c:pt idx="92">
                  <c:v>4.2485368627304902</c:v>
                </c:pt>
                <c:pt idx="93">
                  <c:v>4.2485368627304902</c:v>
                </c:pt>
                <c:pt idx="94">
                  <c:v>4.2485368627304902</c:v>
                </c:pt>
                <c:pt idx="95">
                  <c:v>4.2485368627304902</c:v>
                </c:pt>
                <c:pt idx="96">
                  <c:v>4.2485368627304902</c:v>
                </c:pt>
                <c:pt idx="97">
                  <c:v>4.2485368627304902</c:v>
                </c:pt>
                <c:pt idx="98">
                  <c:v>4.2485368627304902</c:v>
                </c:pt>
                <c:pt idx="99">
                  <c:v>4.2485368627304902</c:v>
                </c:pt>
                <c:pt idx="100">
                  <c:v>9.5444133367268993</c:v>
                </c:pt>
                <c:pt idx="101">
                  <c:v>9.5444133367268993</c:v>
                </c:pt>
                <c:pt idx="102">
                  <c:v>9.5444133367268993</c:v>
                </c:pt>
                <c:pt idx="103">
                  <c:v>9.5444133367268993</c:v>
                </c:pt>
                <c:pt idx="104">
                  <c:v>9.5444133367268993</c:v>
                </c:pt>
                <c:pt idx="105">
                  <c:v>9.5444133367268993</c:v>
                </c:pt>
                <c:pt idx="106">
                  <c:v>9.5444133367268993</c:v>
                </c:pt>
                <c:pt idx="107">
                  <c:v>9.5444133367268993</c:v>
                </c:pt>
                <c:pt idx="108">
                  <c:v>9.5444133367268993</c:v>
                </c:pt>
                <c:pt idx="109">
                  <c:v>9.5444133367268993</c:v>
                </c:pt>
                <c:pt idx="110">
                  <c:v>10.6983285572698</c:v>
                </c:pt>
                <c:pt idx="111">
                  <c:v>10.6983285572698</c:v>
                </c:pt>
                <c:pt idx="112">
                  <c:v>10.6983285572698</c:v>
                </c:pt>
                <c:pt idx="113">
                  <c:v>10.6983285572698</c:v>
                </c:pt>
                <c:pt idx="114">
                  <c:v>10.6983285572698</c:v>
                </c:pt>
                <c:pt idx="115">
                  <c:v>10.6983285572698</c:v>
                </c:pt>
                <c:pt idx="116">
                  <c:v>10.6983285572698</c:v>
                </c:pt>
                <c:pt idx="117">
                  <c:v>10.6983285572698</c:v>
                </c:pt>
                <c:pt idx="118">
                  <c:v>10.6983285572698</c:v>
                </c:pt>
                <c:pt idx="119">
                  <c:v>10.6983285572698</c:v>
                </c:pt>
                <c:pt idx="120">
                  <c:v>25.187691656973598</c:v>
                </c:pt>
                <c:pt idx="121">
                  <c:v>25.187691656973598</c:v>
                </c:pt>
                <c:pt idx="122">
                  <c:v>25.187691656973598</c:v>
                </c:pt>
                <c:pt idx="123">
                  <c:v>25.187691656973598</c:v>
                </c:pt>
                <c:pt idx="124">
                  <c:v>25.187691656973598</c:v>
                </c:pt>
                <c:pt idx="125">
                  <c:v>25.187691656973598</c:v>
                </c:pt>
                <c:pt idx="126">
                  <c:v>25.187691656973598</c:v>
                </c:pt>
                <c:pt idx="127">
                  <c:v>25.187691656973598</c:v>
                </c:pt>
                <c:pt idx="128">
                  <c:v>25.187691656973598</c:v>
                </c:pt>
                <c:pt idx="129">
                  <c:v>25.187691656973598</c:v>
                </c:pt>
                <c:pt idx="130">
                  <c:v>14.8395775609364</c:v>
                </c:pt>
                <c:pt idx="131">
                  <c:v>14.8395775609364</c:v>
                </c:pt>
                <c:pt idx="132">
                  <c:v>14.8395775609364</c:v>
                </c:pt>
                <c:pt idx="133">
                  <c:v>14.8395775609364</c:v>
                </c:pt>
                <c:pt idx="134">
                  <c:v>14.8395775609364</c:v>
                </c:pt>
                <c:pt idx="135">
                  <c:v>14.8395775609364</c:v>
                </c:pt>
                <c:pt idx="136">
                  <c:v>14.8395775609364</c:v>
                </c:pt>
                <c:pt idx="137">
                  <c:v>14.8395775609364</c:v>
                </c:pt>
                <c:pt idx="138">
                  <c:v>14.8395775609364</c:v>
                </c:pt>
                <c:pt idx="139">
                  <c:v>14.8395775609364</c:v>
                </c:pt>
                <c:pt idx="140">
                  <c:v>5.2493396420031804</c:v>
                </c:pt>
                <c:pt idx="141">
                  <c:v>5.2493396420031804</c:v>
                </c:pt>
                <c:pt idx="142">
                  <c:v>5.2493396420031804</c:v>
                </c:pt>
                <c:pt idx="143">
                  <c:v>5.2493396420031804</c:v>
                </c:pt>
                <c:pt idx="144">
                  <c:v>5.2493396420031804</c:v>
                </c:pt>
                <c:pt idx="145">
                  <c:v>5.2493396420031804</c:v>
                </c:pt>
                <c:pt idx="146">
                  <c:v>5.2493396420031804</c:v>
                </c:pt>
                <c:pt idx="147">
                  <c:v>5.2493396420031804</c:v>
                </c:pt>
                <c:pt idx="148">
                  <c:v>5.2493396420031804</c:v>
                </c:pt>
                <c:pt idx="149">
                  <c:v>5.2493396420031804</c:v>
                </c:pt>
                <c:pt idx="150">
                  <c:v>8.4606762563048701</c:v>
                </c:pt>
                <c:pt idx="151">
                  <c:v>8.4606762563048701</c:v>
                </c:pt>
                <c:pt idx="152">
                  <c:v>8.4606762563048701</c:v>
                </c:pt>
                <c:pt idx="153">
                  <c:v>8.4606762563048701</c:v>
                </c:pt>
                <c:pt idx="154">
                  <c:v>8.4606762563048701</c:v>
                </c:pt>
                <c:pt idx="155">
                  <c:v>8.4606762563048701</c:v>
                </c:pt>
                <c:pt idx="156">
                  <c:v>8.4606762563048701</c:v>
                </c:pt>
                <c:pt idx="157">
                  <c:v>8.4606762563048701</c:v>
                </c:pt>
                <c:pt idx="158">
                  <c:v>8.4606762563048701</c:v>
                </c:pt>
                <c:pt idx="159">
                  <c:v>8.4606762563048701</c:v>
                </c:pt>
                <c:pt idx="160">
                  <c:v>5.7751179652434104</c:v>
                </c:pt>
                <c:pt idx="161">
                  <c:v>5.7751179652434104</c:v>
                </c:pt>
                <c:pt idx="162">
                  <c:v>5.7751179652434104</c:v>
                </c:pt>
                <c:pt idx="163">
                  <c:v>5.7751179652434104</c:v>
                </c:pt>
                <c:pt idx="164">
                  <c:v>5.7751179652434104</c:v>
                </c:pt>
                <c:pt idx="165">
                  <c:v>5.7751179652434104</c:v>
                </c:pt>
                <c:pt idx="166">
                  <c:v>5.7751179652434104</c:v>
                </c:pt>
                <c:pt idx="167">
                  <c:v>5.7751179652434104</c:v>
                </c:pt>
                <c:pt idx="168">
                  <c:v>5.7751179652434104</c:v>
                </c:pt>
                <c:pt idx="169">
                  <c:v>5.7751179652434104</c:v>
                </c:pt>
                <c:pt idx="170">
                  <c:v>3.2127392093867799</c:v>
                </c:pt>
                <c:pt idx="171">
                  <c:v>3.2127392093867799</c:v>
                </c:pt>
                <c:pt idx="172">
                  <c:v>3.2127392093867799</c:v>
                </c:pt>
                <c:pt idx="173">
                  <c:v>3.2127392093867799</c:v>
                </c:pt>
                <c:pt idx="174">
                  <c:v>3.2127392093867799</c:v>
                </c:pt>
                <c:pt idx="175">
                  <c:v>3.2127392093867799</c:v>
                </c:pt>
                <c:pt idx="176">
                  <c:v>3.2127392093867799</c:v>
                </c:pt>
                <c:pt idx="177">
                  <c:v>3.2127392093867799</c:v>
                </c:pt>
                <c:pt idx="178">
                  <c:v>3.2127392093867799</c:v>
                </c:pt>
                <c:pt idx="179">
                  <c:v>3.2127392093867799</c:v>
                </c:pt>
                <c:pt idx="180">
                  <c:v>1.8497772119669</c:v>
                </c:pt>
                <c:pt idx="181">
                  <c:v>1.8497772119669</c:v>
                </c:pt>
                <c:pt idx="182">
                  <c:v>1.8497772119669</c:v>
                </c:pt>
                <c:pt idx="183">
                  <c:v>1.8497772119669</c:v>
                </c:pt>
                <c:pt idx="184">
                  <c:v>1.8497772119669</c:v>
                </c:pt>
                <c:pt idx="185">
                  <c:v>1.8497772119669</c:v>
                </c:pt>
                <c:pt idx="186">
                  <c:v>1.8497772119669</c:v>
                </c:pt>
                <c:pt idx="187">
                  <c:v>1.8497772119669</c:v>
                </c:pt>
                <c:pt idx="188">
                  <c:v>1.8497772119669</c:v>
                </c:pt>
                <c:pt idx="189">
                  <c:v>1.8497772119669</c:v>
                </c:pt>
                <c:pt idx="190">
                  <c:v>2.2060389250883601</c:v>
                </c:pt>
                <c:pt idx="191">
                  <c:v>2.2060389250883601</c:v>
                </c:pt>
                <c:pt idx="192">
                  <c:v>2.2060389250883601</c:v>
                </c:pt>
                <c:pt idx="193">
                  <c:v>2.2060389250883601</c:v>
                </c:pt>
                <c:pt idx="194">
                  <c:v>2.2060389250883601</c:v>
                </c:pt>
                <c:pt idx="195">
                  <c:v>2.2060389250883601</c:v>
                </c:pt>
                <c:pt idx="196">
                  <c:v>2.2060389250883601</c:v>
                </c:pt>
                <c:pt idx="197">
                  <c:v>2.2060389250883601</c:v>
                </c:pt>
                <c:pt idx="198">
                  <c:v>2.2060389250883601</c:v>
                </c:pt>
                <c:pt idx="199">
                  <c:v>2.2060389250883601</c:v>
                </c:pt>
                <c:pt idx="200">
                  <c:v>4.1738811060391399</c:v>
                </c:pt>
                <c:pt idx="201">
                  <c:v>4.1738811060391399</c:v>
                </c:pt>
                <c:pt idx="202">
                  <c:v>4.1738811060391399</c:v>
                </c:pt>
                <c:pt idx="203">
                  <c:v>4.1738811060391399</c:v>
                </c:pt>
                <c:pt idx="204">
                  <c:v>4.1738811060391399</c:v>
                </c:pt>
                <c:pt idx="205">
                  <c:v>4.1738811060391399</c:v>
                </c:pt>
                <c:pt idx="206">
                  <c:v>4.1738811060391399</c:v>
                </c:pt>
                <c:pt idx="207">
                  <c:v>4.1738811060391399</c:v>
                </c:pt>
                <c:pt idx="208">
                  <c:v>4.1738811060391399</c:v>
                </c:pt>
                <c:pt idx="209">
                  <c:v>4.1738811060391399</c:v>
                </c:pt>
                <c:pt idx="210">
                  <c:v>3.9136806016368002</c:v>
                </c:pt>
                <c:pt idx="211">
                  <c:v>3.9136806016368002</c:v>
                </c:pt>
                <c:pt idx="212">
                  <c:v>3.9136806016368002</c:v>
                </c:pt>
                <c:pt idx="213">
                  <c:v>3.9136806016368002</c:v>
                </c:pt>
                <c:pt idx="214">
                  <c:v>3.9136806016368002</c:v>
                </c:pt>
                <c:pt idx="215">
                  <c:v>3.9136806016368002</c:v>
                </c:pt>
                <c:pt idx="216">
                  <c:v>3.9136806016368002</c:v>
                </c:pt>
                <c:pt idx="217">
                  <c:v>3.9136806016368002</c:v>
                </c:pt>
                <c:pt idx="218">
                  <c:v>3.9136806016368002</c:v>
                </c:pt>
                <c:pt idx="219">
                  <c:v>3.9136806016368002</c:v>
                </c:pt>
                <c:pt idx="220">
                  <c:v>0.62676107217686505</c:v>
                </c:pt>
                <c:pt idx="221">
                  <c:v>0.62676107217686505</c:v>
                </c:pt>
                <c:pt idx="222">
                  <c:v>0.62676107217686505</c:v>
                </c:pt>
                <c:pt idx="223">
                  <c:v>0.62676107217686505</c:v>
                </c:pt>
                <c:pt idx="224">
                  <c:v>0.62676107217686505</c:v>
                </c:pt>
                <c:pt idx="225">
                  <c:v>0.62676107217686505</c:v>
                </c:pt>
                <c:pt idx="226">
                  <c:v>0.62676107217686505</c:v>
                </c:pt>
                <c:pt idx="227">
                  <c:v>0.62676107217686505</c:v>
                </c:pt>
                <c:pt idx="228">
                  <c:v>0.62676107217686505</c:v>
                </c:pt>
                <c:pt idx="229">
                  <c:v>0.62676107217686505</c:v>
                </c:pt>
                <c:pt idx="230">
                  <c:v>4.8926775130463502</c:v>
                </c:pt>
                <c:pt idx="231">
                  <c:v>4.8926775130463502</c:v>
                </c:pt>
                <c:pt idx="232">
                  <c:v>4.8926775130463502</c:v>
                </c:pt>
                <c:pt idx="233">
                  <c:v>4.8926775130463502</c:v>
                </c:pt>
                <c:pt idx="234">
                  <c:v>4.8926775130463502</c:v>
                </c:pt>
                <c:pt idx="235">
                  <c:v>4.8926775130463502</c:v>
                </c:pt>
                <c:pt idx="236">
                  <c:v>4.8926775130463502</c:v>
                </c:pt>
                <c:pt idx="237">
                  <c:v>4.8926775130463502</c:v>
                </c:pt>
                <c:pt idx="238">
                  <c:v>4.8926775130463502</c:v>
                </c:pt>
                <c:pt idx="239">
                  <c:v>4.8926775130463502</c:v>
                </c:pt>
                <c:pt idx="240">
                  <c:v>0.46944850469981902</c:v>
                </c:pt>
                <c:pt idx="241">
                  <c:v>0.46944850469981902</c:v>
                </c:pt>
                <c:pt idx="242">
                  <c:v>0.46944850469981902</c:v>
                </c:pt>
                <c:pt idx="243">
                  <c:v>0.46944850469981902</c:v>
                </c:pt>
                <c:pt idx="244">
                  <c:v>0.46944850469981902</c:v>
                </c:pt>
                <c:pt idx="245">
                  <c:v>0.46944850469981902</c:v>
                </c:pt>
                <c:pt idx="246">
                  <c:v>0.46944850469981902</c:v>
                </c:pt>
                <c:pt idx="247">
                  <c:v>0.46944850469981902</c:v>
                </c:pt>
                <c:pt idx="248">
                  <c:v>0.46944850469981902</c:v>
                </c:pt>
                <c:pt idx="249">
                  <c:v>0.46944850469981902</c:v>
                </c:pt>
                <c:pt idx="250">
                  <c:v>0</c:v>
                </c:pt>
                <c:pt idx="251">
                  <c:v>0</c:v>
                </c:pt>
                <c:pt idx="252">
                  <c:v>0</c:v>
                </c:pt>
                <c:pt idx="253">
                  <c:v>0</c:v>
                </c:pt>
                <c:pt idx="254">
                  <c:v>0</c:v>
                </c:pt>
                <c:pt idx="255">
                  <c:v>0</c:v>
                </c:pt>
                <c:pt idx="256">
                  <c:v>0</c:v>
                </c:pt>
                <c:pt idx="257">
                  <c:v>0</c:v>
                </c:pt>
                <c:pt idx="258">
                  <c:v>0</c:v>
                </c:pt>
                <c:pt idx="259">
                  <c:v>0</c:v>
                </c:pt>
                <c:pt idx="260">
                  <c:v>0.62849899651420704</c:v>
                </c:pt>
                <c:pt idx="261">
                  <c:v>0.62849899651420704</c:v>
                </c:pt>
                <c:pt idx="262">
                  <c:v>0.62849899651420704</c:v>
                </c:pt>
                <c:pt idx="263">
                  <c:v>0.62849899651420704</c:v>
                </c:pt>
                <c:pt idx="264">
                  <c:v>0.62849899651420704</c:v>
                </c:pt>
                <c:pt idx="265">
                  <c:v>0.62849899651420704</c:v>
                </c:pt>
                <c:pt idx="266">
                  <c:v>0.62849899651420704</c:v>
                </c:pt>
                <c:pt idx="267">
                  <c:v>0.62849899651420704</c:v>
                </c:pt>
                <c:pt idx="268">
                  <c:v>0.62849899651420704</c:v>
                </c:pt>
                <c:pt idx="269">
                  <c:v>0.62849899651420704</c:v>
                </c:pt>
                <c:pt idx="270">
                  <c:v>17.802754472059501</c:v>
                </c:pt>
                <c:pt idx="271">
                  <c:v>17.802754472059501</c:v>
                </c:pt>
                <c:pt idx="272">
                  <c:v>17.802754472059501</c:v>
                </c:pt>
                <c:pt idx="273">
                  <c:v>17.802754472059501</c:v>
                </c:pt>
                <c:pt idx="274">
                  <c:v>17.802754472059501</c:v>
                </c:pt>
                <c:pt idx="275">
                  <c:v>17.802754472059501</c:v>
                </c:pt>
                <c:pt idx="276">
                  <c:v>17.802754472059501</c:v>
                </c:pt>
                <c:pt idx="277">
                  <c:v>17.802754472059501</c:v>
                </c:pt>
                <c:pt idx="278">
                  <c:v>17.802754472059501</c:v>
                </c:pt>
                <c:pt idx="279">
                  <c:v>17.802754472059501</c:v>
                </c:pt>
                <c:pt idx="280">
                  <c:v>0.15277647865806099</c:v>
                </c:pt>
                <c:pt idx="281">
                  <c:v>0.15277647865806099</c:v>
                </c:pt>
                <c:pt idx="282">
                  <c:v>0.15277647865806099</c:v>
                </c:pt>
                <c:pt idx="283">
                  <c:v>0.15277647865806099</c:v>
                </c:pt>
                <c:pt idx="284">
                  <c:v>0.15277647865806099</c:v>
                </c:pt>
                <c:pt idx="285">
                  <c:v>0.15277647865806099</c:v>
                </c:pt>
                <c:pt idx="286">
                  <c:v>0.15277647865806099</c:v>
                </c:pt>
                <c:pt idx="287">
                  <c:v>0.15277647865806099</c:v>
                </c:pt>
                <c:pt idx="288">
                  <c:v>0.15277647865806099</c:v>
                </c:pt>
                <c:pt idx="289">
                  <c:v>0.15277647865806099</c:v>
                </c:pt>
                <c:pt idx="290">
                  <c:v>0.13165735826045899</c:v>
                </c:pt>
                <c:pt idx="291">
                  <c:v>0.13165735826045899</c:v>
                </c:pt>
                <c:pt idx="292">
                  <c:v>0.13165735826045899</c:v>
                </c:pt>
                <c:pt idx="293">
                  <c:v>0.13165735826045899</c:v>
                </c:pt>
                <c:pt idx="294">
                  <c:v>0.13165735826045899</c:v>
                </c:pt>
                <c:pt idx="295">
                  <c:v>0.13165735826045899</c:v>
                </c:pt>
                <c:pt idx="296">
                  <c:v>0.13165735826045899</c:v>
                </c:pt>
                <c:pt idx="297">
                  <c:v>0.13165735826045899</c:v>
                </c:pt>
                <c:pt idx="298">
                  <c:v>0.13165735826045899</c:v>
                </c:pt>
                <c:pt idx="299">
                  <c:v>0.13165735826045899</c:v>
                </c:pt>
                <c:pt idx="300">
                  <c:v>3.9966268108303402</c:v>
                </c:pt>
                <c:pt idx="301">
                  <c:v>3.9966268108303402</c:v>
                </c:pt>
                <c:pt idx="302">
                  <c:v>3.9966268108303402</c:v>
                </c:pt>
                <c:pt idx="303">
                  <c:v>3.9966268108303402</c:v>
                </c:pt>
                <c:pt idx="304">
                  <c:v>3.9966268108303402</c:v>
                </c:pt>
                <c:pt idx="305">
                  <c:v>3.9966268108303402</c:v>
                </c:pt>
                <c:pt idx="306">
                  <c:v>3.9966268108303402</c:v>
                </c:pt>
                <c:pt idx="307">
                  <c:v>3.9966268108303402</c:v>
                </c:pt>
                <c:pt idx="308">
                  <c:v>3.9966268108303402</c:v>
                </c:pt>
                <c:pt idx="309">
                  <c:v>3.9966268108303402</c:v>
                </c:pt>
                <c:pt idx="310">
                  <c:v>18.396067779071199</c:v>
                </c:pt>
                <c:pt idx="311">
                  <c:v>18.396067779071199</c:v>
                </c:pt>
                <c:pt idx="312">
                  <c:v>18.396067779071199</c:v>
                </c:pt>
                <c:pt idx="313">
                  <c:v>18.396067779071199</c:v>
                </c:pt>
                <c:pt idx="314">
                  <c:v>18.396067779071199</c:v>
                </c:pt>
                <c:pt idx="315">
                  <c:v>18.396067779071199</c:v>
                </c:pt>
                <c:pt idx="316">
                  <c:v>18.396067779071199</c:v>
                </c:pt>
                <c:pt idx="317">
                  <c:v>18.396067779071199</c:v>
                </c:pt>
                <c:pt idx="318">
                  <c:v>18.396067779071199</c:v>
                </c:pt>
                <c:pt idx="319">
                  <c:v>18.396067779071199</c:v>
                </c:pt>
                <c:pt idx="320">
                  <c:v>14.032108051275801</c:v>
                </c:pt>
                <c:pt idx="321">
                  <c:v>14.032108051275801</c:v>
                </c:pt>
                <c:pt idx="322">
                  <c:v>14.032108051275801</c:v>
                </c:pt>
                <c:pt idx="323">
                  <c:v>14.032108051275801</c:v>
                </c:pt>
                <c:pt idx="324">
                  <c:v>14.032108051275801</c:v>
                </c:pt>
                <c:pt idx="325">
                  <c:v>14.032108051275801</c:v>
                </c:pt>
                <c:pt idx="326">
                  <c:v>14.032108051275801</c:v>
                </c:pt>
                <c:pt idx="327">
                  <c:v>14.032108051275801</c:v>
                </c:pt>
                <c:pt idx="328">
                  <c:v>14.032108051275801</c:v>
                </c:pt>
                <c:pt idx="329">
                  <c:v>14.032108051275801</c:v>
                </c:pt>
                <c:pt idx="330">
                  <c:v>72.897746074934702</c:v>
                </c:pt>
                <c:pt idx="331">
                  <c:v>72.897746074934702</c:v>
                </c:pt>
                <c:pt idx="332">
                  <c:v>72.897746074934702</c:v>
                </c:pt>
                <c:pt idx="333">
                  <c:v>72.897746074934702</c:v>
                </c:pt>
                <c:pt idx="334">
                  <c:v>72.897746074934702</c:v>
                </c:pt>
                <c:pt idx="335">
                  <c:v>72.897746074934702</c:v>
                </c:pt>
                <c:pt idx="336">
                  <c:v>72.897746074934702</c:v>
                </c:pt>
                <c:pt idx="337">
                  <c:v>72.897746074934702</c:v>
                </c:pt>
                <c:pt idx="338">
                  <c:v>72.897746074934702</c:v>
                </c:pt>
                <c:pt idx="339">
                  <c:v>72.897746074934702</c:v>
                </c:pt>
                <c:pt idx="340">
                  <c:v>14.855803048065599</c:v>
                </c:pt>
                <c:pt idx="341">
                  <c:v>14.855803048065599</c:v>
                </c:pt>
                <c:pt idx="342">
                  <c:v>14.855803048065599</c:v>
                </c:pt>
                <c:pt idx="343">
                  <c:v>14.855803048065599</c:v>
                </c:pt>
                <c:pt idx="344">
                  <c:v>14.855803048065599</c:v>
                </c:pt>
                <c:pt idx="345">
                  <c:v>14.855803048065599</c:v>
                </c:pt>
                <c:pt idx="346">
                  <c:v>14.855803048065599</c:v>
                </c:pt>
                <c:pt idx="347">
                  <c:v>14.855803048065599</c:v>
                </c:pt>
                <c:pt idx="348">
                  <c:v>14.855803048065599</c:v>
                </c:pt>
                <c:pt idx="349">
                  <c:v>14.855803048065599</c:v>
                </c:pt>
                <c:pt idx="350">
                  <c:v>0.98242700982427</c:v>
                </c:pt>
                <c:pt idx="351">
                  <c:v>0.98242700982427</c:v>
                </c:pt>
                <c:pt idx="352">
                  <c:v>0.98242700982427</c:v>
                </c:pt>
                <c:pt idx="353">
                  <c:v>0.98242700982427</c:v>
                </c:pt>
                <c:pt idx="354">
                  <c:v>0.98242700982427</c:v>
                </c:pt>
                <c:pt idx="355">
                  <c:v>0.98242700982427</c:v>
                </c:pt>
                <c:pt idx="356">
                  <c:v>0.98242700982427</c:v>
                </c:pt>
                <c:pt idx="357">
                  <c:v>0.98242700982427</c:v>
                </c:pt>
                <c:pt idx="358">
                  <c:v>0.98242700982427</c:v>
                </c:pt>
                <c:pt idx="359">
                  <c:v>0.98242700982427</c:v>
                </c:pt>
                <c:pt idx="360">
                  <c:v>0.29232194074363399</c:v>
                </c:pt>
                <c:pt idx="361">
                  <c:v>0.29232194074363399</c:v>
                </c:pt>
                <c:pt idx="362">
                  <c:v>0.29232194074363399</c:v>
                </c:pt>
                <c:pt idx="363">
                  <c:v>0.29232194074363399</c:v>
                </c:pt>
                <c:pt idx="364">
                  <c:v>0.29232194074363399</c:v>
                </c:pt>
                <c:pt idx="365">
                  <c:v>0.29232194074363399</c:v>
                </c:pt>
                <c:pt idx="366">
                  <c:v>0.29232194074363399</c:v>
                </c:pt>
                <c:pt idx="367">
                  <c:v>0.29232194074363399</c:v>
                </c:pt>
                <c:pt idx="368">
                  <c:v>0.29232194074363399</c:v>
                </c:pt>
                <c:pt idx="369">
                  <c:v>0.29232194074363399</c:v>
                </c:pt>
                <c:pt idx="370">
                  <c:v>0.70692061776757098</c:v>
                </c:pt>
                <c:pt idx="371">
                  <c:v>0.70692061776757098</c:v>
                </c:pt>
                <c:pt idx="372">
                  <c:v>0.70692061776757098</c:v>
                </c:pt>
                <c:pt idx="373">
                  <c:v>0.70692061776757098</c:v>
                </c:pt>
                <c:pt idx="374">
                  <c:v>0.70692061776757098</c:v>
                </c:pt>
                <c:pt idx="375">
                  <c:v>0.70692061776757098</c:v>
                </c:pt>
                <c:pt idx="376">
                  <c:v>0.70692061776757098</c:v>
                </c:pt>
                <c:pt idx="377">
                  <c:v>0.70692061776757098</c:v>
                </c:pt>
                <c:pt idx="378">
                  <c:v>0.70692061776757098</c:v>
                </c:pt>
                <c:pt idx="379">
                  <c:v>0.70692061776757098</c:v>
                </c:pt>
                <c:pt idx="380">
                  <c:v>6.9343878801381296</c:v>
                </c:pt>
                <c:pt idx="381">
                  <c:v>6.9343878801381296</c:v>
                </c:pt>
                <c:pt idx="382">
                  <c:v>6.9343878801381296</c:v>
                </c:pt>
                <c:pt idx="383">
                  <c:v>6.9343878801381296</c:v>
                </c:pt>
                <c:pt idx="384">
                  <c:v>6.9343878801381296</c:v>
                </c:pt>
                <c:pt idx="385">
                  <c:v>6.9343878801381296</c:v>
                </c:pt>
                <c:pt idx="386">
                  <c:v>6.9343878801381296</c:v>
                </c:pt>
                <c:pt idx="387">
                  <c:v>6.9343878801381296</c:v>
                </c:pt>
                <c:pt idx="388">
                  <c:v>6.9343878801381296</c:v>
                </c:pt>
                <c:pt idx="389">
                  <c:v>6.9343878801381296</c:v>
                </c:pt>
                <c:pt idx="390">
                  <c:v>0</c:v>
                </c:pt>
                <c:pt idx="391">
                  <c:v>0</c:v>
                </c:pt>
                <c:pt idx="392">
                  <c:v>0</c:v>
                </c:pt>
                <c:pt idx="393">
                  <c:v>0</c:v>
                </c:pt>
                <c:pt idx="394">
                  <c:v>0</c:v>
                </c:pt>
                <c:pt idx="395">
                  <c:v>0</c:v>
                </c:pt>
                <c:pt idx="396">
                  <c:v>0</c:v>
                </c:pt>
                <c:pt idx="397">
                  <c:v>0</c:v>
                </c:pt>
                <c:pt idx="398">
                  <c:v>0</c:v>
                </c:pt>
                <c:pt idx="399">
                  <c:v>0</c:v>
                </c:pt>
                <c:pt idx="400">
                  <c:v>13.5324939960701</c:v>
                </c:pt>
                <c:pt idx="401">
                  <c:v>13.5324939960701</c:v>
                </c:pt>
                <c:pt idx="402">
                  <c:v>13.5324939960701</c:v>
                </c:pt>
                <c:pt idx="403">
                  <c:v>13.5324939960701</c:v>
                </c:pt>
                <c:pt idx="404">
                  <c:v>13.5324939960701</c:v>
                </c:pt>
                <c:pt idx="405">
                  <c:v>13.5324939960701</c:v>
                </c:pt>
                <c:pt idx="406">
                  <c:v>13.5324939960701</c:v>
                </c:pt>
                <c:pt idx="407">
                  <c:v>13.5324939960701</c:v>
                </c:pt>
                <c:pt idx="408">
                  <c:v>13.5324939960701</c:v>
                </c:pt>
                <c:pt idx="409">
                  <c:v>13.5324939960701</c:v>
                </c:pt>
                <c:pt idx="410">
                  <c:v>3.6901346281174101</c:v>
                </c:pt>
                <c:pt idx="411">
                  <c:v>3.6901346281174101</c:v>
                </c:pt>
                <c:pt idx="412">
                  <c:v>3.6901346281174101</c:v>
                </c:pt>
                <c:pt idx="413">
                  <c:v>3.6901346281174101</c:v>
                </c:pt>
                <c:pt idx="414">
                  <c:v>3.6901346281174101</c:v>
                </c:pt>
                <c:pt idx="415">
                  <c:v>3.6901346281174101</c:v>
                </c:pt>
                <c:pt idx="416">
                  <c:v>3.6901346281174101</c:v>
                </c:pt>
                <c:pt idx="417">
                  <c:v>3.6901346281174101</c:v>
                </c:pt>
                <c:pt idx="418">
                  <c:v>3.6901346281174101</c:v>
                </c:pt>
                <c:pt idx="419">
                  <c:v>3.6901346281174101</c:v>
                </c:pt>
                <c:pt idx="420">
                  <c:v>0.29930987150646199</c:v>
                </c:pt>
                <c:pt idx="421">
                  <c:v>0.29930987150646199</c:v>
                </c:pt>
                <c:pt idx="422">
                  <c:v>0.29930987150646199</c:v>
                </c:pt>
                <c:pt idx="423">
                  <c:v>0.29930987150646199</c:v>
                </c:pt>
                <c:pt idx="424">
                  <c:v>0.29930987150646199</c:v>
                </c:pt>
                <c:pt idx="425">
                  <c:v>0.29930987150646199</c:v>
                </c:pt>
                <c:pt idx="426">
                  <c:v>0.29930987150646199</c:v>
                </c:pt>
                <c:pt idx="427">
                  <c:v>0.29930987150646199</c:v>
                </c:pt>
                <c:pt idx="428">
                  <c:v>0.29930987150646199</c:v>
                </c:pt>
                <c:pt idx="429">
                  <c:v>0.29930987150646199</c:v>
                </c:pt>
                <c:pt idx="430">
                  <c:v>0.39987874140735902</c:v>
                </c:pt>
                <c:pt idx="431">
                  <c:v>0.39987874140735902</c:v>
                </c:pt>
                <c:pt idx="432">
                  <c:v>0.39987874140735902</c:v>
                </c:pt>
                <c:pt idx="433">
                  <c:v>0.39987874140735902</c:v>
                </c:pt>
                <c:pt idx="434">
                  <c:v>0.39987874140735902</c:v>
                </c:pt>
                <c:pt idx="435">
                  <c:v>0.39987874140735902</c:v>
                </c:pt>
                <c:pt idx="436">
                  <c:v>0.39987874140735902</c:v>
                </c:pt>
                <c:pt idx="437">
                  <c:v>0.39987874140735902</c:v>
                </c:pt>
                <c:pt idx="438">
                  <c:v>0.39987874140735902</c:v>
                </c:pt>
                <c:pt idx="439">
                  <c:v>0.39987874140735902</c:v>
                </c:pt>
                <c:pt idx="440">
                  <c:v>0.72384562376346395</c:v>
                </c:pt>
                <c:pt idx="441">
                  <c:v>0.72384562376346395</c:v>
                </c:pt>
                <c:pt idx="442">
                  <c:v>0.72384562376346395</c:v>
                </c:pt>
                <c:pt idx="443">
                  <c:v>0.72384562376346395</c:v>
                </c:pt>
                <c:pt idx="444">
                  <c:v>0.72384562376346395</c:v>
                </c:pt>
                <c:pt idx="445">
                  <c:v>0.72384562376346395</c:v>
                </c:pt>
                <c:pt idx="446">
                  <c:v>0.72384562376346395</c:v>
                </c:pt>
                <c:pt idx="447">
                  <c:v>0.72384562376346395</c:v>
                </c:pt>
                <c:pt idx="448">
                  <c:v>0.72384562376346395</c:v>
                </c:pt>
                <c:pt idx="449">
                  <c:v>0.72384562376346395</c:v>
                </c:pt>
                <c:pt idx="450">
                  <c:v>0.347407803313736</c:v>
                </c:pt>
                <c:pt idx="451">
                  <c:v>0.347407803313736</c:v>
                </c:pt>
                <c:pt idx="452">
                  <c:v>0.347407803313736</c:v>
                </c:pt>
                <c:pt idx="453">
                  <c:v>0.347407803313736</c:v>
                </c:pt>
                <c:pt idx="454">
                  <c:v>0.347407803313736</c:v>
                </c:pt>
                <c:pt idx="455">
                  <c:v>0.347407803313736</c:v>
                </c:pt>
                <c:pt idx="456">
                  <c:v>0.347407803313736</c:v>
                </c:pt>
                <c:pt idx="457">
                  <c:v>0.347407803313736</c:v>
                </c:pt>
                <c:pt idx="458">
                  <c:v>0.347407803313736</c:v>
                </c:pt>
                <c:pt idx="459">
                  <c:v>0.347407803313736</c:v>
                </c:pt>
                <c:pt idx="460">
                  <c:v>0</c:v>
                </c:pt>
                <c:pt idx="461">
                  <c:v>0</c:v>
                </c:pt>
                <c:pt idx="462">
                  <c:v>0</c:v>
                </c:pt>
                <c:pt idx="463">
                  <c:v>0</c:v>
                </c:pt>
                <c:pt idx="464">
                  <c:v>0</c:v>
                </c:pt>
                <c:pt idx="465">
                  <c:v>0</c:v>
                </c:pt>
                <c:pt idx="466">
                  <c:v>0</c:v>
                </c:pt>
                <c:pt idx="467">
                  <c:v>0</c:v>
                </c:pt>
                <c:pt idx="468">
                  <c:v>0</c:v>
                </c:pt>
                <c:pt idx="469">
                  <c:v>0</c:v>
                </c:pt>
                <c:pt idx="470">
                  <c:v>7.0230198985563694E-2</c:v>
                </c:pt>
                <c:pt idx="471">
                  <c:v>7.0230198985563694E-2</c:v>
                </c:pt>
                <c:pt idx="472">
                  <c:v>7.0230198985563694E-2</c:v>
                </c:pt>
                <c:pt idx="473">
                  <c:v>7.0230198985563694E-2</c:v>
                </c:pt>
                <c:pt idx="474">
                  <c:v>7.0230198985563694E-2</c:v>
                </c:pt>
                <c:pt idx="475">
                  <c:v>7.0230198985563694E-2</c:v>
                </c:pt>
                <c:pt idx="476">
                  <c:v>7.0230198985563694E-2</c:v>
                </c:pt>
                <c:pt idx="477">
                  <c:v>7.0230198985563694E-2</c:v>
                </c:pt>
                <c:pt idx="478">
                  <c:v>7.0230198985563694E-2</c:v>
                </c:pt>
                <c:pt idx="479">
                  <c:v>7.0230198985563694E-2</c:v>
                </c:pt>
                <c:pt idx="480">
                  <c:v>0.42132679638425002</c:v>
                </c:pt>
                <c:pt idx="481">
                  <c:v>0.42132679638425002</c:v>
                </c:pt>
                <c:pt idx="482">
                  <c:v>0.42132679638425002</c:v>
                </c:pt>
                <c:pt idx="483">
                  <c:v>0.42132679638425002</c:v>
                </c:pt>
                <c:pt idx="484">
                  <c:v>0.42132679638425002</c:v>
                </c:pt>
                <c:pt idx="485">
                  <c:v>0.42132679638425002</c:v>
                </c:pt>
                <c:pt idx="486">
                  <c:v>0.42132679638425002</c:v>
                </c:pt>
                <c:pt idx="487">
                  <c:v>0.42132679638425002</c:v>
                </c:pt>
                <c:pt idx="488">
                  <c:v>0.42132679638425002</c:v>
                </c:pt>
                <c:pt idx="489">
                  <c:v>0.42132679638425002</c:v>
                </c:pt>
                <c:pt idx="490">
                  <c:v>0.13157894736842099</c:v>
                </c:pt>
                <c:pt idx="491">
                  <c:v>0.13157894736842099</c:v>
                </c:pt>
                <c:pt idx="492">
                  <c:v>0.13157894736842099</c:v>
                </c:pt>
                <c:pt idx="493">
                  <c:v>0.13157894736842099</c:v>
                </c:pt>
                <c:pt idx="494">
                  <c:v>0.13157894736842099</c:v>
                </c:pt>
                <c:pt idx="495">
                  <c:v>0.13157894736842099</c:v>
                </c:pt>
                <c:pt idx="496">
                  <c:v>0.13157894736842099</c:v>
                </c:pt>
                <c:pt idx="497">
                  <c:v>0.13157894736842099</c:v>
                </c:pt>
                <c:pt idx="498">
                  <c:v>0.13157894736842099</c:v>
                </c:pt>
                <c:pt idx="499">
                  <c:v>0.13157894736842099</c:v>
                </c:pt>
                <c:pt idx="500">
                  <c:v>0</c:v>
                </c:pt>
                <c:pt idx="501">
                  <c:v>0</c:v>
                </c:pt>
                <c:pt idx="502">
                  <c:v>0</c:v>
                </c:pt>
                <c:pt idx="503">
                  <c:v>0</c:v>
                </c:pt>
                <c:pt idx="504">
                  <c:v>0</c:v>
                </c:pt>
                <c:pt idx="505">
                  <c:v>0</c:v>
                </c:pt>
                <c:pt idx="506">
                  <c:v>0</c:v>
                </c:pt>
                <c:pt idx="507">
                  <c:v>0</c:v>
                </c:pt>
                <c:pt idx="508">
                  <c:v>0</c:v>
                </c:pt>
                <c:pt idx="509">
                  <c:v>0</c:v>
                </c:pt>
                <c:pt idx="510">
                  <c:v>0.44743297367984097</c:v>
                </c:pt>
                <c:pt idx="511">
                  <c:v>0.44743297367984097</c:v>
                </c:pt>
                <c:pt idx="512">
                  <c:v>0.44743297367984097</c:v>
                </c:pt>
                <c:pt idx="513">
                  <c:v>0.44743297367984097</c:v>
                </c:pt>
                <c:pt idx="514">
                  <c:v>0.44743297367984097</c:v>
                </c:pt>
                <c:pt idx="515">
                  <c:v>0.44743297367984097</c:v>
                </c:pt>
                <c:pt idx="516">
                  <c:v>0.44743297367984097</c:v>
                </c:pt>
                <c:pt idx="517">
                  <c:v>0.44743297367984097</c:v>
                </c:pt>
                <c:pt idx="518">
                  <c:v>0.44743297367984097</c:v>
                </c:pt>
                <c:pt idx="519">
                  <c:v>0.44743297367984097</c:v>
                </c:pt>
                <c:pt idx="520">
                  <c:v>0</c:v>
                </c:pt>
                <c:pt idx="521">
                  <c:v>0</c:v>
                </c:pt>
                <c:pt idx="522">
                  <c:v>0</c:v>
                </c:pt>
                <c:pt idx="523">
                  <c:v>0</c:v>
                </c:pt>
                <c:pt idx="524">
                  <c:v>0</c:v>
                </c:pt>
                <c:pt idx="525">
                  <c:v>0</c:v>
                </c:pt>
                <c:pt idx="526">
                  <c:v>0</c:v>
                </c:pt>
                <c:pt idx="527">
                  <c:v>0</c:v>
                </c:pt>
                <c:pt idx="528">
                  <c:v>0</c:v>
                </c:pt>
                <c:pt idx="529">
                  <c:v>0</c:v>
                </c:pt>
                <c:pt idx="530">
                  <c:v>0.29895366218236102</c:v>
                </c:pt>
                <c:pt idx="531">
                  <c:v>0.29895366218236102</c:v>
                </c:pt>
                <c:pt idx="532">
                  <c:v>0.29895366218236102</c:v>
                </c:pt>
                <c:pt idx="533">
                  <c:v>0.29895366218236102</c:v>
                </c:pt>
                <c:pt idx="534">
                  <c:v>0.29895366218236102</c:v>
                </c:pt>
                <c:pt idx="535">
                  <c:v>0.29895366218236102</c:v>
                </c:pt>
                <c:pt idx="536">
                  <c:v>0.29895366218236102</c:v>
                </c:pt>
                <c:pt idx="537">
                  <c:v>0.29895366218236102</c:v>
                </c:pt>
                <c:pt idx="538">
                  <c:v>0.29895366218236102</c:v>
                </c:pt>
                <c:pt idx="539">
                  <c:v>0.29895366218236102</c:v>
                </c:pt>
                <c:pt idx="540">
                  <c:v>1.09633861445925E-2</c:v>
                </c:pt>
                <c:pt idx="541">
                  <c:v>1.09633861445925E-2</c:v>
                </c:pt>
                <c:pt idx="542">
                  <c:v>1.09633861445925E-2</c:v>
                </c:pt>
                <c:pt idx="543">
                  <c:v>1.09633861445925E-2</c:v>
                </c:pt>
                <c:pt idx="544">
                  <c:v>1.09633861445925E-2</c:v>
                </c:pt>
                <c:pt idx="545">
                  <c:v>1.09633861445925E-2</c:v>
                </c:pt>
                <c:pt idx="546">
                  <c:v>1.09633861445925E-2</c:v>
                </c:pt>
                <c:pt idx="547">
                  <c:v>1.09633861445925E-2</c:v>
                </c:pt>
                <c:pt idx="548">
                  <c:v>1.09633861445925E-2</c:v>
                </c:pt>
                <c:pt idx="549">
                  <c:v>1.09633861445925E-2</c:v>
                </c:pt>
                <c:pt idx="550">
                  <c:v>1.2115011845789301</c:v>
                </c:pt>
                <c:pt idx="551">
                  <c:v>1.2115011845789301</c:v>
                </c:pt>
                <c:pt idx="552">
                  <c:v>1.2115011845789301</c:v>
                </c:pt>
                <c:pt idx="553">
                  <c:v>1.2115011845789301</c:v>
                </c:pt>
                <c:pt idx="554">
                  <c:v>1.2115011845789301</c:v>
                </c:pt>
                <c:pt idx="555">
                  <c:v>1.2115011845789301</c:v>
                </c:pt>
                <c:pt idx="556">
                  <c:v>1.2115011845789301</c:v>
                </c:pt>
                <c:pt idx="557">
                  <c:v>1.2115011845789301</c:v>
                </c:pt>
                <c:pt idx="558">
                  <c:v>1.2115011845789301</c:v>
                </c:pt>
                <c:pt idx="559">
                  <c:v>1.2115011845789301</c:v>
                </c:pt>
                <c:pt idx="560">
                  <c:v>5.9703671264871101</c:v>
                </c:pt>
                <c:pt idx="561">
                  <c:v>5.9703671264871101</c:v>
                </c:pt>
                <c:pt idx="562">
                  <c:v>5.9703671264871101</c:v>
                </c:pt>
                <c:pt idx="563">
                  <c:v>5.9703671264871101</c:v>
                </c:pt>
                <c:pt idx="564">
                  <c:v>5.9703671264871101</c:v>
                </c:pt>
                <c:pt idx="565">
                  <c:v>5.9703671264871101</c:v>
                </c:pt>
                <c:pt idx="566">
                  <c:v>5.9703671264871101</c:v>
                </c:pt>
                <c:pt idx="567">
                  <c:v>5.9703671264871101</c:v>
                </c:pt>
                <c:pt idx="568">
                  <c:v>5.9703671264871101</c:v>
                </c:pt>
                <c:pt idx="569">
                  <c:v>5.9703671264871101</c:v>
                </c:pt>
                <c:pt idx="570">
                  <c:v>10.2228462723072</c:v>
                </c:pt>
                <c:pt idx="571">
                  <c:v>10.2228462723072</c:v>
                </c:pt>
                <c:pt idx="572">
                  <c:v>10.2228462723072</c:v>
                </c:pt>
                <c:pt idx="573">
                  <c:v>10.2228462723072</c:v>
                </c:pt>
                <c:pt idx="574">
                  <c:v>10.2228462723072</c:v>
                </c:pt>
                <c:pt idx="575">
                  <c:v>10.2228462723072</c:v>
                </c:pt>
                <c:pt idx="576">
                  <c:v>10.2228462723072</c:v>
                </c:pt>
                <c:pt idx="577">
                  <c:v>10.2228462723072</c:v>
                </c:pt>
                <c:pt idx="578">
                  <c:v>10.2228462723072</c:v>
                </c:pt>
                <c:pt idx="579">
                  <c:v>10.2228462723072</c:v>
                </c:pt>
                <c:pt idx="580">
                  <c:v>23.884825723133599</c:v>
                </c:pt>
                <c:pt idx="581">
                  <c:v>23.884825723133599</c:v>
                </c:pt>
                <c:pt idx="582">
                  <c:v>23.884825723133599</c:v>
                </c:pt>
                <c:pt idx="583">
                  <c:v>23.884825723133599</c:v>
                </c:pt>
                <c:pt idx="584">
                  <c:v>23.884825723133599</c:v>
                </c:pt>
                <c:pt idx="585">
                  <c:v>23.884825723133599</c:v>
                </c:pt>
                <c:pt idx="586">
                  <c:v>23.884825723133599</c:v>
                </c:pt>
                <c:pt idx="587">
                  <c:v>23.884825723133599</c:v>
                </c:pt>
                <c:pt idx="588">
                  <c:v>23.884825723133599</c:v>
                </c:pt>
                <c:pt idx="589">
                  <c:v>23.884825723133599</c:v>
                </c:pt>
                <c:pt idx="590">
                  <c:v>39.582940587885503</c:v>
                </c:pt>
                <c:pt idx="591">
                  <c:v>39.582940587885503</c:v>
                </c:pt>
                <c:pt idx="592">
                  <c:v>39.582940587885503</c:v>
                </c:pt>
                <c:pt idx="593">
                  <c:v>39.582940587885503</c:v>
                </c:pt>
                <c:pt idx="594">
                  <c:v>39.582940587885503</c:v>
                </c:pt>
                <c:pt idx="595">
                  <c:v>39.582940587885503</c:v>
                </c:pt>
                <c:pt idx="596">
                  <c:v>39.582940587885503</c:v>
                </c:pt>
                <c:pt idx="597">
                  <c:v>39.582940587885503</c:v>
                </c:pt>
                <c:pt idx="598">
                  <c:v>39.582940587885503</c:v>
                </c:pt>
                <c:pt idx="599">
                  <c:v>39.582940587885503</c:v>
                </c:pt>
                <c:pt idx="600">
                  <c:v>1.9344174950061901</c:v>
                </c:pt>
                <c:pt idx="601">
                  <c:v>1.9344174950061901</c:v>
                </c:pt>
                <c:pt idx="602">
                  <c:v>1.9344174950061901</c:v>
                </c:pt>
                <c:pt idx="603">
                  <c:v>1.9344174950061901</c:v>
                </c:pt>
                <c:pt idx="604">
                  <c:v>1.9344174950061901</c:v>
                </c:pt>
                <c:pt idx="605">
                  <c:v>1.9344174950061901</c:v>
                </c:pt>
                <c:pt idx="606">
                  <c:v>1.9344174950061901</c:v>
                </c:pt>
                <c:pt idx="607">
                  <c:v>1.9344174950061901</c:v>
                </c:pt>
                <c:pt idx="608">
                  <c:v>1.9344174950061901</c:v>
                </c:pt>
                <c:pt idx="609">
                  <c:v>1.9344174950061901</c:v>
                </c:pt>
                <c:pt idx="610">
                  <c:v>2.8144744399770198</c:v>
                </c:pt>
                <c:pt idx="611">
                  <c:v>2.8144744399770198</c:v>
                </c:pt>
                <c:pt idx="612">
                  <c:v>2.8144744399770198</c:v>
                </c:pt>
                <c:pt idx="613">
                  <c:v>2.8144744399770198</c:v>
                </c:pt>
                <c:pt idx="614">
                  <c:v>2.8144744399770198</c:v>
                </c:pt>
                <c:pt idx="615">
                  <c:v>2.8144744399770198</c:v>
                </c:pt>
                <c:pt idx="616">
                  <c:v>2.8144744399770198</c:v>
                </c:pt>
                <c:pt idx="617">
                  <c:v>2.8144744399770198</c:v>
                </c:pt>
                <c:pt idx="618">
                  <c:v>2.8144744399770198</c:v>
                </c:pt>
                <c:pt idx="619">
                  <c:v>2.8144744399770198</c:v>
                </c:pt>
                <c:pt idx="620">
                  <c:v>0.61902983083408902</c:v>
                </c:pt>
                <c:pt idx="621">
                  <c:v>0.61902983083408902</c:v>
                </c:pt>
                <c:pt idx="622">
                  <c:v>0.61902983083408902</c:v>
                </c:pt>
                <c:pt idx="623">
                  <c:v>0.61902983083408902</c:v>
                </c:pt>
                <c:pt idx="624">
                  <c:v>0.61902983083408902</c:v>
                </c:pt>
                <c:pt idx="625">
                  <c:v>0.61902983083408902</c:v>
                </c:pt>
                <c:pt idx="626">
                  <c:v>0.61902983083408902</c:v>
                </c:pt>
                <c:pt idx="627">
                  <c:v>0.61902983083408902</c:v>
                </c:pt>
                <c:pt idx="628">
                  <c:v>0.61902983083408902</c:v>
                </c:pt>
                <c:pt idx="629">
                  <c:v>0.61902983083408902</c:v>
                </c:pt>
                <c:pt idx="630">
                  <c:v>0.50448430493273499</c:v>
                </c:pt>
                <c:pt idx="631">
                  <c:v>0.50448430493273499</c:v>
                </c:pt>
                <c:pt idx="632">
                  <c:v>0.50448430493273499</c:v>
                </c:pt>
                <c:pt idx="633">
                  <c:v>0.50448430493273499</c:v>
                </c:pt>
                <c:pt idx="634">
                  <c:v>0.50448430493273499</c:v>
                </c:pt>
                <c:pt idx="635">
                  <c:v>0.50448430493273499</c:v>
                </c:pt>
                <c:pt idx="636">
                  <c:v>0.50448430493273499</c:v>
                </c:pt>
                <c:pt idx="637">
                  <c:v>0.50448430493273499</c:v>
                </c:pt>
                <c:pt idx="638">
                  <c:v>0.50448430493273499</c:v>
                </c:pt>
                <c:pt idx="639">
                  <c:v>0.50448430493273499</c:v>
                </c:pt>
                <c:pt idx="640">
                  <c:v>0.44533651132158297</c:v>
                </c:pt>
                <c:pt idx="641">
                  <c:v>0.44533651132158297</c:v>
                </c:pt>
                <c:pt idx="642">
                  <c:v>0.44533651132158297</c:v>
                </c:pt>
                <c:pt idx="643">
                  <c:v>0.44533651132158297</c:v>
                </c:pt>
                <c:pt idx="644">
                  <c:v>0.44533651132158297</c:v>
                </c:pt>
                <c:pt idx="645">
                  <c:v>0.44533651132158297</c:v>
                </c:pt>
                <c:pt idx="646">
                  <c:v>0.44533651132158297</c:v>
                </c:pt>
                <c:pt idx="647">
                  <c:v>0.44533651132158297</c:v>
                </c:pt>
                <c:pt idx="648">
                  <c:v>0.44533651132158297</c:v>
                </c:pt>
                <c:pt idx="649">
                  <c:v>0.44533651132158297</c:v>
                </c:pt>
                <c:pt idx="650">
                  <c:v>0.51604611310172899</c:v>
                </c:pt>
                <c:pt idx="651">
                  <c:v>0.51604611310172899</c:v>
                </c:pt>
                <c:pt idx="652">
                  <c:v>0.51604611310172899</c:v>
                </c:pt>
                <c:pt idx="653">
                  <c:v>0.51604611310172899</c:v>
                </c:pt>
                <c:pt idx="654">
                  <c:v>0.51604611310172899</c:v>
                </c:pt>
                <c:pt idx="655">
                  <c:v>0.51604611310172899</c:v>
                </c:pt>
                <c:pt idx="656">
                  <c:v>0.51604611310172899</c:v>
                </c:pt>
                <c:pt idx="657">
                  <c:v>0.51604611310172899</c:v>
                </c:pt>
                <c:pt idx="658">
                  <c:v>0.51604611310172899</c:v>
                </c:pt>
                <c:pt idx="659">
                  <c:v>0.51604611310172899</c:v>
                </c:pt>
                <c:pt idx="660">
                  <c:v>9.1095422455021599E-2</c:v>
                </c:pt>
                <c:pt idx="661">
                  <c:v>9.1095422455021599E-2</c:v>
                </c:pt>
                <c:pt idx="662">
                  <c:v>9.1095422455021599E-2</c:v>
                </c:pt>
                <c:pt idx="663">
                  <c:v>9.1095422455021599E-2</c:v>
                </c:pt>
                <c:pt idx="664">
                  <c:v>9.1095422455021599E-2</c:v>
                </c:pt>
                <c:pt idx="665">
                  <c:v>9.1095422455021599E-2</c:v>
                </c:pt>
                <c:pt idx="666">
                  <c:v>9.1095422455021599E-2</c:v>
                </c:pt>
                <c:pt idx="667">
                  <c:v>9.1095422455021599E-2</c:v>
                </c:pt>
                <c:pt idx="668">
                  <c:v>9.1095422455021599E-2</c:v>
                </c:pt>
                <c:pt idx="669">
                  <c:v>9.1095422455021599E-2</c:v>
                </c:pt>
                <c:pt idx="670">
                  <c:v>0.29667117490510803</c:v>
                </c:pt>
                <c:pt idx="671">
                  <c:v>0.29667117490510803</c:v>
                </c:pt>
                <c:pt idx="672">
                  <c:v>0.29667117490510803</c:v>
                </c:pt>
                <c:pt idx="673">
                  <c:v>0.29667117490510803</c:v>
                </c:pt>
                <c:pt idx="674">
                  <c:v>0.29667117490510803</c:v>
                </c:pt>
                <c:pt idx="675">
                  <c:v>0.29667117490510803</c:v>
                </c:pt>
                <c:pt idx="676">
                  <c:v>0.29667117490510803</c:v>
                </c:pt>
                <c:pt idx="677">
                  <c:v>0.29667117490510803</c:v>
                </c:pt>
                <c:pt idx="678">
                  <c:v>0.29667117490510803</c:v>
                </c:pt>
                <c:pt idx="679">
                  <c:v>0.29667117490510803</c:v>
                </c:pt>
                <c:pt idx="680">
                  <c:v>1.32674383893329E-2</c:v>
                </c:pt>
                <c:pt idx="681">
                  <c:v>1.32674383893329E-2</c:v>
                </c:pt>
                <c:pt idx="682">
                  <c:v>1.32674383893329E-2</c:v>
                </c:pt>
                <c:pt idx="683">
                  <c:v>1.32674383893329E-2</c:v>
                </c:pt>
                <c:pt idx="684">
                  <c:v>1.32674383893329E-2</c:v>
                </c:pt>
                <c:pt idx="685">
                  <c:v>1.32674383893329E-2</c:v>
                </c:pt>
                <c:pt idx="686">
                  <c:v>1.32674383893329E-2</c:v>
                </c:pt>
                <c:pt idx="687">
                  <c:v>1.32674383893329E-2</c:v>
                </c:pt>
                <c:pt idx="688">
                  <c:v>1.32674383893329E-2</c:v>
                </c:pt>
                <c:pt idx="689">
                  <c:v>1.32674383893329E-2</c:v>
                </c:pt>
                <c:pt idx="690">
                  <c:v>0.94565919365255102</c:v>
                </c:pt>
                <c:pt idx="691">
                  <c:v>0.94565919365255102</c:v>
                </c:pt>
                <c:pt idx="692">
                  <c:v>0.94565919365255102</c:v>
                </c:pt>
                <c:pt idx="693">
                  <c:v>0.94565919365255102</c:v>
                </c:pt>
                <c:pt idx="694">
                  <c:v>0.94565919365255102</c:v>
                </c:pt>
                <c:pt idx="695">
                  <c:v>0.94565919365255102</c:v>
                </c:pt>
                <c:pt idx="696">
                  <c:v>0.94565919365255102</c:v>
                </c:pt>
                <c:pt idx="697">
                  <c:v>0.94565919365255102</c:v>
                </c:pt>
                <c:pt idx="698">
                  <c:v>0.94565919365255102</c:v>
                </c:pt>
                <c:pt idx="699">
                  <c:v>0.94565919365255102</c:v>
                </c:pt>
                <c:pt idx="700">
                  <c:v>0.30712932104815999</c:v>
                </c:pt>
                <c:pt idx="701">
                  <c:v>0.30712932104815999</c:v>
                </c:pt>
                <c:pt idx="702">
                  <c:v>0.30712932104815999</c:v>
                </c:pt>
                <c:pt idx="703">
                  <c:v>0.30712932104815999</c:v>
                </c:pt>
                <c:pt idx="704">
                  <c:v>0.30712932104815999</c:v>
                </c:pt>
                <c:pt idx="705">
                  <c:v>0.30712932104815999</c:v>
                </c:pt>
                <c:pt idx="706">
                  <c:v>0.30712932104815999</c:v>
                </c:pt>
                <c:pt idx="707">
                  <c:v>0.30712932104815999</c:v>
                </c:pt>
                <c:pt idx="708">
                  <c:v>0.30712932104815999</c:v>
                </c:pt>
                <c:pt idx="709">
                  <c:v>0.30712932104815999</c:v>
                </c:pt>
                <c:pt idx="710">
                  <c:v>0.80844828457379603</c:v>
                </c:pt>
                <c:pt idx="711">
                  <c:v>0.80844828457379603</c:v>
                </c:pt>
                <c:pt idx="712">
                  <c:v>0.80844828457379603</c:v>
                </c:pt>
                <c:pt idx="713">
                  <c:v>0.80844828457379603</c:v>
                </c:pt>
                <c:pt idx="714">
                  <c:v>0.80844828457379603</c:v>
                </c:pt>
                <c:pt idx="715">
                  <c:v>0.80844828457379603</c:v>
                </c:pt>
                <c:pt idx="716">
                  <c:v>0.80844828457379603</c:v>
                </c:pt>
                <c:pt idx="717">
                  <c:v>0.80844828457379603</c:v>
                </c:pt>
                <c:pt idx="718">
                  <c:v>0.80844828457379603</c:v>
                </c:pt>
                <c:pt idx="719">
                  <c:v>0.80844828457379603</c:v>
                </c:pt>
                <c:pt idx="720">
                  <c:v>0.16079575200059801</c:v>
                </c:pt>
                <c:pt idx="721">
                  <c:v>0.16079575200059801</c:v>
                </c:pt>
                <c:pt idx="722">
                  <c:v>0.16079575200059801</c:v>
                </c:pt>
                <c:pt idx="723">
                  <c:v>0.16079575200059801</c:v>
                </c:pt>
                <c:pt idx="724">
                  <c:v>0.16079575200059801</c:v>
                </c:pt>
                <c:pt idx="725">
                  <c:v>0.16079575200059801</c:v>
                </c:pt>
                <c:pt idx="726">
                  <c:v>0.16079575200059801</c:v>
                </c:pt>
                <c:pt idx="727">
                  <c:v>0.16079575200059801</c:v>
                </c:pt>
                <c:pt idx="728">
                  <c:v>0.16079575200059801</c:v>
                </c:pt>
                <c:pt idx="729">
                  <c:v>0.16079575200059801</c:v>
                </c:pt>
                <c:pt idx="730">
                  <c:v>1.84471078686816</c:v>
                </c:pt>
                <c:pt idx="731">
                  <c:v>1.84471078686816</c:v>
                </c:pt>
                <c:pt idx="732">
                  <c:v>1.84471078686816</c:v>
                </c:pt>
                <c:pt idx="733">
                  <c:v>1.84471078686816</c:v>
                </c:pt>
                <c:pt idx="734">
                  <c:v>1.84471078686816</c:v>
                </c:pt>
                <c:pt idx="735">
                  <c:v>1.84471078686816</c:v>
                </c:pt>
                <c:pt idx="736">
                  <c:v>1.84471078686816</c:v>
                </c:pt>
                <c:pt idx="737">
                  <c:v>1.84471078686816</c:v>
                </c:pt>
                <c:pt idx="738">
                  <c:v>1.84471078686816</c:v>
                </c:pt>
                <c:pt idx="739">
                  <c:v>1.84471078686816</c:v>
                </c:pt>
                <c:pt idx="740">
                  <c:v>0.28954413948922397</c:v>
                </c:pt>
                <c:pt idx="741">
                  <c:v>0.28954413948922397</c:v>
                </c:pt>
                <c:pt idx="742">
                  <c:v>0.28954413948922397</c:v>
                </c:pt>
                <c:pt idx="743">
                  <c:v>0.28954413948922397</c:v>
                </c:pt>
                <c:pt idx="744">
                  <c:v>0.28954413948922397</c:v>
                </c:pt>
                <c:pt idx="745">
                  <c:v>0.28954413948922397</c:v>
                </c:pt>
                <c:pt idx="746">
                  <c:v>0.28954413948922397</c:v>
                </c:pt>
                <c:pt idx="747">
                  <c:v>0.28954413948922397</c:v>
                </c:pt>
                <c:pt idx="748">
                  <c:v>0.28954413948922397</c:v>
                </c:pt>
                <c:pt idx="749">
                  <c:v>0.28954413948922397</c:v>
                </c:pt>
                <c:pt idx="750">
                  <c:v>12.099426386233199</c:v>
                </c:pt>
                <c:pt idx="751">
                  <c:v>12.099426386233199</c:v>
                </c:pt>
                <c:pt idx="752">
                  <c:v>12.099426386233199</c:v>
                </c:pt>
                <c:pt idx="753">
                  <c:v>12.099426386233199</c:v>
                </c:pt>
                <c:pt idx="754">
                  <c:v>12.099426386233199</c:v>
                </c:pt>
                <c:pt idx="755">
                  <c:v>12.099426386233199</c:v>
                </c:pt>
                <c:pt idx="756">
                  <c:v>12.099426386233199</c:v>
                </c:pt>
                <c:pt idx="757">
                  <c:v>12.099426386233199</c:v>
                </c:pt>
                <c:pt idx="758">
                  <c:v>12.099426386233199</c:v>
                </c:pt>
                <c:pt idx="759">
                  <c:v>12.099426386233199</c:v>
                </c:pt>
                <c:pt idx="760">
                  <c:v>12.4356016583115</c:v>
                </c:pt>
                <c:pt idx="761">
                  <c:v>12.4356016583115</c:v>
                </c:pt>
                <c:pt idx="762">
                  <c:v>12.4356016583115</c:v>
                </c:pt>
                <c:pt idx="763">
                  <c:v>12.4356016583115</c:v>
                </c:pt>
                <c:pt idx="764">
                  <c:v>12.4356016583115</c:v>
                </c:pt>
                <c:pt idx="765">
                  <c:v>12.4356016583115</c:v>
                </c:pt>
                <c:pt idx="766">
                  <c:v>12.4356016583115</c:v>
                </c:pt>
                <c:pt idx="767">
                  <c:v>12.4356016583115</c:v>
                </c:pt>
                <c:pt idx="768">
                  <c:v>12.4356016583115</c:v>
                </c:pt>
                <c:pt idx="769">
                  <c:v>12.4356016583115</c:v>
                </c:pt>
              </c:numCache>
            </c:numRef>
          </c:xVal>
          <c:yVal>
            <c:numRef>
              <c:f>'Reports vs. Race'!$K$31:$K$801</c:f>
              <c:numCache>
                <c:formatCode>General</c:formatCode>
                <c:ptCount val="771"/>
                <c:pt idx="0">
                  <c:v>0</c:v>
                </c:pt>
                <c:pt idx="1">
                  <c:v>3.2138841067181457E-4</c:v>
                </c:pt>
                <c:pt idx="2">
                  <c:v>3.1788553971081381E-4</c:v>
                </c:pt>
                <c:pt idx="3">
                  <c:v>3.1788553971081381E-4</c:v>
                </c:pt>
                <c:pt idx="4">
                  <c:v>3.8531580571007728E-4</c:v>
                </c:pt>
                <c:pt idx="5">
                  <c:v>3.9144582989182857E-4</c:v>
                </c:pt>
                <c:pt idx="6">
                  <c:v>5.2980923285135637E-4</c:v>
                </c:pt>
                <c:pt idx="7">
                  <c:v>4.5975181363134236E-4</c:v>
                </c:pt>
                <c:pt idx="8">
                  <c:v>3.5641712028182154E-4</c:v>
                </c:pt>
                <c:pt idx="9">
                  <c:v>3.8969439441132825E-4</c:v>
                </c:pt>
                <c:pt idx="10">
                  <c:v>1.996636447770401E-4</c:v>
                </c:pt>
                <c:pt idx="11">
                  <c:v>1.641780506543172E-3</c:v>
                </c:pt>
                <c:pt idx="12">
                  <c:v>1.7690033502236393E-3</c:v>
                </c:pt>
                <c:pt idx="13">
                  <c:v>1.8931970785783813E-3</c:v>
                </c:pt>
                <c:pt idx="14">
                  <c:v>2.1839921498480203E-3</c:v>
                </c:pt>
                <c:pt idx="15">
                  <c:v>2.2566909176654302E-3</c:v>
                </c:pt>
                <c:pt idx="16">
                  <c:v>2.9170380586735693E-3</c:v>
                </c:pt>
                <c:pt idx="17">
                  <c:v>2.9473292119308239E-3</c:v>
                </c:pt>
                <c:pt idx="18">
                  <c:v>3.0018532877938812E-3</c:v>
                </c:pt>
                <c:pt idx="19">
                  <c:v>2.638359448706832E-3</c:v>
                </c:pt>
                <c:pt idx="20">
                  <c:v>1.2540537448503196E-3</c:v>
                </c:pt>
                <c:pt idx="21">
                  <c:v>3.889944719203822E-4</c:v>
                </c:pt>
                <c:pt idx="22">
                  <c:v>3.3189436595041781E-4</c:v>
                </c:pt>
                <c:pt idx="23">
                  <c:v>3.9791636347818912E-4</c:v>
                </c:pt>
                <c:pt idx="24">
                  <c:v>5.7813857294588915E-4</c:v>
                </c:pt>
                <c:pt idx="25">
                  <c:v>5.8884484281525751E-4</c:v>
                </c:pt>
                <c:pt idx="26">
                  <c:v>6.0133549099618722E-4</c:v>
                </c:pt>
                <c:pt idx="27">
                  <c:v>4.7821338749845158E-4</c:v>
                </c:pt>
                <c:pt idx="28">
                  <c:v>5.0141030554874948E-4</c:v>
                </c:pt>
                <c:pt idx="29">
                  <c:v>5.2460722359904744E-4</c:v>
                </c:pt>
                <c:pt idx="30">
                  <c:v>3.5152252737759309E-4</c:v>
                </c:pt>
                <c:pt idx="31">
                  <c:v>6.7665442589588632E-4</c:v>
                </c:pt>
                <c:pt idx="32">
                  <c:v>7.4992273952792499E-4</c:v>
                </c:pt>
                <c:pt idx="33">
                  <c:v>6.9820392990530933E-4</c:v>
                </c:pt>
                <c:pt idx="34">
                  <c:v>6.788093762968286E-4</c:v>
                </c:pt>
                <c:pt idx="35">
                  <c:v>7.2190838431567483E-4</c:v>
                </c:pt>
                <c:pt idx="36">
                  <c:v>9.2231877160330988E-4</c:v>
                </c:pt>
                <c:pt idx="37">
                  <c:v>9.0292421799482926E-4</c:v>
                </c:pt>
                <c:pt idx="38">
                  <c:v>7.9733164834865577E-4</c:v>
                </c:pt>
                <c:pt idx="39">
                  <c:v>7.7578214433923266E-4</c:v>
                </c:pt>
                <c:pt idx="40">
                  <c:v>4.0297572497621244E-4</c:v>
                </c:pt>
                <c:pt idx="41">
                  <c:v>4.8673762353301867E-4</c:v>
                </c:pt>
                <c:pt idx="42">
                  <c:v>3.7949035055116716E-4</c:v>
                </c:pt>
                <c:pt idx="43">
                  <c:v>4.4136377727146611E-4</c:v>
                </c:pt>
                <c:pt idx="44">
                  <c:v>4.4548867238615263E-4</c:v>
                </c:pt>
                <c:pt idx="45">
                  <c:v>6.1460937208830332E-4</c:v>
                </c:pt>
                <c:pt idx="46">
                  <c:v>5.8161021117081053E-4</c:v>
                </c:pt>
                <c:pt idx="47">
                  <c:v>4.386138471950084E-4</c:v>
                </c:pt>
                <c:pt idx="48">
                  <c:v>5.1011202918290941E-4</c:v>
                </c:pt>
                <c:pt idx="49">
                  <c:v>4.6198825284489919E-4</c:v>
                </c:pt>
                <c:pt idx="50">
                  <c:v>2.6124335726348462E-4</c:v>
                </c:pt>
                <c:pt idx="51">
                  <c:v>2.9419484146256917E-4</c:v>
                </c:pt>
                <c:pt idx="52">
                  <c:v>2.599861389669216E-4</c:v>
                </c:pt>
                <c:pt idx="53">
                  <c:v>2.1277812952292792E-4</c:v>
                </c:pt>
                <c:pt idx="54">
                  <c:v>2.456184839187496E-4</c:v>
                </c:pt>
                <c:pt idx="55">
                  <c:v>3.0856249651074118E-4</c:v>
                </c:pt>
                <c:pt idx="56">
                  <c:v>2.7435379401509355E-4</c:v>
                </c:pt>
                <c:pt idx="57">
                  <c:v>2.7093292376552879E-4</c:v>
                </c:pt>
                <c:pt idx="58">
                  <c:v>3.0103658196169869E-4</c:v>
                </c:pt>
                <c:pt idx="59">
                  <c:v>2.6956457566570296E-4</c:v>
                </c:pt>
                <c:pt idx="60">
                  <c:v>1.2862472138363491E-4</c:v>
                </c:pt>
                <c:pt idx="61">
                  <c:v>2.577524247812927E-4</c:v>
                </c:pt>
                <c:pt idx="62">
                  <c:v>2.7431482958651635E-4</c:v>
                </c:pt>
                <c:pt idx="63">
                  <c:v>2.3808456907508966E-4</c:v>
                </c:pt>
                <c:pt idx="64">
                  <c:v>2.7224452898586335E-4</c:v>
                </c:pt>
                <c:pt idx="65">
                  <c:v>2.8466633258978106E-4</c:v>
                </c:pt>
                <c:pt idx="66">
                  <c:v>3.7058380751687868E-4</c:v>
                </c:pt>
                <c:pt idx="67">
                  <c:v>2.9398268529271936E-4</c:v>
                </c:pt>
                <c:pt idx="68">
                  <c:v>3.0226388769533119E-4</c:v>
                </c:pt>
                <c:pt idx="69">
                  <c:v>3.1261539069859595E-4</c:v>
                </c:pt>
                <c:pt idx="70">
                  <c:v>1.0972593183460654E-4</c:v>
                </c:pt>
                <c:pt idx="71">
                  <c:v>2.3552197127060483E-4</c:v>
                </c:pt>
                <c:pt idx="72">
                  <c:v>1.8669424551938187E-4</c:v>
                </c:pt>
                <c:pt idx="73">
                  <c:v>1.6658871138652536E-4</c:v>
                </c:pt>
                <c:pt idx="74">
                  <c:v>1.4935539641550551E-4</c:v>
                </c:pt>
                <c:pt idx="75">
                  <c:v>1.7233314971019868E-4</c:v>
                </c:pt>
                <c:pt idx="76">
                  <c:v>2.2403309462325826E-4</c:v>
                </c:pt>
                <c:pt idx="77">
                  <c:v>2.6855249163172624E-4</c:v>
                </c:pt>
                <c:pt idx="78">
                  <c:v>2.3695808085152318E-4</c:v>
                </c:pt>
                <c:pt idx="79">
                  <c:v>2.4988306707978807E-4</c:v>
                </c:pt>
                <c:pt idx="80">
                  <c:v>1.3068597186356734E-4</c:v>
                </c:pt>
                <c:pt idx="81">
                  <c:v>1.5550351345715863E-4</c:v>
                </c:pt>
                <c:pt idx="82">
                  <c:v>1.8349414587944722E-4</c:v>
                </c:pt>
                <c:pt idx="83">
                  <c:v>2.3014519991659482E-4</c:v>
                </c:pt>
                <c:pt idx="84">
                  <c:v>3.1100702691431726E-4</c:v>
                </c:pt>
                <c:pt idx="85">
                  <c:v>2.7057611341545608E-4</c:v>
                </c:pt>
                <c:pt idx="86">
                  <c:v>2.6435597287716969E-4</c:v>
                </c:pt>
                <c:pt idx="87">
                  <c:v>2.8612646476117192E-4</c:v>
                </c:pt>
                <c:pt idx="88">
                  <c:v>2.4569555126231069E-4</c:v>
                </c:pt>
                <c:pt idx="89">
                  <c:v>2.4569555126231069E-4</c:v>
                </c:pt>
                <c:pt idx="90">
                  <c:v>1.3995316211144279E-4</c:v>
                </c:pt>
                <c:pt idx="91">
                  <c:v>3.3021132698982119E-4</c:v>
                </c:pt>
                <c:pt idx="92">
                  <c:v>2.2757807670920109E-4</c:v>
                </c:pt>
                <c:pt idx="93">
                  <c:v>3.6033195478956835E-4</c:v>
                </c:pt>
                <c:pt idx="94">
                  <c:v>3.4917616671558793E-4</c:v>
                </c:pt>
                <c:pt idx="95">
                  <c:v>3.9491489781890771E-4</c:v>
                </c:pt>
                <c:pt idx="96">
                  <c:v>3.9603047662630582E-4</c:v>
                </c:pt>
                <c:pt idx="97">
                  <c:v>4.9085467525513955E-4</c:v>
                </c:pt>
                <c:pt idx="98">
                  <c:v>4.4176920772962555E-4</c:v>
                </c:pt>
                <c:pt idx="99">
                  <c:v>4.1499531635207256E-4</c:v>
                </c:pt>
                <c:pt idx="100">
                  <c:v>2.4208060120537562E-4</c:v>
                </c:pt>
                <c:pt idx="101">
                  <c:v>1.2180813297426251E-3</c:v>
                </c:pt>
                <c:pt idx="102">
                  <c:v>1.0619170566986988E-3</c:v>
                </c:pt>
                <c:pt idx="103">
                  <c:v>1.3777159199653052E-3</c:v>
                </c:pt>
                <c:pt idx="104">
                  <c:v>1.4020081402165826E-3</c:v>
                </c:pt>
                <c:pt idx="105">
                  <c:v>1.6796335145168961E-3</c:v>
                </c:pt>
                <c:pt idx="106">
                  <c:v>1.7490398580919744E-3</c:v>
                </c:pt>
                <c:pt idx="107">
                  <c:v>1.5061176555792E-3</c:v>
                </c:pt>
                <c:pt idx="108">
                  <c:v>1.6102271709418177E-3</c:v>
                </c:pt>
                <c:pt idx="109">
                  <c:v>1.2493141843514103E-3</c:v>
                </c:pt>
                <c:pt idx="110">
                  <c:v>6.0383518910318162E-4</c:v>
                </c:pt>
                <c:pt idx="111">
                  <c:v>8.4352110511380087E-4</c:v>
                </c:pt>
                <c:pt idx="112">
                  <c:v>6.5055876080672217E-4</c:v>
                </c:pt>
                <c:pt idx="113">
                  <c:v>8.4352110511380087E-4</c:v>
                </c:pt>
                <c:pt idx="114">
                  <c:v>1.0419966592582245E-3</c:v>
                </c:pt>
                <c:pt idx="115">
                  <c:v>9.8686456088477336E-4</c:v>
                </c:pt>
                <c:pt idx="116">
                  <c:v>1.2735514724267188E-3</c:v>
                </c:pt>
                <c:pt idx="117">
                  <c:v>8.876267838125616E-4</c:v>
                </c:pt>
                <c:pt idx="118">
                  <c:v>1.1191815969810561E-3</c:v>
                </c:pt>
                <c:pt idx="119">
                  <c:v>9.9789098055946368E-4</c:v>
                </c:pt>
                <c:pt idx="120">
                  <c:v>5.2375493454778473E-4</c:v>
                </c:pt>
                <c:pt idx="121">
                  <c:v>2.3837352260750104E-3</c:v>
                </c:pt>
                <c:pt idx="122">
                  <c:v>2.743293053471799E-3</c:v>
                </c:pt>
                <c:pt idx="123">
                  <c:v>2.7965608797528053E-3</c:v>
                </c:pt>
                <c:pt idx="124">
                  <c:v>2.5035878352072734E-3</c:v>
                </c:pt>
                <c:pt idx="125">
                  <c:v>2.8365117494635592E-3</c:v>
                </c:pt>
                <c:pt idx="126">
                  <c:v>2.5968065311990337E-3</c:v>
                </c:pt>
                <c:pt idx="127">
                  <c:v>3.4757256648356295E-3</c:v>
                </c:pt>
                <c:pt idx="128">
                  <c:v>3.289288272852109E-3</c:v>
                </c:pt>
                <c:pt idx="129">
                  <c:v>2.1839808775212383E-3</c:v>
                </c:pt>
                <c:pt idx="130">
                  <c:v>1.3050617438846424E-3</c:v>
                </c:pt>
                <c:pt idx="131">
                  <c:v>9.1171961885044741E-4</c:v>
                </c:pt>
                <c:pt idx="132">
                  <c:v>1.0011038952083345E-3</c:v>
                </c:pt>
                <c:pt idx="133">
                  <c:v>1.1917903514384932E-3</c:v>
                </c:pt>
                <c:pt idx="134">
                  <c:v>1.2424414413746291E-3</c:v>
                </c:pt>
                <c:pt idx="135">
                  <c:v>1.4718610840265393E-3</c:v>
                </c:pt>
                <c:pt idx="136">
                  <c:v>2.0379615009598236E-3</c:v>
                </c:pt>
                <c:pt idx="137">
                  <c:v>1.6923422990426608E-3</c:v>
                </c:pt>
                <c:pt idx="138">
                  <c:v>1.445045801119173E-3</c:v>
                </c:pt>
                <c:pt idx="139">
                  <c:v>1.3645999523970748E-3</c:v>
                </c:pt>
                <c:pt idx="140">
                  <c:v>8.1935586661396409E-4</c:v>
                </c:pt>
                <c:pt idx="141">
                  <c:v>6.0783144715495052E-4</c:v>
                </c:pt>
                <c:pt idx="142">
                  <c:v>5.9889274940267193E-4</c:v>
                </c:pt>
                <c:pt idx="143">
                  <c:v>5.98080140516101E-4</c:v>
                </c:pt>
                <c:pt idx="144">
                  <c:v>7.8823061997366595E-4</c:v>
                </c:pt>
                <c:pt idx="145">
                  <c:v>8.8005542415616519E-4</c:v>
                </c:pt>
                <c:pt idx="146">
                  <c:v>9.8000631720437221E-4</c:v>
                </c:pt>
                <c:pt idx="147">
                  <c:v>9.4018848176240363E-4</c:v>
                </c:pt>
                <c:pt idx="148">
                  <c:v>8.8899412190844378E-4</c:v>
                </c:pt>
                <c:pt idx="149">
                  <c:v>8.6949150863074474E-4</c:v>
                </c:pt>
                <c:pt idx="150">
                  <c:v>4.0549183439882397E-4</c:v>
                </c:pt>
                <c:pt idx="151">
                  <c:v>1.2154418160094237E-3</c:v>
                </c:pt>
                <c:pt idx="152">
                  <c:v>1.1079645162842731E-3</c:v>
                </c:pt>
                <c:pt idx="153">
                  <c:v>1.155380972045369E-3</c:v>
                </c:pt>
                <c:pt idx="154">
                  <c:v>1.4035270905284373E-3</c:v>
                </c:pt>
                <c:pt idx="155">
                  <c:v>1.3450467950897524E-3</c:v>
                </c:pt>
                <c:pt idx="156">
                  <c:v>1.8113086100738614E-3</c:v>
                </c:pt>
                <c:pt idx="157">
                  <c:v>1.7417644749575876E-3</c:v>
                </c:pt>
                <c:pt idx="158">
                  <c:v>1.657995403112985E-3</c:v>
                </c:pt>
                <c:pt idx="159">
                  <c:v>1.3308218583614236E-3</c:v>
                </c:pt>
                <c:pt idx="160">
                  <c:v>7.5550219512679397E-4</c:v>
                </c:pt>
                <c:pt idx="161">
                  <c:v>7.8162489666546786E-4</c:v>
                </c:pt>
                <c:pt idx="162">
                  <c:v>6.9256219585494693E-4</c:v>
                </c:pt>
                <c:pt idx="163">
                  <c:v>7.404167813650776E-4</c:v>
                </c:pt>
                <c:pt idx="164">
                  <c:v>8.826512438535215E-4</c:v>
                </c:pt>
                <c:pt idx="165">
                  <c:v>9.7437253274793869E-4</c:v>
                </c:pt>
                <c:pt idx="166">
                  <c:v>1.0940089965232654E-3</c:v>
                </c:pt>
                <c:pt idx="167">
                  <c:v>1.1139484071524867E-3</c:v>
                </c:pt>
                <c:pt idx="168">
                  <c:v>1.1033140548169019E-3</c:v>
                </c:pt>
                <c:pt idx="169">
                  <c:v>9.7038465062209464E-4</c:v>
                </c:pt>
                <c:pt idx="170">
                  <c:v>4.9316808956273569E-4</c:v>
                </c:pt>
                <c:pt idx="171">
                  <c:v>3.6125926296359237E-4</c:v>
                </c:pt>
                <c:pt idx="172">
                  <c:v>3.5677157025597013E-4</c:v>
                </c:pt>
                <c:pt idx="173">
                  <c:v>3.3882079942548104E-4</c:v>
                </c:pt>
                <c:pt idx="174">
                  <c:v>5.1384081502274938E-4</c:v>
                </c:pt>
                <c:pt idx="175">
                  <c:v>4.4203773170079321E-4</c:v>
                </c:pt>
                <c:pt idx="176">
                  <c:v>6.8437313791239543E-4</c:v>
                </c:pt>
                <c:pt idx="177">
                  <c:v>5.3403543220704964E-4</c:v>
                </c:pt>
                <c:pt idx="178">
                  <c:v>6.8437313791239543E-4</c:v>
                </c:pt>
                <c:pt idx="179">
                  <c:v>5.4076697126848299E-4</c:v>
                </c:pt>
                <c:pt idx="180">
                  <c:v>3.20870028594992E-4</c:v>
                </c:pt>
                <c:pt idx="181">
                  <c:v>1.6201740570760372E-4</c:v>
                </c:pt>
                <c:pt idx="182">
                  <c:v>1.4859445203706099E-4</c:v>
                </c:pt>
                <c:pt idx="183">
                  <c:v>1.4506209580797077E-4</c:v>
                </c:pt>
                <c:pt idx="184">
                  <c:v>1.7332094564069235E-4</c:v>
                </c:pt>
                <c:pt idx="185">
                  <c:v>2.0840901751632165E-4</c:v>
                </c:pt>
                <c:pt idx="186">
                  <c:v>2.9930831781157608E-4</c:v>
                </c:pt>
                <c:pt idx="187">
                  <c:v>2.4914885935849526E-4</c:v>
                </c:pt>
                <c:pt idx="188">
                  <c:v>2.4114218523922415E-4</c:v>
                </c:pt>
                <c:pt idx="189">
                  <c:v>2.2489334658540923E-4</c:v>
                </c:pt>
                <c:pt idx="190">
                  <c:v>1.3352306545960947E-4</c:v>
                </c:pt>
                <c:pt idx="191">
                  <c:v>1.597149257974623E-4</c:v>
                </c:pt>
                <c:pt idx="192">
                  <c:v>1.9353691008398372E-4</c:v>
                </c:pt>
                <c:pt idx="193">
                  <c:v>1.540779284163754E-4</c:v>
                </c:pt>
                <c:pt idx="194">
                  <c:v>1.8038391619478096E-4</c:v>
                </c:pt>
                <c:pt idx="195">
                  <c:v>2.5836237996648313E-4</c:v>
                </c:pt>
                <c:pt idx="196">
                  <c:v>3.0063986032463489E-4</c:v>
                </c:pt>
                <c:pt idx="197">
                  <c:v>3.072163572692363E-4</c:v>
                </c:pt>
                <c:pt idx="198">
                  <c:v>3.015793598881494E-4</c:v>
                </c:pt>
                <c:pt idx="199">
                  <c:v>2.6305987778405557E-4</c:v>
                </c:pt>
                <c:pt idx="200">
                  <c:v>1.118004480582236E-4</c:v>
                </c:pt>
                <c:pt idx="201">
                  <c:v>5.8472441120334243E-4</c:v>
                </c:pt>
                <c:pt idx="202">
                  <c:v>4.3471084503319656E-4</c:v>
                </c:pt>
                <c:pt idx="203">
                  <c:v>4.1281105435142344E-4</c:v>
                </c:pt>
                <c:pt idx="204">
                  <c:v>4.4128078223772843E-4</c:v>
                </c:pt>
                <c:pt idx="205">
                  <c:v>4.9822023801033861E-4</c:v>
                </c:pt>
                <c:pt idx="206">
                  <c:v>5.9895927514649503E-4</c:v>
                </c:pt>
                <c:pt idx="207">
                  <c:v>5.5406470424886013E-4</c:v>
                </c:pt>
                <c:pt idx="208">
                  <c:v>6.4166386697595251E-4</c:v>
                </c:pt>
                <c:pt idx="209">
                  <c:v>5.9567430654422894E-4</c:v>
                </c:pt>
                <c:pt idx="210">
                  <c:v>3.0221711140846912E-4</c:v>
                </c:pt>
                <c:pt idx="211">
                  <c:v>3.9874787151713138E-4</c:v>
                </c:pt>
                <c:pt idx="212">
                  <c:v>3.9387849452438494E-4</c:v>
                </c:pt>
                <c:pt idx="213">
                  <c:v>3.4193847326842203E-4</c:v>
                </c:pt>
                <c:pt idx="214">
                  <c:v>3.635801487917399E-4</c:v>
                </c:pt>
                <c:pt idx="215">
                  <c:v>4.155201700477027E-4</c:v>
                </c:pt>
                <c:pt idx="216">
                  <c:v>5.0803833290988655E-4</c:v>
                </c:pt>
                <c:pt idx="217">
                  <c:v>4.6313185619900198E-4</c:v>
                </c:pt>
                <c:pt idx="218">
                  <c:v>4.1389704438345393E-4</c:v>
                </c:pt>
                <c:pt idx="219">
                  <c:v>3.6520327445598868E-4</c:v>
                </c:pt>
                <c:pt idx="220">
                  <c:v>1.9639820537410951E-4</c:v>
                </c:pt>
                <c:pt idx="221">
                  <c:v>5.2867823984285094E-5</c:v>
                </c:pt>
                <c:pt idx="222">
                  <c:v>4.9471604028121169E-5</c:v>
                </c:pt>
                <c:pt idx="223">
                  <c:v>4.5282932748852329E-5</c:v>
                </c:pt>
                <c:pt idx="224">
                  <c:v>5.6037629276704752E-5</c:v>
                </c:pt>
                <c:pt idx="225">
                  <c:v>7.2565899730035844E-5</c:v>
                </c:pt>
                <c:pt idx="226">
                  <c:v>8.4679084240353849E-5</c:v>
                </c:pt>
                <c:pt idx="227">
                  <c:v>8.3773425585376808E-5</c:v>
                </c:pt>
                <c:pt idx="228">
                  <c:v>6.9056472441999798E-5</c:v>
                </c:pt>
                <c:pt idx="229">
                  <c:v>1.0415074532236035E-4</c:v>
                </c:pt>
                <c:pt idx="230">
                  <c:v>5.1282921338075251E-5</c:v>
                </c:pt>
                <c:pt idx="231">
                  <c:v>4.1649395344712012E-4</c:v>
                </c:pt>
                <c:pt idx="232">
                  <c:v>3.7201401667121415E-4</c:v>
                </c:pt>
                <c:pt idx="233">
                  <c:v>3.8818853913518E-4</c:v>
                </c:pt>
                <c:pt idx="234">
                  <c:v>4.6848348993843895E-4</c:v>
                </c:pt>
                <c:pt idx="235">
                  <c:v>5.3318157979430228E-4</c:v>
                </c:pt>
                <c:pt idx="236">
                  <c:v>5.3780287192686403E-4</c:v>
                </c:pt>
                <c:pt idx="237">
                  <c:v>5.0372084244922164E-4</c:v>
                </c:pt>
                <c:pt idx="238">
                  <c:v>5.4531247164227661E-4</c:v>
                </c:pt>
                <c:pt idx="239">
                  <c:v>4.4884299837505176E-4</c:v>
                </c:pt>
                <c:pt idx="240">
                  <c:v>2.2759863752866205E-4</c:v>
                </c:pt>
                <c:pt idx="241">
                  <c:v>4.3475338171438646E-5</c:v>
                </c:pt>
                <c:pt idx="242">
                  <c:v>3.4159194277558928E-5</c:v>
                </c:pt>
                <c:pt idx="243">
                  <c:v>3.2957111194477681E-5</c:v>
                </c:pt>
                <c:pt idx="244">
                  <c:v>3.135433375036934E-5</c:v>
                </c:pt>
                <c:pt idx="245">
                  <c:v>4.0319870078350349E-5</c:v>
                </c:pt>
                <c:pt idx="246">
                  <c:v>5.9302765432008462E-5</c:v>
                </c:pt>
                <c:pt idx="247">
                  <c:v>5.7699987987900128E-5</c:v>
                </c:pt>
                <c:pt idx="248">
                  <c:v>6.0104154154062629E-5</c:v>
                </c:pt>
                <c:pt idx="249">
                  <c:v>7.4579237946166045E-5</c:v>
                </c:pt>
                <c:pt idx="250">
                  <c:v>4.0420043668607117E-5</c:v>
                </c:pt>
                <c:pt idx="251">
                  <c:v>0</c:v>
                </c:pt>
                <c:pt idx="252">
                  <c:v>0</c:v>
                </c:pt>
                <c:pt idx="253">
                  <c:v>0</c:v>
                </c:pt>
                <c:pt idx="254">
                  <c:v>0</c:v>
                </c:pt>
                <c:pt idx="255">
                  <c:v>0</c:v>
                </c:pt>
                <c:pt idx="256">
                  <c:v>0</c:v>
                </c:pt>
                <c:pt idx="257">
                  <c:v>0</c:v>
                </c:pt>
                <c:pt idx="258">
                  <c:v>0</c:v>
                </c:pt>
                <c:pt idx="259">
                  <c:v>0</c:v>
                </c:pt>
                <c:pt idx="260">
                  <c:v>0</c:v>
                </c:pt>
                <c:pt idx="261">
                  <c:v>8.1657733781818383E-5</c:v>
                </c:pt>
                <c:pt idx="262">
                  <c:v>6.4064807397930688E-5</c:v>
                </c:pt>
                <c:pt idx="263">
                  <c:v>7.3359183600739281E-5</c:v>
                </c:pt>
                <c:pt idx="264">
                  <c:v>5.6430141231337904E-5</c:v>
                </c:pt>
                <c:pt idx="265">
                  <c:v>8.0329965752845719E-5</c:v>
                </c:pt>
                <c:pt idx="266">
                  <c:v>8.6636863890465852E-5</c:v>
                </c:pt>
                <c:pt idx="267">
                  <c:v>8.6636863890465852E-5</c:v>
                </c:pt>
                <c:pt idx="268">
                  <c:v>9.0288225970140657E-5</c:v>
                </c:pt>
                <c:pt idx="269">
                  <c:v>1.2348242669445706E-4</c:v>
                </c:pt>
                <c:pt idx="270">
                  <c:v>5.5766257216851586E-5</c:v>
                </c:pt>
                <c:pt idx="271">
                  <c:v>7.1301201225756753E-4</c:v>
                </c:pt>
                <c:pt idx="272">
                  <c:v>6.3691982122612747E-4</c:v>
                </c:pt>
                <c:pt idx="273">
                  <c:v>7.6374013961186076E-4</c:v>
                </c:pt>
                <c:pt idx="274">
                  <c:v>8.7646931151029038E-4</c:v>
                </c:pt>
                <c:pt idx="275">
                  <c:v>8.9901514588997639E-4</c:v>
                </c:pt>
                <c:pt idx="276">
                  <c:v>1.0765635916300032E-3</c:v>
                </c:pt>
                <c:pt idx="277">
                  <c:v>1.2569302666674902E-3</c:v>
                </c:pt>
                <c:pt idx="278">
                  <c:v>9.863802541112594E-4</c:v>
                </c:pt>
                <c:pt idx="279">
                  <c:v>1.3358406869963912E-3</c:v>
                </c:pt>
                <c:pt idx="280">
                  <c:v>6.3410159192866676E-4</c:v>
                </c:pt>
                <c:pt idx="281">
                  <c:v>1.2003764107452177E-5</c:v>
                </c:pt>
                <c:pt idx="282">
                  <c:v>1.1813228169238651E-5</c:v>
                </c:pt>
                <c:pt idx="283">
                  <c:v>9.9078687871033838E-6</c:v>
                </c:pt>
                <c:pt idx="284">
                  <c:v>1.2956443798519811E-5</c:v>
                </c:pt>
                <c:pt idx="285">
                  <c:v>1.2194300045665706E-5</c:v>
                </c:pt>
                <c:pt idx="286">
                  <c:v>2.0625515311614258E-5</c:v>
                </c:pt>
                <c:pt idx="287">
                  <c:v>2.3293018446603632E-5</c:v>
                </c:pt>
                <c:pt idx="288">
                  <c:v>1.9482299682333095E-5</c:v>
                </c:pt>
                <c:pt idx="289">
                  <c:v>1.8053280145731647E-5</c:v>
                </c:pt>
                <c:pt idx="290">
                  <c:v>1.3146979736733337E-5</c:v>
                </c:pt>
                <c:pt idx="291">
                  <c:v>7.2801371933316436E-6</c:v>
                </c:pt>
                <c:pt idx="292">
                  <c:v>5.5467711949193462E-6</c:v>
                </c:pt>
                <c:pt idx="293">
                  <c:v>6.3495933415524108E-6</c:v>
                </c:pt>
                <c:pt idx="294">
                  <c:v>7.8457618875503925E-6</c:v>
                </c:pt>
                <c:pt idx="295">
                  <c:v>9.2871925599143022E-6</c:v>
                </c:pt>
                <c:pt idx="296">
                  <c:v>1.2662694767348772E-5</c:v>
                </c:pt>
                <c:pt idx="297">
                  <c:v>1.1695658999813492E-5</c:v>
                </c:pt>
                <c:pt idx="298">
                  <c:v>1.2626202851592724E-5</c:v>
                </c:pt>
                <c:pt idx="299">
                  <c:v>1.4469044597273165E-5</c:v>
                </c:pt>
                <c:pt idx="300">
                  <c:v>6.9882018672832567E-6</c:v>
                </c:pt>
                <c:pt idx="301">
                  <c:v>3.7916376394047437E-4</c:v>
                </c:pt>
                <c:pt idx="302">
                  <c:v>3.1897903950547847E-4</c:v>
                </c:pt>
                <c:pt idx="303">
                  <c:v>2.888866772879805E-4</c:v>
                </c:pt>
                <c:pt idx="304">
                  <c:v>3.972191812709732E-4</c:v>
                </c:pt>
                <c:pt idx="305">
                  <c:v>3.972191812709732E-4</c:v>
                </c:pt>
                <c:pt idx="306">
                  <c:v>4.3694109939807055E-4</c:v>
                </c:pt>
                <c:pt idx="307">
                  <c:v>4.1286720962407209E-4</c:v>
                </c:pt>
                <c:pt idx="308">
                  <c:v>4.2490415451107135E-4</c:v>
                </c:pt>
                <c:pt idx="309">
                  <c:v>5.2962557502796419E-4</c:v>
                </c:pt>
                <c:pt idx="310">
                  <c:v>1.9740589614678669E-4</c:v>
                </c:pt>
                <c:pt idx="311">
                  <c:v>1.1754827943165401E-3</c:v>
                </c:pt>
                <c:pt idx="312">
                  <c:v>7.9475962206826802E-4</c:v>
                </c:pt>
                <c:pt idx="313">
                  <c:v>9.0421753408964634E-4</c:v>
                </c:pt>
                <c:pt idx="314">
                  <c:v>1.3706034200937798E-3</c:v>
                </c:pt>
                <c:pt idx="315">
                  <c:v>1.3658443804406763E-3</c:v>
                </c:pt>
                <c:pt idx="316">
                  <c:v>1.3182539839096423E-3</c:v>
                </c:pt>
                <c:pt idx="317">
                  <c:v>1.2563864684192979E-3</c:v>
                </c:pt>
                <c:pt idx="318">
                  <c:v>1.3991576580124003E-3</c:v>
                </c:pt>
                <c:pt idx="319">
                  <c:v>1.3896395787061932E-3</c:v>
                </c:pt>
                <c:pt idx="320">
                  <c:v>5.0921724288206403E-4</c:v>
                </c:pt>
                <c:pt idx="321">
                  <c:v>1.9292800911617017E-4</c:v>
                </c:pt>
                <c:pt idx="322">
                  <c:v>2.6669460083705875E-4</c:v>
                </c:pt>
                <c:pt idx="323">
                  <c:v>2.269741283719649E-4</c:v>
                </c:pt>
                <c:pt idx="324">
                  <c:v>1.986023623254693E-4</c:v>
                </c:pt>
                <c:pt idx="325">
                  <c:v>2.7236895404635786E-4</c:v>
                </c:pt>
                <c:pt idx="326">
                  <c:v>3.5180989897654557E-4</c:v>
                </c:pt>
                <c:pt idx="327">
                  <c:v>3.6315860539514383E-4</c:v>
                </c:pt>
                <c:pt idx="328">
                  <c:v>4.4259955032533154E-4</c:v>
                </c:pt>
                <c:pt idx="329">
                  <c:v>4.9366872920902363E-4</c:v>
                </c:pt>
                <c:pt idx="330">
                  <c:v>1.6455624306967452E-4</c:v>
                </c:pt>
                <c:pt idx="331">
                  <c:v>3.4844677684088359E-3</c:v>
                </c:pt>
                <c:pt idx="332">
                  <c:v>3.0020030004753047E-3</c:v>
                </c:pt>
                <c:pt idx="333">
                  <c:v>3.0556101969123639E-3</c:v>
                </c:pt>
                <c:pt idx="334">
                  <c:v>6.1112203938247277E-3</c:v>
                </c:pt>
                <c:pt idx="335">
                  <c:v>5.7895772152023739E-3</c:v>
                </c:pt>
                <c:pt idx="336">
                  <c:v>4.9318620722094289E-3</c:v>
                </c:pt>
                <c:pt idx="337">
                  <c:v>7.8266506798106168E-3</c:v>
                </c:pt>
                <c:pt idx="338">
                  <c:v>5.5751484294541374E-3</c:v>
                </c:pt>
                <c:pt idx="339">
                  <c:v>5.414326840142961E-3</c:v>
                </c:pt>
                <c:pt idx="340">
                  <c:v>2.9483958040382456E-3</c:v>
                </c:pt>
                <c:pt idx="341">
                  <c:v>4.1101635631224869E-4</c:v>
                </c:pt>
                <c:pt idx="342">
                  <c:v>3.6921808278896919E-4</c:v>
                </c:pt>
                <c:pt idx="343">
                  <c:v>4.5281462983552825E-4</c:v>
                </c:pt>
                <c:pt idx="344">
                  <c:v>6.8967151313411223E-4</c:v>
                </c:pt>
                <c:pt idx="345">
                  <c:v>6.339404817697396E-4</c:v>
                </c:pt>
                <c:pt idx="346">
                  <c:v>7.8720081802176453E-4</c:v>
                </c:pt>
                <c:pt idx="347">
                  <c:v>9.3349477535324276E-4</c:v>
                </c:pt>
                <c:pt idx="348">
                  <c:v>9.6136029103542913E-4</c:v>
                </c:pt>
                <c:pt idx="349">
                  <c:v>9.3349477535324276E-4</c:v>
                </c:pt>
                <c:pt idx="350">
                  <c:v>4.4584825091498165E-4</c:v>
                </c:pt>
                <c:pt idx="351">
                  <c:v>4.6219065080981287E-5</c:v>
                </c:pt>
                <c:pt idx="352">
                  <c:v>4.4859680813893602E-5</c:v>
                </c:pt>
                <c:pt idx="353">
                  <c:v>4.3500296546805917E-5</c:v>
                </c:pt>
                <c:pt idx="354">
                  <c:v>4.4859680813893602E-5</c:v>
                </c:pt>
                <c:pt idx="355">
                  <c:v>9.1078745894874902E-5</c:v>
                </c:pt>
                <c:pt idx="356">
                  <c:v>9.5156898696137956E-5</c:v>
                </c:pt>
                <c:pt idx="357">
                  <c:v>1.073913570999271E-4</c:v>
                </c:pt>
                <c:pt idx="358">
                  <c:v>7.884428749108574E-5</c:v>
                </c:pt>
                <c:pt idx="359">
                  <c:v>8.4281824559436465E-5</c:v>
                </c:pt>
                <c:pt idx="360">
                  <c:v>3.3984606677192124E-5</c:v>
                </c:pt>
                <c:pt idx="361">
                  <c:v>2.5635636366589748E-5</c:v>
                </c:pt>
                <c:pt idx="362">
                  <c:v>2.9297870133245426E-5</c:v>
                </c:pt>
                <c:pt idx="363">
                  <c:v>3.296010389990111E-5</c:v>
                </c:pt>
                <c:pt idx="364">
                  <c:v>3.540159307767155E-5</c:v>
                </c:pt>
                <c:pt idx="365">
                  <c:v>3.4180848488786326E-5</c:v>
                </c:pt>
                <c:pt idx="366">
                  <c:v>8.6672865810851046E-5</c:v>
                </c:pt>
                <c:pt idx="367">
                  <c:v>5.7374995677605628E-5</c:v>
                </c:pt>
                <c:pt idx="368">
                  <c:v>6.5920207799802219E-5</c:v>
                </c:pt>
                <c:pt idx="369">
                  <c:v>4.6388294377638589E-5</c:v>
                </c:pt>
                <c:pt idx="370">
                  <c:v>4.0284571433212464E-5</c:v>
                </c:pt>
                <c:pt idx="371">
                  <c:v>6.1114304386227931E-5</c:v>
                </c:pt>
                <c:pt idx="372">
                  <c:v>4.7427246633062306E-5</c:v>
                </c:pt>
                <c:pt idx="373">
                  <c:v>5.6658053024732153E-5</c:v>
                </c:pt>
                <c:pt idx="374">
                  <c:v>5.7612964030766961E-5</c:v>
                </c:pt>
                <c:pt idx="375">
                  <c:v>5.3793320006627714E-5</c:v>
                </c:pt>
                <c:pt idx="376">
                  <c:v>7.6392880482784931E-5</c:v>
                </c:pt>
                <c:pt idx="377">
                  <c:v>9.8037529952907306E-5</c:v>
                </c:pt>
                <c:pt idx="378">
                  <c:v>1.1045137303135987E-4</c:v>
                </c:pt>
                <c:pt idx="379">
                  <c:v>1.0822324735061197E-4</c:v>
                </c:pt>
                <c:pt idx="380">
                  <c:v>5.3156712669271176E-5</c:v>
                </c:pt>
                <c:pt idx="381">
                  <c:v>4.7892619869506964E-4</c:v>
                </c:pt>
                <c:pt idx="382">
                  <c:v>4.6733927453309216E-4</c:v>
                </c:pt>
                <c:pt idx="383">
                  <c:v>2.9353541210342976E-4</c:v>
                </c:pt>
                <c:pt idx="384">
                  <c:v>4.2099157788518221E-4</c:v>
                </c:pt>
                <c:pt idx="385">
                  <c:v>4.866508148030546E-4</c:v>
                </c:pt>
                <c:pt idx="386">
                  <c:v>6.3341852085476965E-4</c:v>
                </c:pt>
                <c:pt idx="387">
                  <c:v>6.3728082890876199E-4</c:v>
                </c:pt>
                <c:pt idx="388">
                  <c:v>6.179692886387995E-4</c:v>
                </c:pt>
                <c:pt idx="389">
                  <c:v>6.5273006112473203E-4</c:v>
                </c:pt>
                <c:pt idx="390">
                  <c:v>2.5877463961749734E-4</c:v>
                </c:pt>
                <c:pt idx="391">
                  <c:v>0</c:v>
                </c:pt>
                <c:pt idx="392">
                  <c:v>0</c:v>
                </c:pt>
                <c:pt idx="393">
                  <c:v>0</c:v>
                </c:pt>
                <c:pt idx="394">
                  <c:v>0</c:v>
                </c:pt>
                <c:pt idx="395">
                  <c:v>0</c:v>
                </c:pt>
                <c:pt idx="396">
                  <c:v>0</c:v>
                </c:pt>
                <c:pt idx="397">
                  <c:v>0</c:v>
                </c:pt>
                <c:pt idx="398">
                  <c:v>0</c:v>
                </c:pt>
                <c:pt idx="399">
                  <c:v>0</c:v>
                </c:pt>
                <c:pt idx="400">
                  <c:v>0</c:v>
                </c:pt>
                <c:pt idx="401">
                  <c:v>5.3673016722641774E-4</c:v>
                </c:pt>
                <c:pt idx="402">
                  <c:v>5.3180603725186339E-4</c:v>
                </c:pt>
                <c:pt idx="403">
                  <c:v>3.9393039796434319E-4</c:v>
                </c:pt>
                <c:pt idx="404">
                  <c:v>5.7119907704829764E-4</c:v>
                </c:pt>
                <c:pt idx="405">
                  <c:v>4.7271647755721185E-4</c:v>
                </c:pt>
                <c:pt idx="406">
                  <c:v>7.0415058636126354E-4</c:v>
                </c:pt>
                <c:pt idx="407">
                  <c:v>5.2688190727730904E-4</c:v>
                </c:pt>
                <c:pt idx="408">
                  <c:v>6.4998515664116624E-4</c:v>
                </c:pt>
                <c:pt idx="409">
                  <c:v>7.780125359795778E-4</c:v>
                </c:pt>
                <c:pt idx="410">
                  <c:v>3.5946148814246318E-4</c:v>
                </c:pt>
                <c:pt idx="411">
                  <c:v>3.7137527928085166E-4</c:v>
                </c:pt>
                <c:pt idx="412">
                  <c:v>3.0459288256806693E-4</c:v>
                </c:pt>
                <c:pt idx="413">
                  <c:v>2.4921235846478201E-4</c:v>
                </c:pt>
                <c:pt idx="414">
                  <c:v>2.7038726473956748E-4</c:v>
                </c:pt>
                <c:pt idx="415">
                  <c:v>2.4921235846478201E-4</c:v>
                </c:pt>
                <c:pt idx="416">
                  <c:v>4.2838464232835085E-4</c:v>
                </c:pt>
                <c:pt idx="417">
                  <c:v>3.9255018555563707E-4</c:v>
                </c:pt>
                <c:pt idx="418">
                  <c:v>3.909213466114228E-4</c:v>
                </c:pt>
                <c:pt idx="419">
                  <c:v>3.9255018555563707E-4</c:v>
                </c:pt>
                <c:pt idx="420">
                  <c:v>2.2477977430156813E-4</c:v>
                </c:pt>
                <c:pt idx="421">
                  <c:v>2.4764647926526961E-5</c:v>
                </c:pt>
                <c:pt idx="422">
                  <c:v>1.649074481743385E-5</c:v>
                </c:pt>
                <c:pt idx="423">
                  <c:v>1.3922981783577367E-5</c:v>
                </c:pt>
                <c:pt idx="424">
                  <c:v>1.8544955244519035E-5</c:v>
                </c:pt>
                <c:pt idx="425">
                  <c:v>2.3052805903955968E-5</c:v>
                </c:pt>
                <c:pt idx="426">
                  <c:v>3.0641972204020678E-5</c:v>
                </c:pt>
                <c:pt idx="427">
                  <c:v>2.7560656563392904E-5</c:v>
                </c:pt>
                <c:pt idx="428">
                  <c:v>3.1041402009287245E-5</c:v>
                </c:pt>
                <c:pt idx="429">
                  <c:v>2.7332410960383438E-5</c:v>
                </c:pt>
                <c:pt idx="430">
                  <c:v>1.7803157034738273E-5</c:v>
                </c:pt>
                <c:pt idx="431">
                  <c:v>4.3199603465873339E-5</c:v>
                </c:pt>
                <c:pt idx="432">
                  <c:v>3.6880855496238133E-5</c:v>
                </c:pt>
                <c:pt idx="433">
                  <c:v>4.4360189827643068E-5</c:v>
                </c:pt>
                <c:pt idx="434">
                  <c:v>4.0104706501154055E-5</c:v>
                </c:pt>
                <c:pt idx="435">
                  <c:v>4.4231235787446436E-5</c:v>
                </c:pt>
                <c:pt idx="436">
                  <c:v>6.2284801414975576E-5</c:v>
                </c:pt>
                <c:pt idx="437">
                  <c:v>6.151107717379577E-5</c:v>
                </c:pt>
                <c:pt idx="438">
                  <c:v>5.1194753958064822E-5</c:v>
                </c:pt>
                <c:pt idx="439">
                  <c:v>5.1581616078654732E-5</c:v>
                </c:pt>
                <c:pt idx="440">
                  <c:v>3.5720269134468404E-5</c:v>
                </c:pt>
                <c:pt idx="441">
                  <c:v>7.4101854133296101E-5</c:v>
                </c:pt>
                <c:pt idx="442">
                  <c:v>5.2395250397280075E-5</c:v>
                </c:pt>
                <c:pt idx="443">
                  <c:v>5.4640761128592084E-5</c:v>
                </c:pt>
                <c:pt idx="444">
                  <c:v>6.886232909356809E-5</c:v>
                </c:pt>
                <c:pt idx="445">
                  <c:v>1.0254499006324814E-4</c:v>
                </c:pt>
                <c:pt idx="446">
                  <c:v>1.1826356518243219E-4</c:v>
                </c:pt>
                <c:pt idx="447">
                  <c:v>1.0703601152587216E-4</c:v>
                </c:pt>
                <c:pt idx="448">
                  <c:v>8.3083897058544123E-5</c:v>
                </c:pt>
                <c:pt idx="449">
                  <c:v>9.2065939983792131E-5</c:v>
                </c:pt>
                <c:pt idx="450">
                  <c:v>6.2125796899632077E-5</c:v>
                </c:pt>
                <c:pt idx="451">
                  <c:v>2.7735991779791188E-5</c:v>
                </c:pt>
                <c:pt idx="452">
                  <c:v>3.3074299821089907E-5</c:v>
                </c:pt>
                <c:pt idx="453">
                  <c:v>2.3210034962168363E-5</c:v>
                </c:pt>
                <c:pt idx="454">
                  <c:v>1.9728529717843108E-5</c:v>
                </c:pt>
                <c:pt idx="455">
                  <c:v>2.2397683738492469E-5</c:v>
                </c:pt>
                <c:pt idx="456">
                  <c:v>3.1681697723359805E-5</c:v>
                </c:pt>
                <c:pt idx="457">
                  <c:v>3.226194859741402E-5</c:v>
                </c:pt>
                <c:pt idx="458">
                  <c:v>3.6903955589847698E-5</c:v>
                </c:pt>
                <c:pt idx="459">
                  <c:v>3.0405145800440546E-5</c:v>
                </c:pt>
                <c:pt idx="460">
                  <c:v>1.8684078144545528E-5</c:v>
                </c:pt>
                <c:pt idx="461">
                  <c:v>0</c:v>
                </c:pt>
                <c:pt idx="462">
                  <c:v>0</c:v>
                </c:pt>
                <c:pt idx="463">
                  <c:v>0</c:v>
                </c:pt>
                <c:pt idx="464">
                  <c:v>0</c:v>
                </c:pt>
                <c:pt idx="465">
                  <c:v>0</c:v>
                </c:pt>
                <c:pt idx="466">
                  <c:v>0</c:v>
                </c:pt>
                <c:pt idx="467">
                  <c:v>0</c:v>
                </c:pt>
                <c:pt idx="468">
                  <c:v>0</c:v>
                </c:pt>
                <c:pt idx="469">
                  <c:v>0</c:v>
                </c:pt>
                <c:pt idx="470">
                  <c:v>0</c:v>
                </c:pt>
                <c:pt idx="471">
                  <c:v>9.1521211319462634E-6</c:v>
                </c:pt>
                <c:pt idx="472">
                  <c:v>5.4255089345070657E-6</c:v>
                </c:pt>
                <c:pt idx="473">
                  <c:v>6.6859807071703235E-6</c:v>
                </c:pt>
                <c:pt idx="474">
                  <c:v>6.1927526222151367E-6</c:v>
                </c:pt>
                <c:pt idx="475">
                  <c:v>7.6724368770807005E-6</c:v>
                </c:pt>
                <c:pt idx="476">
                  <c:v>1.2659520847183154E-5</c:v>
                </c:pt>
                <c:pt idx="477">
                  <c:v>1.1344245953969321E-5</c:v>
                </c:pt>
                <c:pt idx="478">
                  <c:v>1.0248183542957792E-5</c:v>
                </c:pt>
                <c:pt idx="479">
                  <c:v>9.1521211319462634E-6</c:v>
                </c:pt>
                <c:pt idx="480">
                  <c:v>6.0283432605634067E-6</c:v>
                </c:pt>
                <c:pt idx="481">
                  <c:v>4.2711490262128405E-5</c:v>
                </c:pt>
                <c:pt idx="482">
                  <c:v>3.0231558598634964E-5</c:v>
                </c:pt>
                <c:pt idx="483">
                  <c:v>3.4642568927973164E-5</c:v>
                </c:pt>
                <c:pt idx="484">
                  <c:v>3.9591507346255042E-5</c:v>
                </c:pt>
                <c:pt idx="485">
                  <c:v>4.0990120377508626E-5</c:v>
                </c:pt>
                <c:pt idx="486">
                  <c:v>4.895145609387513E-5</c:v>
                </c:pt>
                <c:pt idx="487">
                  <c:v>3.9699092964043785E-5</c:v>
                </c:pt>
                <c:pt idx="488">
                  <c:v>4.6584572502522921E-5</c:v>
                </c:pt>
                <c:pt idx="489">
                  <c:v>4.9166627329452596E-5</c:v>
                </c:pt>
                <c:pt idx="490">
                  <c:v>2.7219161300550344E-5</c:v>
                </c:pt>
                <c:pt idx="491">
                  <c:v>1.481224992305324E-5</c:v>
                </c:pt>
                <c:pt idx="492">
                  <c:v>8.2717759310557045E-6</c:v>
                </c:pt>
                <c:pt idx="493">
                  <c:v>1.7313019390581709E-5</c:v>
                </c:pt>
                <c:pt idx="494">
                  <c:v>1.5774084333641113E-5</c:v>
                </c:pt>
                <c:pt idx="495">
                  <c:v>1.2888581101877494E-5</c:v>
                </c:pt>
                <c:pt idx="496">
                  <c:v>2.7316097260695585E-5</c:v>
                </c:pt>
                <c:pt idx="497">
                  <c:v>1.4427516158818091E-5</c:v>
                </c:pt>
                <c:pt idx="498">
                  <c:v>1.7890120036934433E-5</c:v>
                </c:pt>
                <c:pt idx="499">
                  <c:v>1.1157279162819323E-5</c:v>
                </c:pt>
                <c:pt idx="500">
                  <c:v>7.5023084025854073E-6</c:v>
                </c:pt>
                <c:pt idx="501">
                  <c:v>0</c:v>
                </c:pt>
                <c:pt idx="502">
                  <c:v>0</c:v>
                </c:pt>
                <c:pt idx="503">
                  <c:v>0</c:v>
                </c:pt>
                <c:pt idx="504">
                  <c:v>0</c:v>
                </c:pt>
                <c:pt idx="505">
                  <c:v>0</c:v>
                </c:pt>
                <c:pt idx="506">
                  <c:v>0</c:v>
                </c:pt>
                <c:pt idx="507">
                  <c:v>0</c:v>
                </c:pt>
                <c:pt idx="508">
                  <c:v>0</c:v>
                </c:pt>
                <c:pt idx="509">
                  <c:v>0</c:v>
                </c:pt>
                <c:pt idx="510">
                  <c:v>0</c:v>
                </c:pt>
                <c:pt idx="511">
                  <c:v>4.003925186681959E-5</c:v>
                </c:pt>
                <c:pt idx="512">
                  <c:v>4.3061082196390875E-5</c:v>
                </c:pt>
                <c:pt idx="513">
                  <c:v>2.9273981317721868E-5</c:v>
                </c:pt>
                <c:pt idx="514">
                  <c:v>4.3438810987587286E-5</c:v>
                </c:pt>
                <c:pt idx="515">
                  <c:v>4.2305624613998052E-5</c:v>
                </c:pt>
                <c:pt idx="516">
                  <c:v>4.7971556481944223E-5</c:v>
                </c:pt>
                <c:pt idx="517">
                  <c:v>4.72160988995514E-5</c:v>
                </c:pt>
                <c:pt idx="518">
                  <c:v>4.8727014064337046E-5</c:v>
                </c:pt>
                <c:pt idx="519">
                  <c:v>5.4392945932283217E-5</c:v>
                </c:pt>
                <c:pt idx="520">
                  <c:v>2.8329659339730839E-5</c:v>
                </c:pt>
                <c:pt idx="521">
                  <c:v>0</c:v>
                </c:pt>
                <c:pt idx="522">
                  <c:v>0</c:v>
                </c:pt>
                <c:pt idx="523">
                  <c:v>0</c:v>
                </c:pt>
                <c:pt idx="524">
                  <c:v>0</c:v>
                </c:pt>
                <c:pt idx="525">
                  <c:v>0</c:v>
                </c:pt>
                <c:pt idx="526">
                  <c:v>0</c:v>
                </c:pt>
                <c:pt idx="527">
                  <c:v>0</c:v>
                </c:pt>
                <c:pt idx="528">
                  <c:v>0</c:v>
                </c:pt>
                <c:pt idx="529">
                  <c:v>0</c:v>
                </c:pt>
                <c:pt idx="530">
                  <c:v>0</c:v>
                </c:pt>
                <c:pt idx="531">
                  <c:v>7.3123602653655369E-6</c:v>
                </c:pt>
                <c:pt idx="532">
                  <c:v>3.6561801326827684E-6</c:v>
                </c:pt>
                <c:pt idx="533">
                  <c:v>4.4686646066122725E-6</c:v>
                </c:pt>
                <c:pt idx="534">
                  <c:v>7.3123602653655369E-6</c:v>
                </c:pt>
                <c:pt idx="535">
                  <c:v>7.7186025023302887E-6</c:v>
                </c:pt>
                <c:pt idx="536">
                  <c:v>1.0562298161083552E-5</c:v>
                </c:pt>
                <c:pt idx="537">
                  <c:v>8.531086976259794E-6</c:v>
                </c:pt>
                <c:pt idx="538">
                  <c:v>1.0562298161083552E-5</c:v>
                </c:pt>
                <c:pt idx="539">
                  <c:v>1.2593509345907314E-5</c:v>
                </c:pt>
                <c:pt idx="540">
                  <c:v>4.0624223696475207E-6</c:v>
                </c:pt>
                <c:pt idx="541">
                  <c:v>6.9713581155515075E-7</c:v>
                </c:pt>
                <c:pt idx="542">
                  <c:v>5.0482248422959183E-7</c:v>
                </c:pt>
                <c:pt idx="543">
                  <c:v>7.8127289226008259E-7</c:v>
                </c:pt>
                <c:pt idx="544">
                  <c:v>6.370378967659137E-7</c:v>
                </c:pt>
                <c:pt idx="545">
                  <c:v>8.1733164113362506E-7</c:v>
                </c:pt>
                <c:pt idx="546">
                  <c:v>1.1298407980376582E-6</c:v>
                </c:pt>
                <c:pt idx="547">
                  <c:v>1.1418603809955056E-6</c:v>
                </c:pt>
                <c:pt idx="548">
                  <c:v>1.2740757935318274E-6</c:v>
                </c:pt>
                <c:pt idx="549">
                  <c:v>1.0697428832484209E-6</c:v>
                </c:pt>
                <c:pt idx="550">
                  <c:v>4.8078331831389703E-7</c:v>
                </c:pt>
                <c:pt idx="551">
                  <c:v>1.1578799281863025E-4</c:v>
                </c:pt>
                <c:pt idx="552">
                  <c:v>1.2068044321941743E-4</c:v>
                </c:pt>
                <c:pt idx="553">
                  <c:v>1.0828623553742322E-4</c:v>
                </c:pt>
                <c:pt idx="554">
                  <c:v>1.0893856225752818E-4</c:v>
                </c:pt>
                <c:pt idx="555">
                  <c:v>1.3046534402099183E-4</c:v>
                </c:pt>
                <c:pt idx="556">
                  <c:v>1.8754393203017575E-4</c:v>
                </c:pt>
                <c:pt idx="557">
                  <c:v>1.7090960066749926E-4</c:v>
                </c:pt>
                <c:pt idx="558">
                  <c:v>1.9993813971216998E-4</c:v>
                </c:pt>
                <c:pt idx="559">
                  <c:v>1.8167299154923114E-4</c:v>
                </c:pt>
                <c:pt idx="560">
                  <c:v>9.8501334735848819E-5</c:v>
                </c:pt>
                <c:pt idx="561">
                  <c:v>7.4950963123551772E-4</c:v>
                </c:pt>
                <c:pt idx="562">
                  <c:v>7.4950963123551772E-4</c:v>
                </c:pt>
                <c:pt idx="563">
                  <c:v>7.1900633228988626E-4</c:v>
                </c:pt>
                <c:pt idx="564">
                  <c:v>9.4124465317948754E-4</c:v>
                </c:pt>
                <c:pt idx="565">
                  <c:v>1.5208073331464866E-3</c:v>
                </c:pt>
                <c:pt idx="566">
                  <c:v>1.9609263607905992E-3</c:v>
                </c:pt>
                <c:pt idx="567">
                  <c:v>1.6166748441184713E-3</c:v>
                </c:pt>
                <c:pt idx="568">
                  <c:v>1.6079596158482912E-3</c:v>
                </c:pt>
                <c:pt idx="569">
                  <c:v>1.2288471860954419E-3</c:v>
                </c:pt>
                <c:pt idx="570">
                  <c:v>7.4079440296533734E-4</c:v>
                </c:pt>
                <c:pt idx="571">
                  <c:v>1.0742369486254509E-3</c:v>
                </c:pt>
                <c:pt idx="572">
                  <c:v>9.5616349091015335E-4</c:v>
                </c:pt>
                <c:pt idx="573">
                  <c:v>7.5474406304288147E-4</c:v>
                </c:pt>
                <c:pt idx="574">
                  <c:v>9.9552131014858593E-4</c:v>
                </c:pt>
                <c:pt idx="575">
                  <c:v>1.1043341045136638E-3</c:v>
                </c:pt>
                <c:pt idx="576">
                  <c:v>1.7294288806534736E-3</c:v>
                </c:pt>
                <c:pt idx="577">
                  <c:v>1.5025426285730982E-3</c:v>
                </c:pt>
                <c:pt idx="578">
                  <c:v>1.5256942869486467E-3</c:v>
                </c:pt>
                <c:pt idx="579">
                  <c:v>1.2849170398429423E-3</c:v>
                </c:pt>
                <c:pt idx="580">
                  <c:v>6.644525953782422E-4</c:v>
                </c:pt>
                <c:pt idx="581">
                  <c:v>4.1074912787361596E-3</c:v>
                </c:pt>
                <c:pt idx="582">
                  <c:v>3.0530778087157662E-3</c:v>
                </c:pt>
                <c:pt idx="583">
                  <c:v>2.9429152073703517E-3</c:v>
                </c:pt>
                <c:pt idx="584">
                  <c:v>3.6983159023103352E-3</c:v>
                </c:pt>
                <c:pt idx="585">
                  <c:v>4.4379790827724025E-3</c:v>
                </c:pt>
                <c:pt idx="586">
                  <c:v>4.9101045171098924E-3</c:v>
                </c:pt>
                <c:pt idx="587">
                  <c:v>4.6110917420294816E-3</c:v>
                </c:pt>
                <c:pt idx="588">
                  <c:v>4.3120789669490716E-3</c:v>
                </c:pt>
                <c:pt idx="589">
                  <c:v>4.1232287932140756E-3</c:v>
                </c:pt>
                <c:pt idx="590">
                  <c:v>1.8255516794382931E-3</c:v>
                </c:pt>
                <c:pt idx="591">
                  <c:v>5.2464229030768058E-3</c:v>
                </c:pt>
                <c:pt idx="592">
                  <c:v>4.5346543691801725E-3</c:v>
                </c:pt>
                <c:pt idx="593">
                  <c:v>4.4083728551017366E-3</c:v>
                </c:pt>
                <c:pt idx="594">
                  <c:v>5.6137873076686183E-3</c:v>
                </c:pt>
                <c:pt idx="595">
                  <c:v>6.0844729510518758E-3</c:v>
                </c:pt>
                <c:pt idx="596">
                  <c:v>6.6125592826526049E-3</c:v>
                </c:pt>
                <c:pt idx="597">
                  <c:v>6.0844729510518758E-3</c:v>
                </c:pt>
                <c:pt idx="598">
                  <c:v>6.1533537769128408E-3</c:v>
                </c:pt>
                <c:pt idx="599">
                  <c:v>5.9581914369734416E-3</c:v>
                </c:pt>
                <c:pt idx="600">
                  <c:v>2.0664247758289387E-3</c:v>
                </c:pt>
                <c:pt idx="601">
                  <c:v>1.5448503702189715E-4</c:v>
                </c:pt>
                <c:pt idx="602">
                  <c:v>1.3977217635314503E-4</c:v>
                </c:pt>
                <c:pt idx="603">
                  <c:v>1.3192531732981059E-4</c:v>
                </c:pt>
                <c:pt idx="604">
                  <c:v>1.6037018128939803E-4</c:v>
                </c:pt>
                <c:pt idx="605">
                  <c:v>1.9224804607169424E-4</c:v>
                </c:pt>
                <c:pt idx="606">
                  <c:v>2.2952062643253292E-4</c:v>
                </c:pt>
                <c:pt idx="607">
                  <c:v>2.1775033789753128E-4</c:v>
                </c:pt>
                <c:pt idx="608">
                  <c:v>2.8395821090691575E-4</c:v>
                </c:pt>
                <c:pt idx="609">
                  <c:v>2.8641035435170777E-4</c:v>
                </c:pt>
                <c:pt idx="610">
                  <c:v>1.598797526004396E-4</c:v>
                </c:pt>
                <c:pt idx="611">
                  <c:v>3.453613353843662E-4</c:v>
                </c:pt>
                <c:pt idx="612">
                  <c:v>3.7181454405210484E-4</c:v>
                </c:pt>
                <c:pt idx="613">
                  <c:v>3.9238926190479048E-4</c:v>
                </c:pt>
                <c:pt idx="614">
                  <c:v>4.1149435705371286E-4</c:v>
                </c:pt>
                <c:pt idx="615">
                  <c:v>4.4823492464779436E-4</c:v>
                </c:pt>
                <c:pt idx="616">
                  <c:v>5.0408058739079829E-4</c:v>
                </c:pt>
                <c:pt idx="617">
                  <c:v>4.6146152898166368E-4</c:v>
                </c:pt>
                <c:pt idx="618">
                  <c:v>5.4963889120745936E-4</c:v>
                </c:pt>
                <c:pt idx="619">
                  <c:v>4.952628511682187E-4</c:v>
                </c:pt>
                <c:pt idx="620">
                  <c:v>2.9245491804888885E-4</c:v>
                </c:pt>
                <c:pt idx="621">
                  <c:v>6.3425864517927891E-5</c:v>
                </c:pt>
                <c:pt idx="622">
                  <c:v>4.0632194456797561E-5</c:v>
                </c:pt>
                <c:pt idx="623">
                  <c:v>4.1953566634254393E-5</c:v>
                </c:pt>
                <c:pt idx="624">
                  <c:v>6.3591036040110005E-5</c:v>
                </c:pt>
                <c:pt idx="625">
                  <c:v>7.0693411493940466E-5</c:v>
                </c:pt>
                <c:pt idx="626">
                  <c:v>9.1174680244521348E-5</c:v>
                </c:pt>
                <c:pt idx="627">
                  <c:v>1.0125014309762969E-4</c:v>
                </c:pt>
                <c:pt idx="628">
                  <c:v>8.2255418046687739E-5</c:v>
                </c:pt>
                <c:pt idx="629">
                  <c:v>1.0504908810781808E-4</c:v>
                </c:pt>
                <c:pt idx="630">
                  <c:v>4.5256997077896473E-5</c:v>
                </c:pt>
                <c:pt idx="631">
                  <c:v>6.26161653303763E-5</c:v>
                </c:pt>
                <c:pt idx="632">
                  <c:v>5.776846220802458E-5</c:v>
                </c:pt>
                <c:pt idx="633">
                  <c:v>5.3526721975966833E-5</c:v>
                </c:pt>
                <c:pt idx="634">
                  <c:v>6.8877781863413935E-5</c:v>
                </c:pt>
                <c:pt idx="635">
                  <c:v>6.0596289029396418E-5</c:v>
                </c:pt>
                <c:pt idx="636">
                  <c:v>7.5139398396451557E-5</c:v>
                </c:pt>
                <c:pt idx="637">
                  <c:v>9.5944124296544332E-5</c:v>
                </c:pt>
                <c:pt idx="638">
                  <c:v>9.6550087186838291E-5</c:v>
                </c:pt>
                <c:pt idx="639">
                  <c:v>9.6954062447034272E-5</c:v>
                </c:pt>
                <c:pt idx="640">
                  <c:v>6.342411585076825E-5</c:v>
                </c:pt>
                <c:pt idx="641">
                  <c:v>6.2709682488675531E-5</c:v>
                </c:pt>
                <c:pt idx="642">
                  <c:v>6.0335373797567536E-5</c:v>
                </c:pt>
                <c:pt idx="643">
                  <c:v>5.0279478164639622E-5</c:v>
                </c:pt>
                <c:pt idx="644">
                  <c:v>6.1173365100311534E-5</c:v>
                </c:pt>
                <c:pt idx="645">
                  <c:v>6.8435956390759466E-5</c:v>
                </c:pt>
                <c:pt idx="646">
                  <c:v>9.0223730262103304E-5</c:v>
                </c:pt>
                <c:pt idx="647">
                  <c:v>1.0488857806012318E-4</c:v>
                </c:pt>
                <c:pt idx="648">
                  <c:v>9.0642725913475303E-5</c:v>
                </c:pt>
                <c:pt idx="649">
                  <c:v>9.7067325901179264E-5</c:v>
                </c:pt>
                <c:pt idx="650">
                  <c:v>4.5670525999547651E-5</c:v>
                </c:pt>
                <c:pt idx="651">
                  <c:v>4.9140549405426359E-5</c:v>
                </c:pt>
                <c:pt idx="652">
                  <c:v>3.9091357297977218E-5</c:v>
                </c:pt>
                <c:pt idx="653">
                  <c:v>3.6981026955412888E-5</c:v>
                </c:pt>
                <c:pt idx="654">
                  <c:v>5.6576951564938744E-5</c:v>
                </c:pt>
                <c:pt idx="655">
                  <c:v>6.7128603277760346E-5</c:v>
                </c:pt>
                <c:pt idx="656">
                  <c:v>8.0795504543891192E-5</c:v>
                </c:pt>
                <c:pt idx="657">
                  <c:v>8.0494028780667728E-5</c:v>
                </c:pt>
                <c:pt idx="658">
                  <c:v>8.0192553017444264E-5</c:v>
                </c:pt>
                <c:pt idx="659">
                  <c:v>8.0895996464965694E-5</c:v>
                </c:pt>
                <c:pt idx="660">
                  <c:v>4.0900211877318057E-5</c:v>
                </c:pt>
                <c:pt idx="661">
                  <c:v>7.3302321264953224E-6</c:v>
                </c:pt>
                <c:pt idx="662">
                  <c:v>6.9844664601512044E-6</c:v>
                </c:pt>
                <c:pt idx="663">
                  <c:v>7.4339618263985583E-6</c:v>
                </c:pt>
                <c:pt idx="664">
                  <c:v>6.7078539270759094E-6</c:v>
                </c:pt>
                <c:pt idx="665">
                  <c:v>8.125493159086797E-6</c:v>
                </c:pt>
                <c:pt idx="666">
                  <c:v>9.9580511907106282E-6</c:v>
                </c:pt>
                <c:pt idx="667">
                  <c:v>1.3139095321076523E-5</c:v>
                </c:pt>
                <c:pt idx="668">
                  <c:v>1.1410266989355928E-5</c:v>
                </c:pt>
                <c:pt idx="669">
                  <c:v>1.2309257721850636E-5</c:v>
                </c:pt>
                <c:pt idx="670">
                  <c:v>6.5349710939038496E-6</c:v>
                </c:pt>
                <c:pt idx="671">
                  <c:v>2.679243192066549E-5</c:v>
                </c:pt>
                <c:pt idx="672">
                  <c:v>2.0838558160517605E-5</c:v>
                </c:pt>
                <c:pt idx="673">
                  <c:v>1.5272980515161969E-5</c:v>
                </c:pt>
                <c:pt idx="674">
                  <c:v>1.8379349433499996E-5</c:v>
                </c:pt>
                <c:pt idx="675">
                  <c:v>2.226231058142253E-5</c:v>
                </c:pt>
                <c:pt idx="676">
                  <c:v>2.4850951346704222E-5</c:v>
                </c:pt>
                <c:pt idx="677">
                  <c:v>3.3264033833869712E-5</c:v>
                </c:pt>
                <c:pt idx="678">
                  <c:v>3.3134601795605629E-5</c:v>
                </c:pt>
                <c:pt idx="679">
                  <c:v>3.5723242560887313E-5</c:v>
                </c:pt>
                <c:pt idx="680">
                  <c:v>2.640413580587323E-5</c:v>
                </c:pt>
                <c:pt idx="681">
                  <c:v>1.3553918948935397E-6</c:v>
                </c:pt>
                <c:pt idx="682">
                  <c:v>1.3113856645398534E-6</c:v>
                </c:pt>
                <c:pt idx="683">
                  <c:v>1.148562612231214E-6</c:v>
                </c:pt>
                <c:pt idx="684">
                  <c:v>1.2453763190093241E-6</c:v>
                </c:pt>
                <c:pt idx="685">
                  <c:v>1.6502336382632385E-6</c:v>
                </c:pt>
                <c:pt idx="686">
                  <c:v>1.9538766277036744E-6</c:v>
                </c:pt>
                <c:pt idx="687">
                  <c:v>1.971479119845149E-6</c:v>
                </c:pt>
                <c:pt idx="688">
                  <c:v>1.8218579366426153E-6</c:v>
                </c:pt>
                <c:pt idx="689">
                  <c:v>2.0506903344817843E-6</c:v>
                </c:pt>
                <c:pt idx="690">
                  <c:v>1.535817439343654E-6</c:v>
                </c:pt>
                <c:pt idx="691">
                  <c:v>7.3722854381068887E-5</c:v>
                </c:pt>
                <c:pt idx="692">
                  <c:v>6.478014127567295E-5</c:v>
                </c:pt>
                <c:pt idx="693">
                  <c:v>6.6306945952203963E-5</c:v>
                </c:pt>
                <c:pt idx="694">
                  <c:v>6.8706210443895548E-5</c:v>
                </c:pt>
                <c:pt idx="695">
                  <c:v>9.6188694621453775E-5</c:v>
                </c:pt>
                <c:pt idx="696">
                  <c:v>1.0927559184886247E-4</c:v>
                </c:pt>
                <c:pt idx="697">
                  <c:v>1.1865453486183869E-4</c:v>
                </c:pt>
                <c:pt idx="698">
                  <c:v>1.3763053584158125E-4</c:v>
                </c:pt>
                <c:pt idx="699">
                  <c:v>1.2737913301344447E-4</c:v>
                </c:pt>
                <c:pt idx="700">
                  <c:v>6.1944646876401066E-5</c:v>
                </c:pt>
                <c:pt idx="701">
                  <c:v>3.1108308673112984E-5</c:v>
                </c:pt>
                <c:pt idx="702">
                  <c:v>2.2411362162350215E-5</c:v>
                </c:pt>
                <c:pt idx="703">
                  <c:v>2.1675466688362592E-5</c:v>
                </c:pt>
                <c:pt idx="704">
                  <c:v>2.6358437886465627E-5</c:v>
                </c:pt>
                <c:pt idx="705">
                  <c:v>2.9368919370960429E-5</c:v>
                </c:pt>
                <c:pt idx="706">
                  <c:v>3.7196171230646925E-5</c:v>
                </c:pt>
                <c:pt idx="707">
                  <c:v>3.6125777813937658E-5</c:v>
                </c:pt>
                <c:pt idx="708">
                  <c:v>3.786516711609021E-5</c:v>
                </c:pt>
                <c:pt idx="709">
                  <c:v>3.331599509507584E-5</c:v>
                </c:pt>
                <c:pt idx="710">
                  <c:v>2.2076864219628569E-5</c:v>
                </c:pt>
                <c:pt idx="711">
                  <c:v>2.900299540434517E-5</c:v>
                </c:pt>
                <c:pt idx="712">
                  <c:v>2.9819981190383056E-5</c:v>
                </c:pt>
                <c:pt idx="713">
                  <c:v>2.900299540434517E-5</c:v>
                </c:pt>
                <c:pt idx="714">
                  <c:v>2.7777516725288333E-5</c:v>
                </c:pt>
                <c:pt idx="715">
                  <c:v>4.9427640055292471E-5</c:v>
                </c:pt>
                <c:pt idx="716">
                  <c:v>5.0244625841330354E-5</c:v>
                </c:pt>
                <c:pt idx="717">
                  <c:v>5.6780512129633489E-5</c:v>
                </c:pt>
                <c:pt idx="718">
                  <c:v>5.4329554771519814E-5</c:v>
                </c:pt>
                <c:pt idx="719">
                  <c:v>4.7793668483216686E-5</c:v>
                </c:pt>
                <c:pt idx="720">
                  <c:v>2.7777516725288333E-5</c:v>
                </c:pt>
                <c:pt idx="721">
                  <c:v>1.2807379842991314E-5</c:v>
                </c:pt>
                <c:pt idx="722">
                  <c:v>1.1063652070940855E-5</c:v>
                </c:pt>
                <c:pt idx="723">
                  <c:v>1.0702880807758E-5</c:v>
                </c:pt>
                <c:pt idx="724">
                  <c:v>1.5152393053679866E-5</c:v>
                </c:pt>
                <c:pt idx="725">
                  <c:v>1.7497406264368418E-5</c:v>
                </c:pt>
                <c:pt idx="726">
                  <c:v>2.0684219089150292E-5</c:v>
                </c:pt>
                <c:pt idx="727">
                  <c:v>2.0143062194376013E-5</c:v>
                </c:pt>
                <c:pt idx="728">
                  <c:v>1.9902548018920774E-5</c:v>
                </c:pt>
                <c:pt idx="729">
                  <c:v>2.0143062194376013E-5</c:v>
                </c:pt>
                <c:pt idx="730">
                  <c:v>1.3348536737765595E-5</c:v>
                </c:pt>
                <c:pt idx="731">
                  <c:v>7.6903003100288058E-5</c:v>
                </c:pt>
                <c:pt idx="732">
                  <c:v>3.8451501550144029E-5</c:v>
                </c:pt>
                <c:pt idx="733">
                  <c:v>5.3832102170201643E-5</c:v>
                </c:pt>
                <c:pt idx="734">
                  <c:v>7.5941715561534461E-5</c:v>
                </c:pt>
                <c:pt idx="735">
                  <c:v>6.5367552635244857E-5</c:v>
                </c:pt>
                <c:pt idx="736">
                  <c:v>8.7477166026577661E-5</c:v>
                </c:pt>
                <c:pt idx="737">
                  <c:v>9.4206178797852892E-5</c:v>
                </c:pt>
                <c:pt idx="738">
                  <c:v>9.6128753875360085E-5</c:v>
                </c:pt>
                <c:pt idx="739">
                  <c:v>7.9786865716548875E-5</c:v>
                </c:pt>
                <c:pt idx="740">
                  <c:v>4.9986952015187243E-5</c:v>
                </c:pt>
                <c:pt idx="741">
                  <c:v>1.4568189440590166E-5</c:v>
                </c:pt>
                <c:pt idx="742">
                  <c:v>1.2231781700118159E-5</c:v>
                </c:pt>
                <c:pt idx="743">
                  <c:v>1.6354854183304055E-5</c:v>
                </c:pt>
                <c:pt idx="744">
                  <c:v>1.5805111185545937E-5</c:v>
                </c:pt>
                <c:pt idx="745">
                  <c:v>1.8828697673215596E-5</c:v>
                </c:pt>
                <c:pt idx="746">
                  <c:v>2.5013306397994442E-5</c:v>
                </c:pt>
                <c:pt idx="747">
                  <c:v>2.1989719910324783E-5</c:v>
                </c:pt>
                <c:pt idx="748">
                  <c:v>2.4051256151917732E-5</c:v>
                </c:pt>
                <c:pt idx="749">
                  <c:v>1.9515876420413245E-5</c:v>
                </c:pt>
                <c:pt idx="750">
                  <c:v>1.3743574943952989E-5</c:v>
                </c:pt>
                <c:pt idx="751">
                  <c:v>4.1642385268106618E-4</c:v>
                </c:pt>
                <c:pt idx="752">
                  <c:v>4.5343930625271647E-4</c:v>
                </c:pt>
                <c:pt idx="753">
                  <c:v>4.349315794668913E-4</c:v>
                </c:pt>
                <c:pt idx="754">
                  <c:v>4.4418544285980389E-4</c:v>
                </c:pt>
                <c:pt idx="755">
                  <c:v>4.8120089643145417E-4</c:v>
                </c:pt>
                <c:pt idx="756">
                  <c:v>6.200088473251429E-4</c:v>
                </c:pt>
                <c:pt idx="757">
                  <c:v>6.6627816428970583E-4</c:v>
                </c:pt>
                <c:pt idx="758">
                  <c:v>1.0364327000062091E-3</c:v>
                </c:pt>
                <c:pt idx="759">
                  <c:v>8.1433997857630709E-4</c:v>
                </c:pt>
                <c:pt idx="760">
                  <c:v>6.0150112053931773E-4</c:v>
                </c:pt>
                <c:pt idx="761">
                  <c:v>6.4929419402795562E-4</c:v>
                </c:pt>
                <c:pt idx="762">
                  <c:v>6.7733680041454493E-4</c:v>
                </c:pt>
                <c:pt idx="763">
                  <c:v>8.4127819159768335E-4</c:v>
                </c:pt>
                <c:pt idx="764">
                  <c:v>1.0073767063490209E-3</c:v>
                </c:pt>
                <c:pt idx="765">
                  <c:v>8.4990668587048008E-4</c:v>
                </c:pt>
                <c:pt idx="766">
                  <c:v>9.426629993030453E-4</c:v>
                </c:pt>
                <c:pt idx="767">
                  <c:v>8.9304915723446398E-4</c:v>
                </c:pt>
                <c:pt idx="768">
                  <c:v>8.9089203366626466E-4</c:v>
                </c:pt>
                <c:pt idx="769">
                  <c:v>1.1324898733045738E-3</c:v>
                </c:pt>
                <c:pt idx="770">
                  <c:v>4.5515307289002867E-4</c:v>
                </c:pt>
              </c:numCache>
            </c:numRef>
          </c:yVal>
          <c:smooth val="0"/>
          <c:extLst>
            <c:ext xmlns:c16="http://schemas.microsoft.com/office/drawing/2014/chart" uri="{C3380CC4-5D6E-409C-BE32-E72D297353CC}">
              <c16:uniqueId val="{00000002-396E-0345-B80C-4BBBFFA2897C}"/>
            </c:ext>
          </c:extLst>
        </c:ser>
        <c:ser>
          <c:idx val="3"/>
          <c:order val="3"/>
          <c:tx>
            <c:strRef>
              <c:f>'Reports vs. Race'!$C$31</c:f>
              <c:strCache>
                <c:ptCount val="1"/>
                <c:pt idx="0">
                  <c:v>white_perc</c:v>
                </c:pt>
              </c:strCache>
            </c:strRef>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trendline>
            <c:spPr>
              <a:ln w="19050" cap="rnd">
                <a:solidFill>
                  <a:schemeClr val="accent4"/>
                </a:solidFill>
                <a:prstDash val="sysDot"/>
              </a:ln>
              <a:effectLst/>
            </c:spPr>
            <c:trendlineType val="linear"/>
            <c:dispRSqr val="0"/>
            <c:dispEq val="0"/>
          </c:trendline>
          <c:xVal>
            <c:numRef>
              <c:f>'Reports vs. Race'!$C$32:$C$801</c:f>
              <c:numCache>
                <c:formatCode>General</c:formatCode>
                <c:ptCount val="770"/>
                <c:pt idx="0">
                  <c:v>43.906264082920202</c:v>
                </c:pt>
                <c:pt idx="1">
                  <c:v>43.906264082920202</c:v>
                </c:pt>
                <c:pt idx="2">
                  <c:v>43.906264082920202</c:v>
                </c:pt>
                <c:pt idx="3">
                  <c:v>43.906264082920202</c:v>
                </c:pt>
                <c:pt idx="4">
                  <c:v>43.906264082920202</c:v>
                </c:pt>
                <c:pt idx="5">
                  <c:v>43.906264082920202</c:v>
                </c:pt>
                <c:pt idx="6">
                  <c:v>43.906264082920202</c:v>
                </c:pt>
                <c:pt idx="7">
                  <c:v>43.906264082920202</c:v>
                </c:pt>
                <c:pt idx="8">
                  <c:v>43.906264082920202</c:v>
                </c:pt>
                <c:pt idx="9">
                  <c:v>43.906264082920202</c:v>
                </c:pt>
                <c:pt idx="10">
                  <c:v>40.572987026227899</c:v>
                </c:pt>
                <c:pt idx="11">
                  <c:v>40.572987026227899</c:v>
                </c:pt>
                <c:pt idx="12">
                  <c:v>40.572987026227899</c:v>
                </c:pt>
                <c:pt idx="13">
                  <c:v>40.572987026227899</c:v>
                </c:pt>
                <c:pt idx="14">
                  <c:v>40.572987026227899</c:v>
                </c:pt>
                <c:pt idx="15">
                  <c:v>40.572987026227899</c:v>
                </c:pt>
                <c:pt idx="16">
                  <c:v>40.572987026227899</c:v>
                </c:pt>
                <c:pt idx="17">
                  <c:v>40.572987026227899</c:v>
                </c:pt>
                <c:pt idx="18">
                  <c:v>40.572987026227899</c:v>
                </c:pt>
                <c:pt idx="19">
                  <c:v>40.572987026227899</c:v>
                </c:pt>
                <c:pt idx="20">
                  <c:v>54.2125163193679</c:v>
                </c:pt>
                <c:pt idx="21">
                  <c:v>54.2125163193679</c:v>
                </c:pt>
                <c:pt idx="22">
                  <c:v>54.2125163193679</c:v>
                </c:pt>
                <c:pt idx="23">
                  <c:v>54.2125163193679</c:v>
                </c:pt>
                <c:pt idx="24">
                  <c:v>54.2125163193679</c:v>
                </c:pt>
                <c:pt idx="25">
                  <c:v>54.2125163193679</c:v>
                </c:pt>
                <c:pt idx="26">
                  <c:v>54.2125163193679</c:v>
                </c:pt>
                <c:pt idx="27">
                  <c:v>54.2125163193679</c:v>
                </c:pt>
                <c:pt idx="28">
                  <c:v>54.2125163193679</c:v>
                </c:pt>
                <c:pt idx="29">
                  <c:v>54.2125163193679</c:v>
                </c:pt>
                <c:pt idx="30">
                  <c:v>64.520342968434505</c:v>
                </c:pt>
                <c:pt idx="31">
                  <c:v>64.520342968434505</c:v>
                </c:pt>
                <c:pt idx="32">
                  <c:v>64.520342968434505</c:v>
                </c:pt>
                <c:pt idx="33">
                  <c:v>64.520342968434505</c:v>
                </c:pt>
                <c:pt idx="34">
                  <c:v>64.520342968434505</c:v>
                </c:pt>
                <c:pt idx="35">
                  <c:v>64.520342968434505</c:v>
                </c:pt>
                <c:pt idx="36">
                  <c:v>64.520342968434505</c:v>
                </c:pt>
                <c:pt idx="37">
                  <c:v>64.520342968434505</c:v>
                </c:pt>
                <c:pt idx="38">
                  <c:v>64.520342968434505</c:v>
                </c:pt>
                <c:pt idx="39">
                  <c:v>64.520342968434505</c:v>
                </c:pt>
                <c:pt idx="40">
                  <c:v>77.734012323101595</c:v>
                </c:pt>
                <c:pt idx="41">
                  <c:v>77.734012323101595</c:v>
                </c:pt>
                <c:pt idx="42">
                  <c:v>77.734012323101595</c:v>
                </c:pt>
                <c:pt idx="43">
                  <c:v>77.734012323101595</c:v>
                </c:pt>
                <c:pt idx="44">
                  <c:v>77.734012323101595</c:v>
                </c:pt>
                <c:pt idx="45">
                  <c:v>77.734012323101595</c:v>
                </c:pt>
                <c:pt idx="46">
                  <c:v>77.734012323101595</c:v>
                </c:pt>
                <c:pt idx="47">
                  <c:v>77.734012323101595</c:v>
                </c:pt>
                <c:pt idx="48">
                  <c:v>77.734012323101595</c:v>
                </c:pt>
                <c:pt idx="49">
                  <c:v>77.734012323101595</c:v>
                </c:pt>
                <c:pt idx="50">
                  <c:v>77.646176319633597</c:v>
                </c:pt>
                <c:pt idx="51">
                  <c:v>77.646176319633597</c:v>
                </c:pt>
                <c:pt idx="52">
                  <c:v>77.646176319633597</c:v>
                </c:pt>
                <c:pt idx="53">
                  <c:v>77.646176319633597</c:v>
                </c:pt>
                <c:pt idx="54">
                  <c:v>77.646176319633597</c:v>
                </c:pt>
                <c:pt idx="55">
                  <c:v>77.646176319633597</c:v>
                </c:pt>
                <c:pt idx="56">
                  <c:v>77.646176319633597</c:v>
                </c:pt>
                <c:pt idx="57">
                  <c:v>77.646176319633597</c:v>
                </c:pt>
                <c:pt idx="58">
                  <c:v>77.646176319633597</c:v>
                </c:pt>
                <c:pt idx="59">
                  <c:v>77.646176319633597</c:v>
                </c:pt>
                <c:pt idx="60">
                  <c:v>78.661196285899294</c:v>
                </c:pt>
                <c:pt idx="61">
                  <c:v>78.661196285899294</c:v>
                </c:pt>
                <c:pt idx="62">
                  <c:v>78.661196285899294</c:v>
                </c:pt>
                <c:pt idx="63">
                  <c:v>78.661196285899294</c:v>
                </c:pt>
                <c:pt idx="64">
                  <c:v>78.661196285899294</c:v>
                </c:pt>
                <c:pt idx="65">
                  <c:v>78.661196285899294</c:v>
                </c:pt>
                <c:pt idx="66">
                  <c:v>78.661196285899294</c:v>
                </c:pt>
                <c:pt idx="67">
                  <c:v>78.661196285899294</c:v>
                </c:pt>
                <c:pt idx="68">
                  <c:v>78.661196285899294</c:v>
                </c:pt>
                <c:pt idx="69">
                  <c:v>78.661196285899294</c:v>
                </c:pt>
                <c:pt idx="70">
                  <c:v>70.100087871578793</c:v>
                </c:pt>
                <c:pt idx="71">
                  <c:v>70.100087871578793</c:v>
                </c:pt>
                <c:pt idx="72">
                  <c:v>70.100087871578793</c:v>
                </c:pt>
                <c:pt idx="73">
                  <c:v>70.100087871578793</c:v>
                </c:pt>
                <c:pt idx="74">
                  <c:v>70.100087871578793</c:v>
                </c:pt>
                <c:pt idx="75">
                  <c:v>70.100087871578793</c:v>
                </c:pt>
                <c:pt idx="76">
                  <c:v>70.100087871578793</c:v>
                </c:pt>
                <c:pt idx="77">
                  <c:v>70.100087871578793</c:v>
                </c:pt>
                <c:pt idx="78">
                  <c:v>70.100087871578793</c:v>
                </c:pt>
                <c:pt idx="79">
                  <c:v>70.100087871578793</c:v>
                </c:pt>
                <c:pt idx="80">
                  <c:v>83.209588429144702</c:v>
                </c:pt>
                <c:pt idx="81">
                  <c:v>83.209588429144702</c:v>
                </c:pt>
                <c:pt idx="82">
                  <c:v>83.209588429144702</c:v>
                </c:pt>
                <c:pt idx="83">
                  <c:v>83.209588429144702</c:v>
                </c:pt>
                <c:pt idx="84">
                  <c:v>83.209588429144702</c:v>
                </c:pt>
                <c:pt idx="85">
                  <c:v>83.209588429144702</c:v>
                </c:pt>
                <c:pt idx="86">
                  <c:v>83.209588429144702</c:v>
                </c:pt>
                <c:pt idx="87">
                  <c:v>83.209588429144702</c:v>
                </c:pt>
                <c:pt idx="88">
                  <c:v>83.209588429144702</c:v>
                </c:pt>
                <c:pt idx="89">
                  <c:v>83.209588429144702</c:v>
                </c:pt>
                <c:pt idx="90">
                  <c:v>77.253524745608104</c:v>
                </c:pt>
                <c:pt idx="91">
                  <c:v>77.253524745608104</c:v>
                </c:pt>
                <c:pt idx="92">
                  <c:v>77.253524745608104</c:v>
                </c:pt>
                <c:pt idx="93">
                  <c:v>77.253524745608104</c:v>
                </c:pt>
                <c:pt idx="94">
                  <c:v>77.253524745608104</c:v>
                </c:pt>
                <c:pt idx="95">
                  <c:v>77.253524745608104</c:v>
                </c:pt>
                <c:pt idx="96">
                  <c:v>77.253524745608104</c:v>
                </c:pt>
                <c:pt idx="97">
                  <c:v>77.253524745608104</c:v>
                </c:pt>
                <c:pt idx="98">
                  <c:v>77.253524745608104</c:v>
                </c:pt>
                <c:pt idx="99">
                  <c:v>77.253524745608104</c:v>
                </c:pt>
                <c:pt idx="100">
                  <c:v>62.029596771261303</c:v>
                </c:pt>
                <c:pt idx="101">
                  <c:v>62.029596771261303</c:v>
                </c:pt>
                <c:pt idx="102">
                  <c:v>62.029596771261303</c:v>
                </c:pt>
                <c:pt idx="103">
                  <c:v>62.029596771261303</c:v>
                </c:pt>
                <c:pt idx="104">
                  <c:v>62.029596771261303</c:v>
                </c:pt>
                <c:pt idx="105">
                  <c:v>62.029596771261303</c:v>
                </c:pt>
                <c:pt idx="106">
                  <c:v>62.029596771261303</c:v>
                </c:pt>
                <c:pt idx="107">
                  <c:v>62.029596771261303</c:v>
                </c:pt>
                <c:pt idx="108">
                  <c:v>62.029596771261303</c:v>
                </c:pt>
                <c:pt idx="109">
                  <c:v>62.029596771261303</c:v>
                </c:pt>
                <c:pt idx="110">
                  <c:v>70.286369553277098</c:v>
                </c:pt>
                <c:pt idx="111">
                  <c:v>70.286369553277098</c:v>
                </c:pt>
                <c:pt idx="112">
                  <c:v>70.286369553277098</c:v>
                </c:pt>
                <c:pt idx="113">
                  <c:v>70.286369553277098</c:v>
                </c:pt>
                <c:pt idx="114">
                  <c:v>70.286369553277098</c:v>
                </c:pt>
                <c:pt idx="115">
                  <c:v>70.286369553277098</c:v>
                </c:pt>
                <c:pt idx="116">
                  <c:v>70.286369553277098</c:v>
                </c:pt>
                <c:pt idx="117">
                  <c:v>70.286369553277098</c:v>
                </c:pt>
                <c:pt idx="118">
                  <c:v>70.286369553277098</c:v>
                </c:pt>
                <c:pt idx="119">
                  <c:v>70.286369553277098</c:v>
                </c:pt>
                <c:pt idx="120">
                  <c:v>48.260547742413003</c:v>
                </c:pt>
                <c:pt idx="121">
                  <c:v>48.260547742413003</c:v>
                </c:pt>
                <c:pt idx="122">
                  <c:v>48.260547742413003</c:v>
                </c:pt>
                <c:pt idx="123">
                  <c:v>48.260547742413003</c:v>
                </c:pt>
                <c:pt idx="124">
                  <c:v>48.260547742413003</c:v>
                </c:pt>
                <c:pt idx="125">
                  <c:v>48.260547742413003</c:v>
                </c:pt>
                <c:pt idx="126">
                  <c:v>48.260547742413003</c:v>
                </c:pt>
                <c:pt idx="127">
                  <c:v>48.260547742413003</c:v>
                </c:pt>
                <c:pt idx="128">
                  <c:v>48.260547742413003</c:v>
                </c:pt>
                <c:pt idx="129">
                  <c:v>48.260547742413003</c:v>
                </c:pt>
                <c:pt idx="130">
                  <c:v>32.204955226277903</c:v>
                </c:pt>
                <c:pt idx="131">
                  <c:v>32.204955226277903</c:v>
                </c:pt>
                <c:pt idx="132">
                  <c:v>32.204955226277903</c:v>
                </c:pt>
                <c:pt idx="133">
                  <c:v>32.204955226277903</c:v>
                </c:pt>
                <c:pt idx="134">
                  <c:v>32.204955226277903</c:v>
                </c:pt>
                <c:pt idx="135">
                  <c:v>32.204955226277903</c:v>
                </c:pt>
                <c:pt idx="136">
                  <c:v>32.204955226277903</c:v>
                </c:pt>
                <c:pt idx="137">
                  <c:v>32.204955226277903</c:v>
                </c:pt>
                <c:pt idx="138">
                  <c:v>32.204955226277903</c:v>
                </c:pt>
                <c:pt idx="139">
                  <c:v>32.204955226277903</c:v>
                </c:pt>
                <c:pt idx="140">
                  <c:v>46.884915876540902</c:v>
                </c:pt>
                <c:pt idx="141">
                  <c:v>46.884915876540902</c:v>
                </c:pt>
                <c:pt idx="142">
                  <c:v>46.884915876540902</c:v>
                </c:pt>
                <c:pt idx="143">
                  <c:v>46.884915876540902</c:v>
                </c:pt>
                <c:pt idx="144">
                  <c:v>46.884915876540902</c:v>
                </c:pt>
                <c:pt idx="145">
                  <c:v>46.884915876540902</c:v>
                </c:pt>
                <c:pt idx="146">
                  <c:v>46.884915876540902</c:v>
                </c:pt>
                <c:pt idx="147">
                  <c:v>46.884915876540902</c:v>
                </c:pt>
                <c:pt idx="148">
                  <c:v>46.884915876540902</c:v>
                </c:pt>
                <c:pt idx="149">
                  <c:v>46.884915876540902</c:v>
                </c:pt>
                <c:pt idx="150">
                  <c:v>42.783485895759299</c:v>
                </c:pt>
                <c:pt idx="151">
                  <c:v>42.783485895759299</c:v>
                </c:pt>
                <c:pt idx="152">
                  <c:v>42.783485895759299</c:v>
                </c:pt>
                <c:pt idx="153">
                  <c:v>42.783485895759299</c:v>
                </c:pt>
                <c:pt idx="154">
                  <c:v>42.783485895759299</c:v>
                </c:pt>
                <c:pt idx="155">
                  <c:v>42.783485895759299</c:v>
                </c:pt>
                <c:pt idx="156">
                  <c:v>42.783485895759299</c:v>
                </c:pt>
                <c:pt idx="157">
                  <c:v>42.783485895759299</c:v>
                </c:pt>
                <c:pt idx="158">
                  <c:v>42.783485895759299</c:v>
                </c:pt>
                <c:pt idx="159">
                  <c:v>42.783485895759299</c:v>
                </c:pt>
                <c:pt idx="160">
                  <c:v>62.331683738059603</c:v>
                </c:pt>
                <c:pt idx="161">
                  <c:v>62.331683738059603</c:v>
                </c:pt>
                <c:pt idx="162">
                  <c:v>62.331683738059603</c:v>
                </c:pt>
                <c:pt idx="163">
                  <c:v>62.331683738059603</c:v>
                </c:pt>
                <c:pt idx="164">
                  <c:v>62.331683738059603</c:v>
                </c:pt>
                <c:pt idx="165">
                  <c:v>62.331683738059603</c:v>
                </c:pt>
                <c:pt idx="166">
                  <c:v>62.331683738059603</c:v>
                </c:pt>
                <c:pt idx="167">
                  <c:v>62.331683738059603</c:v>
                </c:pt>
                <c:pt idx="168">
                  <c:v>62.331683738059603</c:v>
                </c:pt>
                <c:pt idx="169">
                  <c:v>62.331683738059603</c:v>
                </c:pt>
                <c:pt idx="170">
                  <c:v>31.470875820645301</c:v>
                </c:pt>
                <c:pt idx="171">
                  <c:v>31.470875820645301</c:v>
                </c:pt>
                <c:pt idx="172">
                  <c:v>31.470875820645301</c:v>
                </c:pt>
                <c:pt idx="173">
                  <c:v>31.470875820645301</c:v>
                </c:pt>
                <c:pt idx="174">
                  <c:v>31.470875820645301</c:v>
                </c:pt>
                <c:pt idx="175">
                  <c:v>31.470875820645301</c:v>
                </c:pt>
                <c:pt idx="176">
                  <c:v>31.470875820645301</c:v>
                </c:pt>
                <c:pt idx="177">
                  <c:v>31.470875820645301</c:v>
                </c:pt>
                <c:pt idx="178">
                  <c:v>31.470875820645301</c:v>
                </c:pt>
                <c:pt idx="179">
                  <c:v>31.470875820645301</c:v>
                </c:pt>
                <c:pt idx="180">
                  <c:v>13.2374283895607</c:v>
                </c:pt>
                <c:pt idx="181">
                  <c:v>13.2374283895607</c:v>
                </c:pt>
                <c:pt idx="182">
                  <c:v>13.2374283895607</c:v>
                </c:pt>
                <c:pt idx="183">
                  <c:v>13.2374283895607</c:v>
                </c:pt>
                <c:pt idx="184">
                  <c:v>13.2374283895607</c:v>
                </c:pt>
                <c:pt idx="185">
                  <c:v>13.2374283895607</c:v>
                </c:pt>
                <c:pt idx="186">
                  <c:v>13.2374283895607</c:v>
                </c:pt>
                <c:pt idx="187">
                  <c:v>13.2374283895607</c:v>
                </c:pt>
                <c:pt idx="188">
                  <c:v>13.2374283895607</c:v>
                </c:pt>
                <c:pt idx="189">
                  <c:v>13.2374283895607</c:v>
                </c:pt>
                <c:pt idx="190">
                  <c:v>10.7022699203611</c:v>
                </c:pt>
                <c:pt idx="191">
                  <c:v>10.7022699203611</c:v>
                </c:pt>
                <c:pt idx="192">
                  <c:v>10.7022699203611</c:v>
                </c:pt>
                <c:pt idx="193">
                  <c:v>10.7022699203611</c:v>
                </c:pt>
                <c:pt idx="194">
                  <c:v>10.7022699203611</c:v>
                </c:pt>
                <c:pt idx="195">
                  <c:v>10.7022699203611</c:v>
                </c:pt>
                <c:pt idx="196">
                  <c:v>10.7022699203611</c:v>
                </c:pt>
                <c:pt idx="197">
                  <c:v>10.7022699203611</c:v>
                </c:pt>
                <c:pt idx="198">
                  <c:v>10.7022699203611</c:v>
                </c:pt>
                <c:pt idx="199">
                  <c:v>10.7022699203611</c:v>
                </c:pt>
                <c:pt idx="200">
                  <c:v>34.718505692848503</c:v>
                </c:pt>
                <c:pt idx="201">
                  <c:v>34.718505692848503</c:v>
                </c:pt>
                <c:pt idx="202">
                  <c:v>34.718505692848503</c:v>
                </c:pt>
                <c:pt idx="203">
                  <c:v>34.718505692848503</c:v>
                </c:pt>
                <c:pt idx="204">
                  <c:v>34.718505692848503</c:v>
                </c:pt>
                <c:pt idx="205">
                  <c:v>34.718505692848503</c:v>
                </c:pt>
                <c:pt idx="206">
                  <c:v>34.718505692848503</c:v>
                </c:pt>
                <c:pt idx="207">
                  <c:v>34.718505692848503</c:v>
                </c:pt>
                <c:pt idx="208">
                  <c:v>34.718505692848503</c:v>
                </c:pt>
                <c:pt idx="209">
                  <c:v>34.718505692848503</c:v>
                </c:pt>
                <c:pt idx="210">
                  <c:v>50.094005750939999</c:v>
                </c:pt>
                <c:pt idx="211">
                  <c:v>50.094005750939999</c:v>
                </c:pt>
                <c:pt idx="212">
                  <c:v>50.094005750939999</c:v>
                </c:pt>
                <c:pt idx="213">
                  <c:v>50.094005750939999</c:v>
                </c:pt>
                <c:pt idx="214">
                  <c:v>50.094005750939999</c:v>
                </c:pt>
                <c:pt idx="215">
                  <c:v>50.094005750939999</c:v>
                </c:pt>
                <c:pt idx="216">
                  <c:v>50.094005750939999</c:v>
                </c:pt>
                <c:pt idx="217">
                  <c:v>50.094005750939999</c:v>
                </c:pt>
                <c:pt idx="218">
                  <c:v>50.094005750939999</c:v>
                </c:pt>
                <c:pt idx="219">
                  <c:v>50.094005750939999</c:v>
                </c:pt>
                <c:pt idx="220">
                  <c:v>7.7035618813669497</c:v>
                </c:pt>
                <c:pt idx="221">
                  <c:v>7.7035618813669497</c:v>
                </c:pt>
                <c:pt idx="222">
                  <c:v>7.7035618813669497</c:v>
                </c:pt>
                <c:pt idx="223">
                  <c:v>7.7035618813669497</c:v>
                </c:pt>
                <c:pt idx="224">
                  <c:v>7.7035618813669497</c:v>
                </c:pt>
                <c:pt idx="225">
                  <c:v>7.7035618813669497</c:v>
                </c:pt>
                <c:pt idx="226">
                  <c:v>7.7035618813669497</c:v>
                </c:pt>
                <c:pt idx="227">
                  <c:v>7.7035618813669497</c:v>
                </c:pt>
                <c:pt idx="228">
                  <c:v>7.7035618813669497</c:v>
                </c:pt>
                <c:pt idx="229">
                  <c:v>7.7035618813669497</c:v>
                </c:pt>
                <c:pt idx="230">
                  <c:v>63.575291034026698</c:v>
                </c:pt>
                <c:pt idx="231">
                  <c:v>63.575291034026698</c:v>
                </c:pt>
                <c:pt idx="232">
                  <c:v>63.575291034026698</c:v>
                </c:pt>
                <c:pt idx="233">
                  <c:v>63.575291034026698</c:v>
                </c:pt>
                <c:pt idx="234">
                  <c:v>63.575291034026698</c:v>
                </c:pt>
                <c:pt idx="235">
                  <c:v>63.575291034026698</c:v>
                </c:pt>
                <c:pt idx="236">
                  <c:v>63.575291034026698</c:v>
                </c:pt>
                <c:pt idx="237">
                  <c:v>63.575291034026698</c:v>
                </c:pt>
                <c:pt idx="238">
                  <c:v>63.575291034026698</c:v>
                </c:pt>
                <c:pt idx="239">
                  <c:v>63.575291034026698</c:v>
                </c:pt>
                <c:pt idx="240">
                  <c:v>5.6419174837560098</c:v>
                </c:pt>
                <c:pt idx="241">
                  <c:v>5.6419174837560098</c:v>
                </c:pt>
                <c:pt idx="242">
                  <c:v>5.6419174837560098</c:v>
                </c:pt>
                <c:pt idx="243">
                  <c:v>5.6419174837560098</c:v>
                </c:pt>
                <c:pt idx="244">
                  <c:v>5.6419174837560098</c:v>
                </c:pt>
                <c:pt idx="245">
                  <c:v>5.6419174837560098</c:v>
                </c:pt>
                <c:pt idx="246">
                  <c:v>5.6419174837560098</c:v>
                </c:pt>
                <c:pt idx="247">
                  <c:v>5.6419174837560098</c:v>
                </c:pt>
                <c:pt idx="248">
                  <c:v>5.6419174837560098</c:v>
                </c:pt>
                <c:pt idx="249">
                  <c:v>5.6419174837560098</c:v>
                </c:pt>
                <c:pt idx="250">
                  <c:v>2.4785335850435399</c:v>
                </c:pt>
                <c:pt idx="251">
                  <c:v>2.4785335850435399</c:v>
                </c:pt>
                <c:pt idx="252">
                  <c:v>2.4785335850435399</c:v>
                </c:pt>
                <c:pt idx="253">
                  <c:v>2.4785335850435399</c:v>
                </c:pt>
                <c:pt idx="254">
                  <c:v>2.4785335850435399</c:v>
                </c:pt>
                <c:pt idx="255">
                  <c:v>2.4785335850435399</c:v>
                </c:pt>
                <c:pt idx="256">
                  <c:v>2.4785335850435399</c:v>
                </c:pt>
                <c:pt idx="257">
                  <c:v>2.4785335850435399</c:v>
                </c:pt>
                <c:pt idx="258">
                  <c:v>2.4785335850435399</c:v>
                </c:pt>
                <c:pt idx="259">
                  <c:v>2.4785335850435399</c:v>
                </c:pt>
                <c:pt idx="260">
                  <c:v>5.9575367064539897</c:v>
                </c:pt>
                <c:pt idx="261">
                  <c:v>5.9575367064539897</c:v>
                </c:pt>
                <c:pt idx="262">
                  <c:v>5.9575367064539897</c:v>
                </c:pt>
                <c:pt idx="263">
                  <c:v>5.9575367064539897</c:v>
                </c:pt>
                <c:pt idx="264">
                  <c:v>5.9575367064539897</c:v>
                </c:pt>
                <c:pt idx="265">
                  <c:v>5.9575367064539897</c:v>
                </c:pt>
                <c:pt idx="266">
                  <c:v>5.9575367064539897</c:v>
                </c:pt>
                <c:pt idx="267">
                  <c:v>5.9575367064539897</c:v>
                </c:pt>
                <c:pt idx="268">
                  <c:v>5.9575367064539897</c:v>
                </c:pt>
                <c:pt idx="269">
                  <c:v>5.9575367064539897</c:v>
                </c:pt>
                <c:pt idx="270">
                  <c:v>43.196137406996897</c:v>
                </c:pt>
                <c:pt idx="271">
                  <c:v>43.196137406996897</c:v>
                </c:pt>
                <c:pt idx="272">
                  <c:v>43.196137406996897</c:v>
                </c:pt>
                <c:pt idx="273">
                  <c:v>43.196137406996897</c:v>
                </c:pt>
                <c:pt idx="274">
                  <c:v>43.196137406996897</c:v>
                </c:pt>
                <c:pt idx="275">
                  <c:v>43.196137406996897</c:v>
                </c:pt>
                <c:pt idx="276">
                  <c:v>43.196137406996897</c:v>
                </c:pt>
                <c:pt idx="277">
                  <c:v>43.196137406996897</c:v>
                </c:pt>
                <c:pt idx="278">
                  <c:v>43.196137406996897</c:v>
                </c:pt>
                <c:pt idx="279">
                  <c:v>43.196137406996897</c:v>
                </c:pt>
                <c:pt idx="280">
                  <c:v>3.6136314033610799</c:v>
                </c:pt>
                <c:pt idx="281">
                  <c:v>3.6136314033610799</c:v>
                </c:pt>
                <c:pt idx="282">
                  <c:v>3.6136314033610799</c:v>
                </c:pt>
                <c:pt idx="283">
                  <c:v>3.6136314033610799</c:v>
                </c:pt>
                <c:pt idx="284">
                  <c:v>3.6136314033610799</c:v>
                </c:pt>
                <c:pt idx="285">
                  <c:v>3.6136314033610799</c:v>
                </c:pt>
                <c:pt idx="286">
                  <c:v>3.6136314033610799</c:v>
                </c:pt>
                <c:pt idx="287">
                  <c:v>3.6136314033610799</c:v>
                </c:pt>
                <c:pt idx="288">
                  <c:v>3.6136314033610799</c:v>
                </c:pt>
                <c:pt idx="289">
                  <c:v>3.6136314033610799</c:v>
                </c:pt>
                <c:pt idx="290">
                  <c:v>4.3128178832268498</c:v>
                </c:pt>
                <c:pt idx="291">
                  <c:v>4.3128178832268498</c:v>
                </c:pt>
                <c:pt idx="292">
                  <c:v>4.3128178832268498</c:v>
                </c:pt>
                <c:pt idx="293">
                  <c:v>4.3128178832268498</c:v>
                </c:pt>
                <c:pt idx="294">
                  <c:v>4.3128178832268498</c:v>
                </c:pt>
                <c:pt idx="295">
                  <c:v>4.3128178832268498</c:v>
                </c:pt>
                <c:pt idx="296">
                  <c:v>4.3128178832268498</c:v>
                </c:pt>
                <c:pt idx="297">
                  <c:v>4.3128178832268498</c:v>
                </c:pt>
                <c:pt idx="298">
                  <c:v>4.3128178832268498</c:v>
                </c:pt>
                <c:pt idx="299">
                  <c:v>4.3128178832268498</c:v>
                </c:pt>
                <c:pt idx="300">
                  <c:v>20.913772851850698</c:v>
                </c:pt>
                <c:pt idx="301">
                  <c:v>20.913772851850698</c:v>
                </c:pt>
                <c:pt idx="302">
                  <c:v>20.913772851850698</c:v>
                </c:pt>
                <c:pt idx="303">
                  <c:v>20.913772851850698</c:v>
                </c:pt>
                <c:pt idx="304">
                  <c:v>20.913772851850698</c:v>
                </c:pt>
                <c:pt idx="305">
                  <c:v>20.913772851850698</c:v>
                </c:pt>
                <c:pt idx="306">
                  <c:v>20.913772851850698</c:v>
                </c:pt>
                <c:pt idx="307">
                  <c:v>20.913772851850698</c:v>
                </c:pt>
                <c:pt idx="308">
                  <c:v>20.913772851850698</c:v>
                </c:pt>
                <c:pt idx="309">
                  <c:v>20.913772851850698</c:v>
                </c:pt>
                <c:pt idx="310">
                  <c:v>61.712585693959298</c:v>
                </c:pt>
                <c:pt idx="311">
                  <c:v>61.712585693959298</c:v>
                </c:pt>
                <c:pt idx="312">
                  <c:v>61.712585693959298</c:v>
                </c:pt>
                <c:pt idx="313">
                  <c:v>61.712585693959298</c:v>
                </c:pt>
                <c:pt idx="314">
                  <c:v>61.712585693959298</c:v>
                </c:pt>
                <c:pt idx="315">
                  <c:v>61.712585693959298</c:v>
                </c:pt>
                <c:pt idx="316">
                  <c:v>61.712585693959298</c:v>
                </c:pt>
                <c:pt idx="317">
                  <c:v>61.712585693959298</c:v>
                </c:pt>
                <c:pt idx="318">
                  <c:v>61.712585693959298</c:v>
                </c:pt>
                <c:pt idx="319">
                  <c:v>61.712585693959298</c:v>
                </c:pt>
                <c:pt idx="320">
                  <c:v>53.261353067248898</c:v>
                </c:pt>
                <c:pt idx="321">
                  <c:v>53.261353067248898</c:v>
                </c:pt>
                <c:pt idx="322">
                  <c:v>53.261353067248898</c:v>
                </c:pt>
                <c:pt idx="323">
                  <c:v>53.261353067248898</c:v>
                </c:pt>
                <c:pt idx="324">
                  <c:v>53.261353067248898</c:v>
                </c:pt>
                <c:pt idx="325">
                  <c:v>53.261353067248898</c:v>
                </c:pt>
                <c:pt idx="326">
                  <c:v>53.261353067248898</c:v>
                </c:pt>
                <c:pt idx="327">
                  <c:v>53.261353067248898</c:v>
                </c:pt>
                <c:pt idx="328">
                  <c:v>53.261353067248898</c:v>
                </c:pt>
                <c:pt idx="329">
                  <c:v>53.261353067248898</c:v>
                </c:pt>
                <c:pt idx="330">
                  <c:v>13.950068022208299</c:v>
                </c:pt>
                <c:pt idx="331">
                  <c:v>13.950068022208299</c:v>
                </c:pt>
                <c:pt idx="332">
                  <c:v>13.950068022208299</c:v>
                </c:pt>
                <c:pt idx="333">
                  <c:v>13.950068022208299</c:v>
                </c:pt>
                <c:pt idx="334">
                  <c:v>13.950068022208299</c:v>
                </c:pt>
                <c:pt idx="335">
                  <c:v>13.950068022208299</c:v>
                </c:pt>
                <c:pt idx="336">
                  <c:v>13.950068022208299</c:v>
                </c:pt>
                <c:pt idx="337">
                  <c:v>13.950068022208299</c:v>
                </c:pt>
                <c:pt idx="338">
                  <c:v>13.950068022208299</c:v>
                </c:pt>
                <c:pt idx="339">
                  <c:v>13.950068022208299</c:v>
                </c:pt>
                <c:pt idx="340">
                  <c:v>11.441969519343401</c:v>
                </c:pt>
                <c:pt idx="341">
                  <c:v>11.441969519343401</c:v>
                </c:pt>
                <c:pt idx="342">
                  <c:v>11.441969519343401</c:v>
                </c:pt>
                <c:pt idx="343">
                  <c:v>11.441969519343401</c:v>
                </c:pt>
                <c:pt idx="344">
                  <c:v>11.441969519343401</c:v>
                </c:pt>
                <c:pt idx="345">
                  <c:v>11.441969519343401</c:v>
                </c:pt>
                <c:pt idx="346">
                  <c:v>11.441969519343401</c:v>
                </c:pt>
                <c:pt idx="347">
                  <c:v>11.441969519343401</c:v>
                </c:pt>
                <c:pt idx="348">
                  <c:v>11.441969519343401</c:v>
                </c:pt>
                <c:pt idx="349">
                  <c:v>11.441969519343401</c:v>
                </c:pt>
                <c:pt idx="350">
                  <c:v>2.8504220285042199</c:v>
                </c:pt>
                <c:pt idx="351">
                  <c:v>2.8504220285042199</c:v>
                </c:pt>
                <c:pt idx="352">
                  <c:v>2.8504220285042199</c:v>
                </c:pt>
                <c:pt idx="353">
                  <c:v>2.8504220285042199</c:v>
                </c:pt>
                <c:pt idx="354">
                  <c:v>2.8504220285042199</c:v>
                </c:pt>
                <c:pt idx="355">
                  <c:v>2.8504220285042199</c:v>
                </c:pt>
                <c:pt idx="356">
                  <c:v>2.8504220285042199</c:v>
                </c:pt>
                <c:pt idx="357">
                  <c:v>2.8504220285042199</c:v>
                </c:pt>
                <c:pt idx="358">
                  <c:v>2.8504220285042199</c:v>
                </c:pt>
                <c:pt idx="359">
                  <c:v>2.8504220285042199</c:v>
                </c:pt>
                <c:pt idx="360">
                  <c:v>3.6331441206708801</c:v>
                </c:pt>
                <c:pt idx="361">
                  <c:v>3.6331441206708801</c:v>
                </c:pt>
                <c:pt idx="362">
                  <c:v>3.6331441206708801</c:v>
                </c:pt>
                <c:pt idx="363">
                  <c:v>3.6331441206708801</c:v>
                </c:pt>
                <c:pt idx="364">
                  <c:v>3.6331441206708801</c:v>
                </c:pt>
                <c:pt idx="365">
                  <c:v>3.6331441206708801</c:v>
                </c:pt>
                <c:pt idx="366">
                  <c:v>3.6331441206708801</c:v>
                </c:pt>
                <c:pt idx="367">
                  <c:v>3.6331441206708801</c:v>
                </c:pt>
                <c:pt idx="368">
                  <c:v>3.6331441206708801</c:v>
                </c:pt>
                <c:pt idx="369">
                  <c:v>3.6331441206708801</c:v>
                </c:pt>
                <c:pt idx="370">
                  <c:v>3.6741861407537399</c:v>
                </c:pt>
                <c:pt idx="371">
                  <c:v>3.6741861407537399</c:v>
                </c:pt>
                <c:pt idx="372">
                  <c:v>3.6741861407537399</c:v>
                </c:pt>
                <c:pt idx="373">
                  <c:v>3.6741861407537399</c:v>
                </c:pt>
                <c:pt idx="374">
                  <c:v>3.6741861407537399</c:v>
                </c:pt>
                <c:pt idx="375">
                  <c:v>3.6741861407537399</c:v>
                </c:pt>
                <c:pt idx="376">
                  <c:v>3.6741861407537399</c:v>
                </c:pt>
                <c:pt idx="377">
                  <c:v>3.6741861407537399</c:v>
                </c:pt>
                <c:pt idx="378">
                  <c:v>3.6741861407537399</c:v>
                </c:pt>
                <c:pt idx="379">
                  <c:v>3.6741861407537399</c:v>
                </c:pt>
                <c:pt idx="380">
                  <c:v>18.998551854739802</c:v>
                </c:pt>
                <c:pt idx="381">
                  <c:v>18.998551854739802</c:v>
                </c:pt>
                <c:pt idx="382">
                  <c:v>18.998551854739802</c:v>
                </c:pt>
                <c:pt idx="383">
                  <c:v>18.998551854739802</c:v>
                </c:pt>
                <c:pt idx="384">
                  <c:v>18.998551854739802</c:v>
                </c:pt>
                <c:pt idx="385">
                  <c:v>18.998551854739802</c:v>
                </c:pt>
                <c:pt idx="386">
                  <c:v>18.998551854739802</c:v>
                </c:pt>
                <c:pt idx="387">
                  <c:v>18.998551854739802</c:v>
                </c:pt>
                <c:pt idx="388">
                  <c:v>18.998551854739802</c:v>
                </c:pt>
                <c:pt idx="389">
                  <c:v>18.998551854739802</c:v>
                </c:pt>
                <c:pt idx="390">
                  <c:v>1.1031087610538699</c:v>
                </c:pt>
                <c:pt idx="391">
                  <c:v>1.1031087610538699</c:v>
                </c:pt>
                <c:pt idx="392">
                  <c:v>1.1031087610538699</c:v>
                </c:pt>
                <c:pt idx="393">
                  <c:v>1.1031087610538699</c:v>
                </c:pt>
                <c:pt idx="394">
                  <c:v>1.1031087610538699</c:v>
                </c:pt>
                <c:pt idx="395">
                  <c:v>1.1031087610538699</c:v>
                </c:pt>
                <c:pt idx="396">
                  <c:v>1.1031087610538699</c:v>
                </c:pt>
                <c:pt idx="397">
                  <c:v>1.1031087610538699</c:v>
                </c:pt>
                <c:pt idx="398">
                  <c:v>1.1031087610538699</c:v>
                </c:pt>
                <c:pt idx="399">
                  <c:v>1.1031087610538699</c:v>
                </c:pt>
                <c:pt idx="400">
                  <c:v>47.8713339640491</c:v>
                </c:pt>
                <c:pt idx="401">
                  <c:v>47.8713339640491</c:v>
                </c:pt>
                <c:pt idx="402">
                  <c:v>47.8713339640491</c:v>
                </c:pt>
                <c:pt idx="403">
                  <c:v>47.8713339640491</c:v>
                </c:pt>
                <c:pt idx="404">
                  <c:v>47.8713339640491</c:v>
                </c:pt>
                <c:pt idx="405">
                  <c:v>47.8713339640491</c:v>
                </c:pt>
                <c:pt idx="406">
                  <c:v>47.8713339640491</c:v>
                </c:pt>
                <c:pt idx="407">
                  <c:v>47.8713339640491</c:v>
                </c:pt>
                <c:pt idx="408">
                  <c:v>47.8713339640491</c:v>
                </c:pt>
                <c:pt idx="409">
                  <c:v>47.8713339640491</c:v>
                </c:pt>
                <c:pt idx="410">
                  <c:v>8.0114764952549091</c:v>
                </c:pt>
                <c:pt idx="411">
                  <c:v>8.0114764952549091</c:v>
                </c:pt>
                <c:pt idx="412">
                  <c:v>8.0114764952549091</c:v>
                </c:pt>
                <c:pt idx="413">
                  <c:v>8.0114764952549091</c:v>
                </c:pt>
                <c:pt idx="414">
                  <c:v>8.0114764952549091</c:v>
                </c:pt>
                <c:pt idx="415">
                  <c:v>8.0114764952549091</c:v>
                </c:pt>
                <c:pt idx="416">
                  <c:v>8.0114764952549091</c:v>
                </c:pt>
                <c:pt idx="417">
                  <c:v>8.0114764952549091</c:v>
                </c:pt>
                <c:pt idx="418">
                  <c:v>8.0114764952549091</c:v>
                </c:pt>
                <c:pt idx="419">
                  <c:v>8.0114764952549091</c:v>
                </c:pt>
                <c:pt idx="420">
                  <c:v>2.5527128531665801</c:v>
                </c:pt>
                <c:pt idx="421">
                  <c:v>2.5527128531665801</c:v>
                </c:pt>
                <c:pt idx="422">
                  <c:v>2.5527128531665801</c:v>
                </c:pt>
                <c:pt idx="423">
                  <c:v>2.5527128531665801</c:v>
                </c:pt>
                <c:pt idx="424">
                  <c:v>2.5527128531665801</c:v>
                </c:pt>
                <c:pt idx="425">
                  <c:v>2.5527128531665801</c:v>
                </c:pt>
                <c:pt idx="426">
                  <c:v>2.5527128531665801</c:v>
                </c:pt>
                <c:pt idx="427">
                  <c:v>2.5527128531665801</c:v>
                </c:pt>
                <c:pt idx="428">
                  <c:v>2.5527128531665801</c:v>
                </c:pt>
                <c:pt idx="429">
                  <c:v>2.5527128531665801</c:v>
                </c:pt>
                <c:pt idx="430">
                  <c:v>1.8865247074460001</c:v>
                </c:pt>
                <c:pt idx="431">
                  <c:v>1.8865247074460001</c:v>
                </c:pt>
                <c:pt idx="432">
                  <c:v>1.8865247074460001</c:v>
                </c:pt>
                <c:pt idx="433">
                  <c:v>1.8865247074460001</c:v>
                </c:pt>
                <c:pt idx="434">
                  <c:v>1.8865247074460001</c:v>
                </c:pt>
                <c:pt idx="435">
                  <c:v>1.8865247074460001</c:v>
                </c:pt>
                <c:pt idx="436">
                  <c:v>1.8865247074460001</c:v>
                </c:pt>
                <c:pt idx="437">
                  <c:v>1.8865247074460001</c:v>
                </c:pt>
                <c:pt idx="438">
                  <c:v>1.8865247074460001</c:v>
                </c:pt>
                <c:pt idx="439">
                  <c:v>1.8865247074460001</c:v>
                </c:pt>
                <c:pt idx="440">
                  <c:v>0.96168061442860198</c:v>
                </c:pt>
                <c:pt idx="441">
                  <c:v>0.96168061442860198</c:v>
                </c:pt>
                <c:pt idx="442">
                  <c:v>0.96168061442860198</c:v>
                </c:pt>
                <c:pt idx="443">
                  <c:v>0.96168061442860198</c:v>
                </c:pt>
                <c:pt idx="444">
                  <c:v>0.96168061442860198</c:v>
                </c:pt>
                <c:pt idx="445">
                  <c:v>0.96168061442860198</c:v>
                </c:pt>
                <c:pt idx="446">
                  <c:v>0.96168061442860198</c:v>
                </c:pt>
                <c:pt idx="447">
                  <c:v>0.96168061442860198</c:v>
                </c:pt>
                <c:pt idx="448">
                  <c:v>0.96168061442860198</c:v>
                </c:pt>
                <c:pt idx="449">
                  <c:v>0.96168061442860198</c:v>
                </c:pt>
                <c:pt idx="450">
                  <c:v>2.8126670229823598</c:v>
                </c:pt>
                <c:pt idx="451">
                  <c:v>2.8126670229823598</c:v>
                </c:pt>
                <c:pt idx="452">
                  <c:v>2.8126670229823598</c:v>
                </c:pt>
                <c:pt idx="453">
                  <c:v>2.8126670229823598</c:v>
                </c:pt>
                <c:pt idx="454">
                  <c:v>2.8126670229823598</c:v>
                </c:pt>
                <c:pt idx="455">
                  <c:v>2.8126670229823598</c:v>
                </c:pt>
                <c:pt idx="456">
                  <c:v>2.8126670229823598</c:v>
                </c:pt>
                <c:pt idx="457">
                  <c:v>2.8126670229823598</c:v>
                </c:pt>
                <c:pt idx="458">
                  <c:v>2.8126670229823598</c:v>
                </c:pt>
                <c:pt idx="459">
                  <c:v>2.8126670229823598</c:v>
                </c:pt>
                <c:pt idx="460">
                  <c:v>0.49850448654037799</c:v>
                </c:pt>
                <c:pt idx="461">
                  <c:v>0.49850448654037799</c:v>
                </c:pt>
                <c:pt idx="462">
                  <c:v>0.49850448654037799</c:v>
                </c:pt>
                <c:pt idx="463">
                  <c:v>0.49850448654037799</c:v>
                </c:pt>
                <c:pt idx="464">
                  <c:v>0.49850448654037799</c:v>
                </c:pt>
                <c:pt idx="465">
                  <c:v>0.49850448654037799</c:v>
                </c:pt>
                <c:pt idx="466">
                  <c:v>0.49850448654037799</c:v>
                </c:pt>
                <c:pt idx="467">
                  <c:v>0.49850448654037799</c:v>
                </c:pt>
                <c:pt idx="468">
                  <c:v>0.49850448654037799</c:v>
                </c:pt>
                <c:pt idx="469">
                  <c:v>0.49850448654037799</c:v>
                </c:pt>
                <c:pt idx="470">
                  <c:v>1.1158798283261799</c:v>
                </c:pt>
                <c:pt idx="471">
                  <c:v>1.1158798283261799</c:v>
                </c:pt>
                <c:pt idx="472">
                  <c:v>1.1158798283261799</c:v>
                </c:pt>
                <c:pt idx="473">
                  <c:v>1.1158798283261799</c:v>
                </c:pt>
                <c:pt idx="474">
                  <c:v>1.1158798283261799</c:v>
                </c:pt>
                <c:pt idx="475">
                  <c:v>1.1158798283261799</c:v>
                </c:pt>
                <c:pt idx="476">
                  <c:v>1.1158798283261799</c:v>
                </c:pt>
                <c:pt idx="477">
                  <c:v>1.1158798283261799</c:v>
                </c:pt>
                <c:pt idx="478">
                  <c:v>1.1158798283261799</c:v>
                </c:pt>
                <c:pt idx="479">
                  <c:v>1.1158798283261799</c:v>
                </c:pt>
                <c:pt idx="480">
                  <c:v>1.4222971247638001</c:v>
                </c:pt>
                <c:pt idx="481">
                  <c:v>1.4222971247638001</c:v>
                </c:pt>
                <c:pt idx="482">
                  <c:v>1.4222971247638001</c:v>
                </c:pt>
                <c:pt idx="483">
                  <c:v>1.4222971247638001</c:v>
                </c:pt>
                <c:pt idx="484">
                  <c:v>1.4222971247638001</c:v>
                </c:pt>
                <c:pt idx="485">
                  <c:v>1.4222971247638001</c:v>
                </c:pt>
                <c:pt idx="486">
                  <c:v>1.4222971247638001</c:v>
                </c:pt>
                <c:pt idx="487">
                  <c:v>1.4222971247638001</c:v>
                </c:pt>
                <c:pt idx="488">
                  <c:v>1.4222971247638001</c:v>
                </c:pt>
                <c:pt idx="489">
                  <c:v>1.4222971247638001</c:v>
                </c:pt>
                <c:pt idx="490">
                  <c:v>9.9707602339181207</c:v>
                </c:pt>
                <c:pt idx="491">
                  <c:v>9.9707602339181207</c:v>
                </c:pt>
                <c:pt idx="492">
                  <c:v>9.9707602339181207</c:v>
                </c:pt>
                <c:pt idx="493">
                  <c:v>9.9707602339181207</c:v>
                </c:pt>
                <c:pt idx="494">
                  <c:v>9.9707602339181207</c:v>
                </c:pt>
                <c:pt idx="495">
                  <c:v>9.9707602339181207</c:v>
                </c:pt>
                <c:pt idx="496">
                  <c:v>9.9707602339181207</c:v>
                </c:pt>
                <c:pt idx="497">
                  <c:v>9.9707602339181207</c:v>
                </c:pt>
                <c:pt idx="498">
                  <c:v>9.9707602339181207</c:v>
                </c:pt>
                <c:pt idx="499">
                  <c:v>9.9707602339181207</c:v>
                </c:pt>
                <c:pt idx="500">
                  <c:v>3.7932148626817401</c:v>
                </c:pt>
                <c:pt idx="501">
                  <c:v>3.7932148626817401</c:v>
                </c:pt>
                <c:pt idx="502">
                  <c:v>3.7932148626817401</c:v>
                </c:pt>
                <c:pt idx="503">
                  <c:v>3.7932148626817401</c:v>
                </c:pt>
                <c:pt idx="504">
                  <c:v>3.7932148626817401</c:v>
                </c:pt>
                <c:pt idx="505">
                  <c:v>3.7932148626817401</c:v>
                </c:pt>
                <c:pt idx="506">
                  <c:v>3.7932148626817401</c:v>
                </c:pt>
                <c:pt idx="507">
                  <c:v>3.7932148626817401</c:v>
                </c:pt>
                <c:pt idx="508">
                  <c:v>3.7932148626817401</c:v>
                </c:pt>
                <c:pt idx="509">
                  <c:v>3.7932148626817401</c:v>
                </c:pt>
                <c:pt idx="510">
                  <c:v>13.7226848814449</c:v>
                </c:pt>
                <c:pt idx="511">
                  <c:v>13.7226848814449</c:v>
                </c:pt>
                <c:pt idx="512">
                  <c:v>13.7226848814449</c:v>
                </c:pt>
                <c:pt idx="513">
                  <c:v>13.7226848814449</c:v>
                </c:pt>
                <c:pt idx="514">
                  <c:v>13.7226848814449</c:v>
                </c:pt>
                <c:pt idx="515">
                  <c:v>13.7226848814449</c:v>
                </c:pt>
                <c:pt idx="516">
                  <c:v>13.7226848814449</c:v>
                </c:pt>
                <c:pt idx="517">
                  <c:v>13.7226848814449</c:v>
                </c:pt>
                <c:pt idx="518">
                  <c:v>13.7226848814449</c:v>
                </c:pt>
                <c:pt idx="519">
                  <c:v>13.7226848814449</c:v>
                </c:pt>
                <c:pt idx="520">
                  <c:v>0.78408166284488401</c:v>
                </c:pt>
                <c:pt idx="521">
                  <c:v>0.78408166284488401</c:v>
                </c:pt>
                <c:pt idx="522">
                  <c:v>0.78408166284488401</c:v>
                </c:pt>
                <c:pt idx="523">
                  <c:v>0.78408166284488401</c:v>
                </c:pt>
                <c:pt idx="524">
                  <c:v>0.78408166284488401</c:v>
                </c:pt>
                <c:pt idx="525">
                  <c:v>0.78408166284488401</c:v>
                </c:pt>
                <c:pt idx="526">
                  <c:v>0.78408166284488401</c:v>
                </c:pt>
                <c:pt idx="527">
                  <c:v>0.78408166284488401</c:v>
                </c:pt>
                <c:pt idx="528">
                  <c:v>0.78408166284488401</c:v>
                </c:pt>
                <c:pt idx="529">
                  <c:v>0.78408166284488401</c:v>
                </c:pt>
                <c:pt idx="530">
                  <c:v>1.20940345155591</c:v>
                </c:pt>
                <c:pt idx="531">
                  <c:v>1.20940345155591</c:v>
                </c:pt>
                <c:pt idx="532">
                  <c:v>1.20940345155591</c:v>
                </c:pt>
                <c:pt idx="533">
                  <c:v>1.20940345155591</c:v>
                </c:pt>
                <c:pt idx="534">
                  <c:v>1.20940345155591</c:v>
                </c:pt>
                <c:pt idx="535">
                  <c:v>1.20940345155591</c:v>
                </c:pt>
                <c:pt idx="536">
                  <c:v>1.20940345155591</c:v>
                </c:pt>
                <c:pt idx="537">
                  <c:v>1.20940345155591</c:v>
                </c:pt>
                <c:pt idx="538">
                  <c:v>1.20940345155591</c:v>
                </c:pt>
                <c:pt idx="539">
                  <c:v>1.20940345155591</c:v>
                </c:pt>
                <c:pt idx="540">
                  <c:v>35.0609088904068</c:v>
                </c:pt>
                <c:pt idx="541">
                  <c:v>35.0609088904068</c:v>
                </c:pt>
                <c:pt idx="542">
                  <c:v>35.0609088904068</c:v>
                </c:pt>
                <c:pt idx="543">
                  <c:v>35.0609088904068</c:v>
                </c:pt>
                <c:pt idx="544">
                  <c:v>35.0609088904068</c:v>
                </c:pt>
                <c:pt idx="545">
                  <c:v>35.0609088904068</c:v>
                </c:pt>
                <c:pt idx="546">
                  <c:v>35.0609088904068</c:v>
                </c:pt>
                <c:pt idx="547">
                  <c:v>35.0609088904068</c:v>
                </c:pt>
                <c:pt idx="548">
                  <c:v>35.0609088904068</c:v>
                </c:pt>
                <c:pt idx="549">
                  <c:v>35.0609088904068</c:v>
                </c:pt>
                <c:pt idx="550">
                  <c:v>41.864096489338699</c:v>
                </c:pt>
                <c:pt idx="551">
                  <c:v>41.864096489338699</c:v>
                </c:pt>
                <c:pt idx="552">
                  <c:v>41.864096489338699</c:v>
                </c:pt>
                <c:pt idx="553">
                  <c:v>41.864096489338699</c:v>
                </c:pt>
                <c:pt idx="554">
                  <c:v>41.864096489338699</c:v>
                </c:pt>
                <c:pt idx="555">
                  <c:v>41.864096489338699</c:v>
                </c:pt>
                <c:pt idx="556">
                  <c:v>41.864096489338699</c:v>
                </c:pt>
                <c:pt idx="557">
                  <c:v>41.864096489338699</c:v>
                </c:pt>
                <c:pt idx="558">
                  <c:v>41.864096489338699</c:v>
                </c:pt>
                <c:pt idx="559">
                  <c:v>41.864096489338699</c:v>
                </c:pt>
                <c:pt idx="560">
                  <c:v>15.356543318005899</c:v>
                </c:pt>
                <c:pt idx="561">
                  <c:v>15.356543318005899</c:v>
                </c:pt>
                <c:pt idx="562">
                  <c:v>15.356543318005899</c:v>
                </c:pt>
                <c:pt idx="563">
                  <c:v>15.356543318005899</c:v>
                </c:pt>
                <c:pt idx="564">
                  <c:v>15.356543318005899</c:v>
                </c:pt>
                <c:pt idx="565">
                  <c:v>15.356543318005899</c:v>
                </c:pt>
                <c:pt idx="566">
                  <c:v>15.356543318005899</c:v>
                </c:pt>
                <c:pt idx="567">
                  <c:v>15.356543318005899</c:v>
                </c:pt>
                <c:pt idx="568">
                  <c:v>15.356543318005899</c:v>
                </c:pt>
                <c:pt idx="569">
                  <c:v>15.356543318005899</c:v>
                </c:pt>
                <c:pt idx="570">
                  <c:v>6.8257994383549203</c:v>
                </c:pt>
                <c:pt idx="571">
                  <c:v>6.8257994383549203</c:v>
                </c:pt>
                <c:pt idx="572">
                  <c:v>6.8257994383549203</c:v>
                </c:pt>
                <c:pt idx="573">
                  <c:v>6.8257994383549203</c:v>
                </c:pt>
                <c:pt idx="574">
                  <c:v>6.8257994383549203</c:v>
                </c:pt>
                <c:pt idx="575">
                  <c:v>6.8257994383549203</c:v>
                </c:pt>
                <c:pt idx="576">
                  <c:v>6.8257994383549203</c:v>
                </c:pt>
                <c:pt idx="577">
                  <c:v>6.8257994383549203</c:v>
                </c:pt>
                <c:pt idx="578">
                  <c:v>6.8257994383549203</c:v>
                </c:pt>
                <c:pt idx="579">
                  <c:v>6.8257994383549203</c:v>
                </c:pt>
                <c:pt idx="580">
                  <c:v>17.295908282269199</c:v>
                </c:pt>
                <c:pt idx="581">
                  <c:v>17.295908282269199</c:v>
                </c:pt>
                <c:pt idx="582">
                  <c:v>17.295908282269199</c:v>
                </c:pt>
                <c:pt idx="583">
                  <c:v>17.295908282269199</c:v>
                </c:pt>
                <c:pt idx="584">
                  <c:v>17.295908282269199</c:v>
                </c:pt>
                <c:pt idx="585">
                  <c:v>17.295908282269199</c:v>
                </c:pt>
                <c:pt idx="586">
                  <c:v>17.295908282269199</c:v>
                </c:pt>
                <c:pt idx="587">
                  <c:v>17.295908282269199</c:v>
                </c:pt>
                <c:pt idx="588">
                  <c:v>17.295908282269199</c:v>
                </c:pt>
                <c:pt idx="589">
                  <c:v>17.295908282269199</c:v>
                </c:pt>
                <c:pt idx="590">
                  <c:v>34.240635740077401</c:v>
                </c:pt>
                <c:pt idx="591">
                  <c:v>34.240635740077401</c:v>
                </c:pt>
                <c:pt idx="592">
                  <c:v>34.240635740077401</c:v>
                </c:pt>
                <c:pt idx="593">
                  <c:v>34.240635740077401</c:v>
                </c:pt>
                <c:pt idx="594">
                  <c:v>34.240635740077401</c:v>
                </c:pt>
                <c:pt idx="595">
                  <c:v>34.240635740077401</c:v>
                </c:pt>
                <c:pt idx="596">
                  <c:v>34.240635740077401</c:v>
                </c:pt>
                <c:pt idx="597">
                  <c:v>34.240635740077401</c:v>
                </c:pt>
                <c:pt idx="598">
                  <c:v>34.240635740077401</c:v>
                </c:pt>
                <c:pt idx="599">
                  <c:v>34.240635740077401</c:v>
                </c:pt>
                <c:pt idx="600">
                  <c:v>12.653574990269799</c:v>
                </c:pt>
                <c:pt idx="601">
                  <c:v>12.653574990269799</c:v>
                </c:pt>
                <c:pt idx="602">
                  <c:v>12.653574990269799</c:v>
                </c:pt>
                <c:pt idx="603">
                  <c:v>12.653574990269799</c:v>
                </c:pt>
                <c:pt idx="604">
                  <c:v>12.653574990269799</c:v>
                </c:pt>
                <c:pt idx="605">
                  <c:v>12.653574990269799</c:v>
                </c:pt>
                <c:pt idx="606">
                  <c:v>12.653574990269799</c:v>
                </c:pt>
                <c:pt idx="607">
                  <c:v>12.653574990269799</c:v>
                </c:pt>
                <c:pt idx="608">
                  <c:v>12.653574990269799</c:v>
                </c:pt>
                <c:pt idx="609">
                  <c:v>12.653574990269799</c:v>
                </c:pt>
                <c:pt idx="610">
                  <c:v>14.4901049553548</c:v>
                </c:pt>
                <c:pt idx="611">
                  <c:v>14.4901049553548</c:v>
                </c:pt>
                <c:pt idx="612">
                  <c:v>14.4901049553548</c:v>
                </c:pt>
                <c:pt idx="613">
                  <c:v>14.4901049553548</c:v>
                </c:pt>
                <c:pt idx="614">
                  <c:v>14.4901049553548</c:v>
                </c:pt>
                <c:pt idx="615">
                  <c:v>14.4901049553548</c:v>
                </c:pt>
                <c:pt idx="616">
                  <c:v>14.4901049553548</c:v>
                </c:pt>
                <c:pt idx="617">
                  <c:v>14.4901049553548</c:v>
                </c:pt>
                <c:pt idx="618">
                  <c:v>14.4901049553548</c:v>
                </c:pt>
                <c:pt idx="619">
                  <c:v>14.4901049553548</c:v>
                </c:pt>
                <c:pt idx="620">
                  <c:v>3.93564224344949</c:v>
                </c:pt>
                <c:pt idx="621">
                  <c:v>3.93564224344949</c:v>
                </c:pt>
                <c:pt idx="622">
                  <c:v>3.93564224344949</c:v>
                </c:pt>
                <c:pt idx="623">
                  <c:v>3.93564224344949</c:v>
                </c:pt>
                <c:pt idx="624">
                  <c:v>3.93564224344949</c:v>
                </c:pt>
                <c:pt idx="625">
                  <c:v>3.93564224344949</c:v>
                </c:pt>
                <c:pt idx="626">
                  <c:v>3.93564224344949</c:v>
                </c:pt>
                <c:pt idx="627">
                  <c:v>3.93564224344949</c:v>
                </c:pt>
                <c:pt idx="628">
                  <c:v>3.93564224344949</c:v>
                </c:pt>
                <c:pt idx="629">
                  <c:v>3.93564224344949</c:v>
                </c:pt>
                <c:pt idx="630">
                  <c:v>41.820147341447701</c:v>
                </c:pt>
                <c:pt idx="631">
                  <c:v>41.820147341447701</c:v>
                </c:pt>
                <c:pt idx="632">
                  <c:v>41.820147341447701</c:v>
                </c:pt>
                <c:pt idx="633">
                  <c:v>41.820147341447701</c:v>
                </c:pt>
                <c:pt idx="634">
                  <c:v>41.820147341447701</c:v>
                </c:pt>
                <c:pt idx="635">
                  <c:v>41.820147341447701</c:v>
                </c:pt>
                <c:pt idx="636">
                  <c:v>41.820147341447701</c:v>
                </c:pt>
                <c:pt idx="637">
                  <c:v>41.820147341447701</c:v>
                </c:pt>
                <c:pt idx="638">
                  <c:v>41.820147341447701</c:v>
                </c:pt>
                <c:pt idx="639">
                  <c:v>41.820147341447701</c:v>
                </c:pt>
                <c:pt idx="640">
                  <c:v>12.6325032929812</c:v>
                </c:pt>
                <c:pt idx="641">
                  <c:v>12.6325032929812</c:v>
                </c:pt>
                <c:pt idx="642">
                  <c:v>12.6325032929812</c:v>
                </c:pt>
                <c:pt idx="643">
                  <c:v>12.6325032929812</c:v>
                </c:pt>
                <c:pt idx="644">
                  <c:v>12.6325032929812</c:v>
                </c:pt>
                <c:pt idx="645">
                  <c:v>12.6325032929812</c:v>
                </c:pt>
                <c:pt idx="646">
                  <c:v>12.6325032929812</c:v>
                </c:pt>
                <c:pt idx="647">
                  <c:v>12.6325032929812</c:v>
                </c:pt>
                <c:pt idx="648">
                  <c:v>12.6325032929812</c:v>
                </c:pt>
                <c:pt idx="649">
                  <c:v>12.6325032929812</c:v>
                </c:pt>
                <c:pt idx="650">
                  <c:v>2.9696993301137198</c:v>
                </c:pt>
                <c:pt idx="651">
                  <c:v>2.9696993301137198</c:v>
                </c:pt>
                <c:pt idx="652">
                  <c:v>2.9696993301137198</c:v>
                </c:pt>
                <c:pt idx="653">
                  <c:v>2.9696993301137198</c:v>
                </c:pt>
                <c:pt idx="654">
                  <c:v>2.9696993301137198</c:v>
                </c:pt>
                <c:pt idx="655">
                  <c:v>2.9696993301137198</c:v>
                </c:pt>
                <c:pt idx="656">
                  <c:v>2.9696993301137198</c:v>
                </c:pt>
                <c:pt idx="657">
                  <c:v>2.9696993301137198</c:v>
                </c:pt>
                <c:pt idx="658">
                  <c:v>2.9696993301137198</c:v>
                </c:pt>
                <c:pt idx="659">
                  <c:v>2.9696993301137198</c:v>
                </c:pt>
                <c:pt idx="660">
                  <c:v>1.61314810597434</c:v>
                </c:pt>
                <c:pt idx="661">
                  <c:v>1.61314810597434</c:v>
                </c:pt>
                <c:pt idx="662">
                  <c:v>1.61314810597434</c:v>
                </c:pt>
                <c:pt idx="663">
                  <c:v>1.61314810597434</c:v>
                </c:pt>
                <c:pt idx="664">
                  <c:v>1.61314810597434</c:v>
                </c:pt>
                <c:pt idx="665">
                  <c:v>1.61314810597434</c:v>
                </c:pt>
                <c:pt idx="666">
                  <c:v>1.61314810597434</c:v>
                </c:pt>
                <c:pt idx="667">
                  <c:v>1.61314810597434</c:v>
                </c:pt>
                <c:pt idx="668">
                  <c:v>1.61314810597434</c:v>
                </c:pt>
                <c:pt idx="669">
                  <c:v>1.61314810597434</c:v>
                </c:pt>
                <c:pt idx="670">
                  <c:v>0.61079359539287104</c:v>
                </c:pt>
                <c:pt idx="671">
                  <c:v>0.61079359539287104</c:v>
                </c:pt>
                <c:pt idx="672">
                  <c:v>0.61079359539287104</c:v>
                </c:pt>
                <c:pt idx="673">
                  <c:v>0.61079359539287104</c:v>
                </c:pt>
                <c:pt idx="674">
                  <c:v>0.61079359539287104</c:v>
                </c:pt>
                <c:pt idx="675">
                  <c:v>0.61079359539287104</c:v>
                </c:pt>
                <c:pt idx="676">
                  <c:v>0.61079359539287104</c:v>
                </c:pt>
                <c:pt idx="677">
                  <c:v>0.61079359539287104</c:v>
                </c:pt>
                <c:pt idx="678">
                  <c:v>0.61079359539287104</c:v>
                </c:pt>
                <c:pt idx="679">
                  <c:v>0.61079359539287104</c:v>
                </c:pt>
                <c:pt idx="680">
                  <c:v>1.0083253175893001</c:v>
                </c:pt>
                <c:pt idx="681">
                  <c:v>1.0083253175893001</c:v>
                </c:pt>
                <c:pt idx="682">
                  <c:v>1.0083253175893001</c:v>
                </c:pt>
                <c:pt idx="683">
                  <c:v>1.0083253175893001</c:v>
                </c:pt>
                <c:pt idx="684">
                  <c:v>1.0083253175893001</c:v>
                </c:pt>
                <c:pt idx="685">
                  <c:v>1.0083253175893001</c:v>
                </c:pt>
                <c:pt idx="686">
                  <c:v>1.0083253175893001</c:v>
                </c:pt>
                <c:pt idx="687">
                  <c:v>1.0083253175893001</c:v>
                </c:pt>
                <c:pt idx="688">
                  <c:v>1.0083253175893001</c:v>
                </c:pt>
                <c:pt idx="689">
                  <c:v>1.0083253175893001</c:v>
                </c:pt>
                <c:pt idx="690">
                  <c:v>9.4796567949072799</c:v>
                </c:pt>
                <c:pt idx="691">
                  <c:v>9.4796567949072799</c:v>
                </c:pt>
                <c:pt idx="692">
                  <c:v>9.4796567949072799</c:v>
                </c:pt>
                <c:pt idx="693">
                  <c:v>9.4796567949072799</c:v>
                </c:pt>
                <c:pt idx="694">
                  <c:v>9.4796567949072799</c:v>
                </c:pt>
                <c:pt idx="695">
                  <c:v>9.4796567949072799</c:v>
                </c:pt>
                <c:pt idx="696">
                  <c:v>9.4796567949072799</c:v>
                </c:pt>
                <c:pt idx="697">
                  <c:v>9.4796567949072799</c:v>
                </c:pt>
                <c:pt idx="698">
                  <c:v>9.4796567949072799</c:v>
                </c:pt>
                <c:pt idx="699">
                  <c:v>9.4796567949072799</c:v>
                </c:pt>
                <c:pt idx="700">
                  <c:v>1.1413883987889</c:v>
                </c:pt>
                <c:pt idx="701">
                  <c:v>1.1413883987889</c:v>
                </c:pt>
                <c:pt idx="702">
                  <c:v>1.1413883987889</c:v>
                </c:pt>
                <c:pt idx="703">
                  <c:v>1.1413883987889</c:v>
                </c:pt>
                <c:pt idx="704">
                  <c:v>1.1413883987889</c:v>
                </c:pt>
                <c:pt idx="705">
                  <c:v>1.1413883987889</c:v>
                </c:pt>
                <c:pt idx="706">
                  <c:v>1.1413883987889</c:v>
                </c:pt>
                <c:pt idx="707">
                  <c:v>1.1413883987889</c:v>
                </c:pt>
                <c:pt idx="708">
                  <c:v>1.1413883987889</c:v>
                </c:pt>
                <c:pt idx="709">
                  <c:v>1.1413883987889</c:v>
                </c:pt>
                <c:pt idx="710">
                  <c:v>57.516042645646998</c:v>
                </c:pt>
                <c:pt idx="711">
                  <c:v>57.516042645646998</c:v>
                </c:pt>
                <c:pt idx="712">
                  <c:v>57.516042645646998</c:v>
                </c:pt>
                <c:pt idx="713">
                  <c:v>57.516042645646998</c:v>
                </c:pt>
                <c:pt idx="714">
                  <c:v>57.516042645646998</c:v>
                </c:pt>
                <c:pt idx="715">
                  <c:v>57.516042645646998</c:v>
                </c:pt>
                <c:pt idx="716">
                  <c:v>57.516042645646998</c:v>
                </c:pt>
                <c:pt idx="717">
                  <c:v>57.516042645646998</c:v>
                </c:pt>
                <c:pt idx="718">
                  <c:v>57.516042645646998</c:v>
                </c:pt>
                <c:pt idx="719">
                  <c:v>57.516042645646998</c:v>
                </c:pt>
                <c:pt idx="720">
                  <c:v>1.34619699349338</c:v>
                </c:pt>
                <c:pt idx="721">
                  <c:v>1.34619699349338</c:v>
                </c:pt>
                <c:pt idx="722">
                  <c:v>1.34619699349338</c:v>
                </c:pt>
                <c:pt idx="723">
                  <c:v>1.34619699349338</c:v>
                </c:pt>
                <c:pt idx="724">
                  <c:v>1.34619699349338</c:v>
                </c:pt>
                <c:pt idx="725">
                  <c:v>1.34619699349338</c:v>
                </c:pt>
                <c:pt idx="726">
                  <c:v>1.34619699349338</c:v>
                </c:pt>
                <c:pt idx="727">
                  <c:v>1.34619699349338</c:v>
                </c:pt>
                <c:pt idx="728">
                  <c:v>1.34619699349338</c:v>
                </c:pt>
                <c:pt idx="729">
                  <c:v>1.34619699349338</c:v>
                </c:pt>
                <c:pt idx="730">
                  <c:v>82.8504429390307</c:v>
                </c:pt>
                <c:pt idx="731">
                  <c:v>82.8504429390307</c:v>
                </c:pt>
                <c:pt idx="732">
                  <c:v>82.8504429390307</c:v>
                </c:pt>
                <c:pt idx="733">
                  <c:v>82.8504429390307</c:v>
                </c:pt>
                <c:pt idx="734">
                  <c:v>82.8504429390307</c:v>
                </c:pt>
                <c:pt idx="735">
                  <c:v>82.8504429390307</c:v>
                </c:pt>
                <c:pt idx="736">
                  <c:v>82.8504429390307</c:v>
                </c:pt>
                <c:pt idx="737">
                  <c:v>82.8504429390307</c:v>
                </c:pt>
                <c:pt idx="738">
                  <c:v>82.8504429390307</c:v>
                </c:pt>
                <c:pt idx="739">
                  <c:v>82.8504429390307</c:v>
                </c:pt>
                <c:pt idx="740">
                  <c:v>29.998671501178599</c:v>
                </c:pt>
                <c:pt idx="741">
                  <c:v>29.998671501178599</c:v>
                </c:pt>
                <c:pt idx="742">
                  <c:v>29.998671501178599</c:v>
                </c:pt>
                <c:pt idx="743">
                  <c:v>29.998671501178599</c:v>
                </c:pt>
                <c:pt idx="744">
                  <c:v>29.998671501178599</c:v>
                </c:pt>
                <c:pt idx="745">
                  <c:v>29.998671501178599</c:v>
                </c:pt>
                <c:pt idx="746">
                  <c:v>29.998671501178599</c:v>
                </c:pt>
                <c:pt idx="747">
                  <c:v>29.998671501178599</c:v>
                </c:pt>
                <c:pt idx="748">
                  <c:v>29.998671501178599</c:v>
                </c:pt>
                <c:pt idx="749">
                  <c:v>29.998671501178599</c:v>
                </c:pt>
                <c:pt idx="750">
                  <c:v>73.445506692160606</c:v>
                </c:pt>
                <c:pt idx="751">
                  <c:v>73.445506692160606</c:v>
                </c:pt>
                <c:pt idx="752">
                  <c:v>73.445506692160606</c:v>
                </c:pt>
                <c:pt idx="753">
                  <c:v>73.445506692160606</c:v>
                </c:pt>
                <c:pt idx="754">
                  <c:v>73.445506692160606</c:v>
                </c:pt>
                <c:pt idx="755">
                  <c:v>73.445506692160606</c:v>
                </c:pt>
                <c:pt idx="756">
                  <c:v>73.445506692160606</c:v>
                </c:pt>
                <c:pt idx="757">
                  <c:v>73.445506692160606</c:v>
                </c:pt>
                <c:pt idx="758">
                  <c:v>73.445506692160606</c:v>
                </c:pt>
                <c:pt idx="759">
                  <c:v>73.445506692160606</c:v>
                </c:pt>
                <c:pt idx="760">
                  <c:v>56.601155267220499</c:v>
                </c:pt>
                <c:pt idx="761">
                  <c:v>56.601155267220499</c:v>
                </c:pt>
                <c:pt idx="762">
                  <c:v>56.601155267220499</c:v>
                </c:pt>
                <c:pt idx="763">
                  <c:v>56.601155267220499</c:v>
                </c:pt>
                <c:pt idx="764">
                  <c:v>56.601155267220499</c:v>
                </c:pt>
                <c:pt idx="765">
                  <c:v>56.601155267220499</c:v>
                </c:pt>
                <c:pt idx="766">
                  <c:v>56.601155267220499</c:v>
                </c:pt>
                <c:pt idx="767">
                  <c:v>56.601155267220499</c:v>
                </c:pt>
                <c:pt idx="768">
                  <c:v>56.601155267220499</c:v>
                </c:pt>
                <c:pt idx="769">
                  <c:v>56.601155267220499</c:v>
                </c:pt>
              </c:numCache>
            </c:numRef>
          </c:xVal>
          <c:yVal>
            <c:numRef>
              <c:f>'Reports vs. Race'!$H$31:$H$801</c:f>
              <c:numCache>
                <c:formatCode>General</c:formatCode>
                <c:ptCount val="771"/>
                <c:pt idx="0">
                  <c:v>0</c:v>
                </c:pt>
                <c:pt idx="1">
                  <c:v>2.9046595616821478E-3</c:v>
                </c:pt>
                <c:pt idx="2">
                  <c:v>2.8730011468409249E-3</c:v>
                </c:pt>
                <c:pt idx="3">
                  <c:v>2.8730011468409249E-3</c:v>
                </c:pt>
                <c:pt idx="4">
                  <c:v>3.4824256325344549E-3</c:v>
                </c:pt>
                <c:pt idx="5">
                  <c:v>3.5378278585065938E-3</c:v>
                </c:pt>
                <c:pt idx="6">
                  <c:v>4.7883352447348751E-3</c:v>
                </c:pt>
                <c:pt idx="7">
                  <c:v>4.155166947910429E-3</c:v>
                </c:pt>
                <c:pt idx="8">
                  <c:v>3.2212437100943708E-3</c:v>
                </c:pt>
                <c:pt idx="9">
                  <c:v>3.521998651085983E-3</c:v>
                </c:pt>
                <c:pt idx="10">
                  <c:v>1.804529645949672E-3</c:v>
                </c:pt>
                <c:pt idx="11">
                  <c:v>2.8025589386760537E-3</c:v>
                </c:pt>
                <c:pt idx="12">
                  <c:v>3.0197314025586998E-3</c:v>
                </c:pt>
                <c:pt idx="13">
                  <c:v>3.2317330934917591E-3</c:v>
                </c:pt>
                <c:pt idx="14">
                  <c:v>3.7281272966520934E-3</c:v>
                </c:pt>
                <c:pt idx="15">
                  <c:v>3.8522258474421771E-3</c:v>
                </c:pt>
                <c:pt idx="16">
                  <c:v>4.9794543504521026E-3</c:v>
                </c:pt>
                <c:pt idx="17">
                  <c:v>5.0311620799479706E-3</c:v>
                </c:pt>
                <c:pt idx="18">
                  <c:v>5.124235993040533E-3</c:v>
                </c:pt>
                <c:pt idx="19">
                  <c:v>4.503743239090115E-3</c:v>
                </c:pt>
                <c:pt idx="20">
                  <c:v>2.1407000011289413E-3</c:v>
                </c:pt>
                <c:pt idx="21">
                  <c:v>2.0038197591722819E-3</c:v>
                </c:pt>
                <c:pt idx="22">
                  <c:v>1.7096810789268098E-3</c:v>
                </c:pt>
                <c:pt idx="23">
                  <c:v>2.0497789279606371E-3</c:v>
                </c:pt>
                <c:pt idx="24">
                  <c:v>2.97815413748541E-3</c:v>
                </c:pt>
                <c:pt idx="25">
                  <c:v>3.0333051400314366E-3</c:v>
                </c:pt>
                <c:pt idx="26">
                  <c:v>3.0976479763351332E-3</c:v>
                </c:pt>
                <c:pt idx="27">
                  <c:v>2.4634114470558333E-3</c:v>
                </c:pt>
                <c:pt idx="28">
                  <c:v>2.5829052859055561E-3</c:v>
                </c:pt>
                <c:pt idx="29">
                  <c:v>2.7023991247552793E-3</c:v>
                </c:pt>
                <c:pt idx="30">
                  <c:v>1.8107912502611906E-3</c:v>
                </c:pt>
                <c:pt idx="31">
                  <c:v>4.8118632145187842E-3</c:v>
                </c:pt>
                <c:pt idx="32">
                  <c:v>5.3328929893392898E-3</c:v>
                </c:pt>
                <c:pt idx="33">
                  <c:v>4.965107265936579E-3</c:v>
                </c:pt>
                <c:pt idx="34">
                  <c:v>4.8271876196605635E-3</c:v>
                </c:pt>
                <c:pt idx="35">
                  <c:v>5.1336757224961548E-3</c:v>
                </c:pt>
                <c:pt idx="36">
                  <c:v>6.5588454006816534E-3</c:v>
                </c:pt>
                <c:pt idx="37">
                  <c:v>6.4209257544056387E-3</c:v>
                </c:pt>
                <c:pt idx="38">
                  <c:v>5.6700299024584387E-3</c:v>
                </c:pt>
                <c:pt idx="39">
                  <c:v>5.516785851040644E-3</c:v>
                </c:pt>
                <c:pt idx="40">
                  <c:v>2.8656637615127782E-3</c:v>
                </c:pt>
                <c:pt idx="41">
                  <c:v>7.7421265403533647E-3</c:v>
                </c:pt>
                <c:pt idx="42">
                  <c:v>6.0362342518009279E-3</c:v>
                </c:pt>
                <c:pt idx="43">
                  <c:v>7.0204028798119501E-3</c:v>
                </c:pt>
                <c:pt idx="44">
                  <c:v>7.0860141216793505E-3</c:v>
                </c:pt>
                <c:pt idx="45">
                  <c:v>9.7760750382428069E-3</c:v>
                </c:pt>
                <c:pt idx="46">
                  <c:v>9.2511851033035969E-3</c:v>
                </c:pt>
                <c:pt idx="47">
                  <c:v>6.9766620519003484E-3</c:v>
                </c:pt>
                <c:pt idx="48">
                  <c:v>8.1139235776019735E-3</c:v>
                </c:pt>
                <c:pt idx="49">
                  <c:v>7.3484590891489563E-3</c:v>
                </c:pt>
                <c:pt idx="50">
                  <c:v>4.1553786516020895E-3</c:v>
                </c:pt>
                <c:pt idx="51">
                  <c:v>3.2954178824117063E-3</c:v>
                </c:pt>
                <c:pt idx="52">
                  <c:v>2.9122297565498802E-3</c:v>
                </c:pt>
                <c:pt idx="53">
                  <c:v>2.3834301428605599E-3</c:v>
                </c:pt>
                <c:pt idx="54">
                  <c:v>2.7512907436879129E-3</c:v>
                </c:pt>
                <c:pt idx="55">
                  <c:v>3.456356895273674E-3</c:v>
                </c:pt>
                <c:pt idx="56">
                  <c:v>3.073168769411847E-3</c:v>
                </c:pt>
                <c:pt idx="57">
                  <c:v>3.0348499568256643E-3</c:v>
                </c:pt>
                <c:pt idx="58">
                  <c:v>3.3720555075840721E-3</c:v>
                </c:pt>
                <c:pt idx="59">
                  <c:v>3.0195224317911915E-3</c:v>
                </c:pt>
                <c:pt idx="60">
                  <c:v>1.4407873532404668E-3</c:v>
                </c:pt>
                <c:pt idx="61">
                  <c:v>2.8196412402200998E-3</c:v>
                </c:pt>
                <c:pt idx="62">
                  <c:v>3.0008230066599457E-3</c:v>
                </c:pt>
                <c:pt idx="63">
                  <c:v>2.6044878925727834E-3</c:v>
                </c:pt>
                <c:pt idx="64">
                  <c:v>2.9781752858549647E-3</c:v>
                </c:pt>
                <c:pt idx="65">
                  <c:v>3.114061610684849E-3</c:v>
                </c:pt>
                <c:pt idx="66">
                  <c:v>4.0539420240915496E-3</c:v>
                </c:pt>
                <c:pt idx="67">
                  <c:v>3.2159763543072621E-3</c:v>
                </c:pt>
                <c:pt idx="68">
                  <c:v>3.3065672375271853E-3</c:v>
                </c:pt>
                <c:pt idx="69">
                  <c:v>3.4198058415520895E-3</c:v>
                </c:pt>
                <c:pt idx="70">
                  <c:v>1.2003292026639785E-3</c:v>
                </c:pt>
                <c:pt idx="71">
                  <c:v>1.231961080492394E-3</c:v>
                </c:pt>
                <c:pt idx="72">
                  <c:v>9.7655451502445855E-4</c:v>
                </c:pt>
                <c:pt idx="73">
                  <c:v>8.7138710571413227E-4</c:v>
                </c:pt>
                <c:pt idx="74">
                  <c:v>7.812436120195669E-4</c:v>
                </c:pt>
                <c:pt idx="75">
                  <c:v>9.014349369456542E-4</c:v>
                </c:pt>
                <c:pt idx="76">
                  <c:v>1.1718654180293505E-3</c:v>
                </c:pt>
                <c:pt idx="77">
                  <c:v>1.4047361100736442E-3</c:v>
                </c:pt>
                <c:pt idx="78">
                  <c:v>1.2394730383002745E-3</c:v>
                </c:pt>
                <c:pt idx="79">
                  <c:v>1.3070806585711986E-3</c:v>
                </c:pt>
                <c:pt idx="80">
                  <c:v>6.8358816051712114E-4</c:v>
                </c:pt>
                <c:pt idx="81">
                  <c:v>3.7442330349606585E-3</c:v>
                </c:pt>
                <c:pt idx="82">
                  <c:v>4.4181949812535769E-3</c:v>
                </c:pt>
                <c:pt idx="83">
                  <c:v>5.5414648917417745E-3</c:v>
                </c:pt>
                <c:pt idx="84">
                  <c:v>7.488466069921317E-3</c:v>
                </c:pt>
                <c:pt idx="85">
                  <c:v>6.5149654808315458E-3</c:v>
                </c:pt>
                <c:pt idx="86">
                  <c:v>6.3651961594331195E-3</c:v>
                </c:pt>
                <c:pt idx="87">
                  <c:v>6.8893887843276122E-3</c:v>
                </c:pt>
                <c:pt idx="88">
                  <c:v>5.9158881952378409E-3</c:v>
                </c:pt>
                <c:pt idx="89">
                  <c:v>5.9158881952378409E-3</c:v>
                </c:pt>
                <c:pt idx="90">
                  <c:v>3.3698097314645925E-3</c:v>
                </c:pt>
                <c:pt idx="91">
                  <c:v>6.0044174606721512E-3</c:v>
                </c:pt>
                <c:pt idx="92">
                  <c:v>4.138179601274051E-3</c:v>
                </c:pt>
                <c:pt idx="93">
                  <c:v>6.5521177020172461E-3</c:v>
                </c:pt>
                <c:pt idx="94">
                  <c:v>6.3492657607783221E-3</c:v>
                </c:pt>
                <c:pt idx="95">
                  <c:v>7.1809587198579106E-3</c:v>
                </c:pt>
                <c:pt idx="96">
                  <c:v>7.201243913981803E-3</c:v>
                </c:pt>
                <c:pt idx="97">
                  <c:v>8.9254854145126572E-3</c:v>
                </c:pt>
                <c:pt idx="98">
                  <c:v>8.0329368730613915E-3</c:v>
                </c:pt>
                <c:pt idx="99">
                  <c:v>7.5460922140879738E-3</c:v>
                </c:pt>
                <c:pt idx="100">
                  <c:v>4.4018871248846514E-3</c:v>
                </c:pt>
                <c:pt idx="101">
                  <c:v>7.9163685658701667E-3</c:v>
                </c:pt>
                <c:pt idx="102">
                  <c:v>6.9014495189637344E-3</c:v>
                </c:pt>
                <c:pt idx="103">
                  <c:v>8.9538413693745177E-3</c:v>
                </c:pt>
                <c:pt idx="104">
                  <c:v>9.1117176655599631E-3</c:v>
                </c:pt>
                <c:pt idx="105">
                  <c:v>1.091601819339362E-2</c:v>
                </c:pt>
                <c:pt idx="106">
                  <c:v>1.1367093325352033E-2</c:v>
                </c:pt>
                <c:pt idx="107">
                  <c:v>9.7883303634975841E-3</c:v>
                </c:pt>
                <c:pt idx="108">
                  <c:v>1.0464943061435203E-2</c:v>
                </c:pt>
                <c:pt idx="109">
                  <c:v>8.1193523752514513E-3</c:v>
                </c:pt>
                <c:pt idx="110">
                  <c:v>3.9243536480382014E-3</c:v>
                </c:pt>
                <c:pt idx="111">
                  <c:v>5.5418036380766693E-3</c:v>
                </c:pt>
                <c:pt idx="112">
                  <c:v>4.274070779693117E-3</c:v>
                </c:pt>
                <c:pt idx="113">
                  <c:v>5.5418036380766693E-3</c:v>
                </c:pt>
                <c:pt idx="114">
                  <c:v>6.8457574352711794E-3</c:v>
                </c:pt>
                <c:pt idx="115">
                  <c:v>6.4835480471615928E-3</c:v>
                </c:pt>
                <c:pt idx="116">
                  <c:v>8.3670368653314415E-3</c:v>
                </c:pt>
                <c:pt idx="117">
                  <c:v>5.8315711485643377E-3</c:v>
                </c:pt>
                <c:pt idx="118">
                  <c:v>7.3528505786245998E-3</c:v>
                </c:pt>
                <c:pt idx="119">
                  <c:v>6.5559899247835092E-3</c:v>
                </c:pt>
                <c:pt idx="120">
                  <c:v>3.4409891870410686E-3</c:v>
                </c:pt>
                <c:pt idx="121">
                  <c:v>4.5673247572654797E-3</c:v>
                </c:pt>
                <c:pt idx="122">
                  <c:v>5.2562508379703273E-3</c:v>
                </c:pt>
                <c:pt idx="123">
                  <c:v>5.3583139610377138E-3</c:v>
                </c:pt>
                <c:pt idx="124">
                  <c:v>4.7969667841670956E-3</c:v>
                </c:pt>
                <c:pt idx="125">
                  <c:v>5.4348613033382521E-3</c:v>
                </c:pt>
                <c:pt idx="126">
                  <c:v>4.9755772495350195E-3</c:v>
                </c:pt>
                <c:pt idx="127">
                  <c:v>6.6596187801468724E-3</c:v>
                </c:pt>
                <c:pt idx="128">
                  <c:v>6.3023978494110245E-3</c:v>
                </c:pt>
                <c:pt idx="129">
                  <c:v>4.1845880457627854E-3</c:v>
                </c:pt>
                <c:pt idx="130">
                  <c:v>2.5005465151509325E-3</c:v>
                </c:pt>
                <c:pt idx="131">
                  <c:v>1.9786203066379628E-3</c:v>
                </c:pt>
                <c:pt idx="132">
                  <c:v>2.1726026896416849E-3</c:v>
                </c:pt>
                <c:pt idx="133">
                  <c:v>2.5864317733829576E-3</c:v>
                </c:pt>
                <c:pt idx="134">
                  <c:v>2.6963551237517338E-3</c:v>
                </c:pt>
                <c:pt idx="135">
                  <c:v>3.1942432401279529E-3</c:v>
                </c:pt>
                <c:pt idx="136">
                  <c:v>4.4227983324848577E-3</c:v>
                </c:pt>
                <c:pt idx="137">
                  <c:v>3.672733118203801E-3</c:v>
                </c:pt>
                <c:pt idx="138">
                  <c:v>3.1360485252268366E-3</c:v>
                </c:pt>
                <c:pt idx="139">
                  <c:v>2.9614643805234869E-3</c:v>
                </c:pt>
                <c:pt idx="140">
                  <c:v>1.7781718442007838E-3</c:v>
                </c:pt>
                <c:pt idx="141">
                  <c:v>5.4288973871961001E-3</c:v>
                </c:pt>
                <c:pt idx="142">
                  <c:v>5.3490606609138047E-3</c:v>
                </c:pt>
                <c:pt idx="143">
                  <c:v>5.3418027767063222E-3</c:v>
                </c:pt>
                <c:pt idx="144">
                  <c:v>7.0401476812569745E-3</c:v>
                </c:pt>
                <c:pt idx="145">
                  <c:v>7.860288596702375E-3</c:v>
                </c:pt>
                <c:pt idx="146">
                  <c:v>8.7530083542225884E-3</c:v>
                </c:pt>
                <c:pt idx="147">
                  <c:v>8.3973720280559987E-3</c:v>
                </c:pt>
                <c:pt idx="148">
                  <c:v>7.9401253229846695E-3</c:v>
                </c:pt>
                <c:pt idx="149">
                  <c:v>7.7659361020051155E-3</c:v>
                </c:pt>
                <c:pt idx="150">
                  <c:v>3.6216842195332267E-3</c:v>
                </c:pt>
                <c:pt idx="151">
                  <c:v>6.14617983445524E-3</c:v>
                </c:pt>
                <c:pt idx="152">
                  <c:v>5.6026944914865061E-3</c:v>
                </c:pt>
                <c:pt idx="153">
                  <c:v>5.8424674369138884E-3</c:v>
                </c:pt>
                <c:pt idx="154">
                  <c:v>7.0972791846505246E-3</c:v>
                </c:pt>
                <c:pt idx="155">
                  <c:v>6.8015592186234201E-3</c:v>
                </c:pt>
                <c:pt idx="156">
                  <c:v>9.1593265153260151E-3</c:v>
                </c:pt>
                <c:pt idx="157">
                  <c:v>8.8076595286991858E-3</c:v>
                </c:pt>
                <c:pt idx="158">
                  <c:v>8.3840606584441452E-3</c:v>
                </c:pt>
                <c:pt idx="159">
                  <c:v>6.7296273349952036E-3</c:v>
                </c:pt>
                <c:pt idx="160">
                  <c:v>3.8203822638096293E-3</c:v>
                </c:pt>
                <c:pt idx="161">
                  <c:v>8.4361905945400037E-3</c:v>
                </c:pt>
                <c:pt idx="162">
                  <c:v>7.4749239791757514E-3</c:v>
                </c:pt>
                <c:pt idx="163">
                  <c:v>7.9914254441475884E-3</c:v>
                </c:pt>
                <c:pt idx="164">
                  <c:v>9.5265825761472155E-3</c:v>
                </c:pt>
                <c:pt idx="165">
                  <c:v>1.0516543717343235E-2</c:v>
                </c:pt>
                <c:pt idx="166">
                  <c:v>1.1807797379772828E-2</c:v>
                </c:pt>
                <c:pt idx="167">
                  <c:v>1.2023006323511094E-2</c:v>
                </c:pt>
                <c:pt idx="168">
                  <c:v>1.1908228220184018E-2</c:v>
                </c:pt>
                <c:pt idx="169">
                  <c:v>1.0473501928595584E-2</c:v>
                </c:pt>
                <c:pt idx="170">
                  <c:v>5.3228345417930976E-3</c:v>
                </c:pt>
                <c:pt idx="171">
                  <c:v>3.5387700845955395E-3</c:v>
                </c:pt>
                <c:pt idx="172">
                  <c:v>3.4948102077682658E-3</c:v>
                </c:pt>
                <c:pt idx="173">
                  <c:v>3.3189707004591708E-3</c:v>
                </c:pt>
                <c:pt idx="174">
                  <c:v>5.0334058967228482E-3</c:v>
                </c:pt>
                <c:pt idx="175">
                  <c:v>4.3300478674864681E-3</c:v>
                </c:pt>
                <c:pt idx="176">
                  <c:v>6.703881216159252E-3</c:v>
                </c:pt>
                <c:pt idx="177">
                  <c:v>5.2312253424455805E-3</c:v>
                </c:pt>
                <c:pt idx="178">
                  <c:v>6.703881216159252E-3</c:v>
                </c:pt>
                <c:pt idx="179">
                  <c:v>5.297165157686491E-3</c:v>
                </c:pt>
                <c:pt idx="180">
                  <c:v>3.1431311931500753E-3</c:v>
                </c:pt>
                <c:pt idx="181">
                  <c:v>1.1594335750500014E-3</c:v>
                </c:pt>
                <c:pt idx="182">
                  <c:v>1.0633758515356845E-3</c:v>
                </c:pt>
                <c:pt idx="183">
                  <c:v>1.0380975032424431E-3</c:v>
                </c:pt>
                <c:pt idx="184">
                  <c:v>1.2403242895883738E-3</c:v>
                </c:pt>
                <c:pt idx="185">
                  <c:v>1.4914225493012374E-3</c:v>
                </c:pt>
                <c:pt idx="186">
                  <c:v>2.1419187120473139E-3</c:v>
                </c:pt>
                <c:pt idx="187">
                  <c:v>1.782966166283287E-3</c:v>
                </c:pt>
                <c:pt idx="188">
                  <c:v>1.7256685768186071E-3</c:v>
                </c:pt>
                <c:pt idx="189">
                  <c:v>1.6093881746696969E-3</c:v>
                </c:pt>
                <c:pt idx="190">
                  <c:v>9.555215654845216E-4</c:v>
                </c:pt>
                <c:pt idx="191">
                  <c:v>7.748332210984997E-4</c:v>
                </c:pt>
                <c:pt idx="192">
                  <c:v>9.3891555027229953E-4</c:v>
                </c:pt>
                <c:pt idx="193">
                  <c:v>7.4748616623619962E-4</c:v>
                </c:pt>
                <c:pt idx="194">
                  <c:v>8.7510575559359967E-4</c:v>
                </c:pt>
                <c:pt idx="195">
                  <c:v>1.2534066811887496E-3</c:v>
                </c:pt>
                <c:pt idx="196">
                  <c:v>1.4585095926559993E-3</c:v>
                </c:pt>
                <c:pt idx="197">
                  <c:v>1.4904144899953494E-3</c:v>
                </c:pt>
                <c:pt idx="198">
                  <c:v>1.4630674351330494E-3</c:v>
                </c:pt>
                <c:pt idx="199">
                  <c:v>1.2761958935739995E-3</c:v>
                </c:pt>
                <c:pt idx="200">
                  <c:v>5.4238325476894977E-4</c:v>
                </c:pt>
                <c:pt idx="201">
                  <c:v>4.8637604386329554E-3</c:v>
                </c:pt>
                <c:pt idx="202">
                  <c:v>3.6159417493207557E-3</c:v>
                </c:pt>
                <c:pt idx="203">
                  <c:v>3.4337784370124052E-3</c:v>
                </c:pt>
                <c:pt idx="204">
                  <c:v>3.6705907430132608E-3</c:v>
                </c:pt>
                <c:pt idx="205">
                  <c:v>4.1442153550149711E-3</c:v>
                </c:pt>
                <c:pt idx="206">
                  <c:v>4.9821665916333835E-3</c:v>
                </c:pt>
                <c:pt idx="207">
                  <c:v>4.6087318014012653E-3</c:v>
                </c:pt>
                <c:pt idx="208">
                  <c:v>5.3373850506346666E-3</c:v>
                </c:pt>
                <c:pt idx="209">
                  <c:v>4.9548420947871305E-3</c:v>
                </c:pt>
                <c:pt idx="210">
                  <c:v>2.5138537098552353E-3</c:v>
                </c:pt>
                <c:pt idx="211">
                  <c:v>5.1038600749893246E-3</c:v>
                </c:pt>
                <c:pt idx="212">
                  <c:v>5.0415334254982746E-3</c:v>
                </c:pt>
                <c:pt idx="213">
                  <c:v>4.3767158309270734E-3</c:v>
                </c:pt>
                <c:pt idx="214">
                  <c:v>4.6537231619984071E-3</c:v>
                </c:pt>
                <c:pt idx="215">
                  <c:v>5.3185407565696083E-3</c:v>
                </c:pt>
                <c:pt idx="216">
                  <c:v>6.5027470968995601E-3</c:v>
                </c:pt>
                <c:pt idx="217">
                  <c:v>5.9279568849265434E-3</c:v>
                </c:pt>
                <c:pt idx="218">
                  <c:v>5.2977652067392588E-3</c:v>
                </c:pt>
                <c:pt idx="219">
                  <c:v>4.6744987118287566E-3</c:v>
                </c:pt>
                <c:pt idx="220">
                  <c:v>2.5138415294723537E-3</c:v>
                </c:pt>
                <c:pt idx="221">
                  <c:v>6.4980192879820196E-4</c:v>
                </c:pt>
                <c:pt idx="222">
                  <c:v>6.0805876420731112E-4</c:v>
                </c:pt>
                <c:pt idx="223">
                  <c:v>5.5657552787854558E-4</c:v>
                </c:pt>
                <c:pt idx="224">
                  <c:v>6.8876221574970021E-4</c:v>
                </c:pt>
                <c:pt idx="225">
                  <c:v>8.9191228342536924E-4</c:v>
                </c:pt>
                <c:pt idx="226">
                  <c:v>1.0407962371328803E-3</c:v>
                </c:pt>
                <c:pt idx="227">
                  <c:v>1.0296647265753093E-3</c:v>
                </c:pt>
                <c:pt idx="228">
                  <c:v>8.48777680014782E-4</c:v>
                </c:pt>
                <c:pt idx="229">
                  <c:v>1.2801237141206547E-3</c:v>
                </c:pt>
                <c:pt idx="230">
                  <c:v>6.3032178532245289E-4</c:v>
                </c:pt>
                <c:pt idx="231">
                  <c:v>5.411908762371396E-3</c:v>
                </c:pt>
                <c:pt idx="232">
                  <c:v>4.8339379236715376E-3</c:v>
                </c:pt>
                <c:pt idx="233">
                  <c:v>5.0441091377442134E-3</c:v>
                </c:pt>
                <c:pt idx="234">
                  <c:v>6.0874590933192819E-3</c:v>
                </c:pt>
                <c:pt idx="235">
                  <c:v>6.9281439496099839E-3</c:v>
                </c:pt>
                <c:pt idx="236">
                  <c:v>6.9881928679164625E-3</c:v>
                </c:pt>
                <c:pt idx="237">
                  <c:v>6.5453320954061821E-3</c:v>
                </c:pt>
                <c:pt idx="238">
                  <c:v>7.0857723601644908E-3</c:v>
                </c:pt>
                <c:pt idx="239">
                  <c:v>5.8322511905167466E-3</c:v>
                </c:pt>
                <c:pt idx="240">
                  <c:v>2.9574092265940775E-3</c:v>
                </c:pt>
                <c:pt idx="241">
                  <c:v>5.2249451875129016E-4</c:v>
                </c:pt>
                <c:pt idx="242">
                  <c:v>4.105314075902993E-4</c:v>
                </c:pt>
                <c:pt idx="243">
                  <c:v>3.9608455453726826E-4</c:v>
                </c:pt>
                <c:pt idx="244">
                  <c:v>3.7682208379989353E-4</c:v>
                </c:pt>
                <c:pt idx="245">
                  <c:v>4.8457152948708351E-4</c:v>
                </c:pt>
                <c:pt idx="246">
                  <c:v>7.127114172828658E-4</c:v>
                </c:pt>
                <c:pt idx="247">
                  <c:v>6.9344894654549101E-4</c:v>
                </c:pt>
                <c:pt idx="248">
                  <c:v>7.2234265265155308E-4</c:v>
                </c:pt>
                <c:pt idx="249">
                  <c:v>8.9630684149846871E-4</c:v>
                </c:pt>
                <c:pt idx="250">
                  <c:v>4.8577543390816941E-4</c:v>
                </c:pt>
                <c:pt idx="251">
                  <c:v>1.9470850281384607E-4</c:v>
                </c:pt>
                <c:pt idx="252">
                  <c:v>2.3093334054665466E-4</c:v>
                </c:pt>
                <c:pt idx="253">
                  <c:v>2.1282092168025036E-4</c:v>
                </c:pt>
                <c:pt idx="254">
                  <c:v>2.0829281696364932E-4</c:v>
                </c:pt>
                <c:pt idx="255">
                  <c:v>2.9432680657906968E-4</c:v>
                </c:pt>
                <c:pt idx="256">
                  <c:v>4.1658563392729864E-4</c:v>
                </c:pt>
                <c:pt idx="257">
                  <c:v>3.109298572066069E-4</c:v>
                </c:pt>
                <c:pt idx="258">
                  <c:v>3.8187016443335704E-4</c:v>
                </c:pt>
                <c:pt idx="259">
                  <c:v>5.2375077888685726E-4</c:v>
                </c:pt>
                <c:pt idx="260">
                  <c:v>3.6073900908921869E-4</c:v>
                </c:pt>
                <c:pt idx="261">
                  <c:v>7.7403297231841211E-4</c:v>
                </c:pt>
                <c:pt idx="262">
                  <c:v>6.0726977096525834E-4</c:v>
                </c:pt>
                <c:pt idx="263">
                  <c:v>6.953710848876791E-4</c:v>
                </c:pt>
                <c:pt idx="264">
                  <c:v>5.3490083452898394E-4</c:v>
                </c:pt>
                <c:pt idx="265">
                  <c:v>7.6144707032949478E-4</c:v>
                </c:pt>
                <c:pt idx="266">
                  <c:v>8.2123010477685174E-4</c:v>
                </c:pt>
                <c:pt idx="267">
                  <c:v>8.2123010477685174E-4</c:v>
                </c:pt>
                <c:pt idx="268">
                  <c:v>8.5584133524637437E-4</c:v>
                </c:pt>
                <c:pt idx="269">
                  <c:v>1.1704888849693061E-3</c:v>
                </c:pt>
                <c:pt idx="270">
                  <c:v>5.2860788353452533E-4</c:v>
                </c:pt>
                <c:pt idx="271">
                  <c:v>1.7300336811730593E-3</c:v>
                </c:pt>
                <c:pt idx="272">
                  <c:v>1.5454055808107169E-3</c:v>
                </c:pt>
                <c:pt idx="273">
                  <c:v>1.8531190814146206E-3</c:v>
                </c:pt>
                <c:pt idx="274">
                  <c:v>2.1266421930625349E-3</c:v>
                </c:pt>
                <c:pt idx="275">
                  <c:v>2.1813468153921182E-3</c:v>
                </c:pt>
                <c:pt idx="276">
                  <c:v>2.6121457162375837E-3</c:v>
                </c:pt>
                <c:pt idx="277">
                  <c:v>3.0497826948742463E-3</c:v>
                </c:pt>
                <c:pt idx="278">
                  <c:v>2.3933272269192523E-3</c:v>
                </c:pt>
                <c:pt idx="279">
                  <c:v>3.2412488730277867E-3</c:v>
                </c:pt>
                <c:pt idx="280">
                  <c:v>1.5385675030195193E-3</c:v>
                </c:pt>
                <c:pt idx="281">
                  <c:v>2.839257673578998E-4</c:v>
                </c:pt>
                <c:pt idx="282">
                  <c:v>2.7941900914586965E-4</c:v>
                </c:pt>
                <c:pt idx="283">
                  <c:v>2.3435142702556814E-4</c:v>
                </c:pt>
                <c:pt idx="284">
                  <c:v>3.064595584180506E-4</c:v>
                </c:pt>
                <c:pt idx="285">
                  <c:v>2.8843252556993E-4</c:v>
                </c:pt>
                <c:pt idx="286">
                  <c:v>4.8785657645226439E-4</c:v>
                </c:pt>
                <c:pt idx="287">
                  <c:v>5.5095119142068664E-4</c:v>
                </c:pt>
                <c:pt idx="288">
                  <c:v>4.6081602718008345E-4</c:v>
                </c:pt>
                <c:pt idx="289">
                  <c:v>4.2701534058985725E-4</c:v>
                </c:pt>
                <c:pt idx="290">
                  <c:v>3.1096631663008075E-4</c:v>
                </c:pt>
                <c:pt idx="291">
                  <c:v>2.3848196784892847E-4</c:v>
                </c:pt>
                <c:pt idx="292">
                  <c:v>1.8170054693251691E-4</c:v>
                </c:pt>
                <c:pt idx="293">
                  <c:v>2.0799931030432859E-4</c:v>
                </c:pt>
                <c:pt idx="294">
                  <c:v>2.5701064204270487E-4</c:v>
                </c:pt>
                <c:pt idx="295">
                  <c:v>3.0422887627845759E-4</c:v>
                </c:pt>
                <c:pt idx="296">
                  <c:v>4.1480322227357481E-4</c:v>
                </c:pt>
                <c:pt idx="297">
                  <c:v>3.8312516639389254E-4</c:v>
                </c:pt>
                <c:pt idx="298">
                  <c:v>4.1360782393849244E-4</c:v>
                </c:pt>
                <c:pt idx="299">
                  <c:v>4.7397543986015103E-4</c:v>
                </c:pt>
                <c:pt idx="300">
                  <c:v>2.2891878116826966E-4</c:v>
                </c:pt>
                <c:pt idx="301">
                  <c:v>1.9841094022627383E-3</c:v>
                </c:pt>
                <c:pt idx="302">
                  <c:v>1.6691714019035732E-3</c:v>
                </c:pt>
                <c:pt idx="303">
                  <c:v>1.5117024017239911E-3</c:v>
                </c:pt>
                <c:pt idx="304">
                  <c:v>2.0785908023704881E-3</c:v>
                </c:pt>
                <c:pt idx="305">
                  <c:v>2.0785908023704881E-3</c:v>
                </c:pt>
                <c:pt idx="306">
                  <c:v>2.2864498826075368E-3</c:v>
                </c:pt>
                <c:pt idx="307">
                  <c:v>2.1604746824638705E-3</c:v>
                </c:pt>
                <c:pt idx="308">
                  <c:v>2.2234622825357039E-3</c:v>
                </c:pt>
                <c:pt idx="309">
                  <c:v>2.7714544031606503E-3</c:v>
                </c:pt>
                <c:pt idx="310">
                  <c:v>1.0329966411780605E-3</c:v>
                </c:pt>
                <c:pt idx="311">
                  <c:v>3.9433472167657337E-3</c:v>
                </c:pt>
                <c:pt idx="312">
                  <c:v>2.6661497376513268E-3</c:v>
                </c:pt>
                <c:pt idx="313">
                  <c:v>3.0333440128967187E-3</c:v>
                </c:pt>
                <c:pt idx="314">
                  <c:v>4.5979109248118688E-3</c:v>
                </c:pt>
                <c:pt idx="315">
                  <c:v>4.5819459563229388E-3</c:v>
                </c:pt>
                <c:pt idx="316">
                  <c:v>4.4222962714336369E-3</c:v>
                </c:pt>
                <c:pt idx="317">
                  <c:v>4.214751681077546E-3</c:v>
                </c:pt>
                <c:pt idx="318">
                  <c:v>4.6937007357454492E-3</c:v>
                </c:pt>
                <c:pt idx="319">
                  <c:v>4.6617707987675885E-3</c:v>
                </c:pt>
                <c:pt idx="320">
                  <c:v>1.7082516283155207E-3</c:v>
                </c:pt>
                <c:pt idx="321">
                  <c:v>7.3229245189310622E-4</c:v>
                </c:pt>
                <c:pt idx="322">
                  <c:v>1.0122866246757645E-3</c:v>
                </c:pt>
                <c:pt idx="323">
                  <c:v>8.6152053163894853E-4</c:v>
                </c:pt>
                <c:pt idx="324">
                  <c:v>7.5383046518407988E-4</c:v>
                </c:pt>
                <c:pt idx="325">
                  <c:v>1.0338246379667383E-3</c:v>
                </c:pt>
                <c:pt idx="326">
                  <c:v>1.3353568240403702E-3</c:v>
                </c:pt>
                <c:pt idx="327">
                  <c:v>1.3784328506223176E-3</c:v>
                </c:pt>
                <c:pt idx="328">
                  <c:v>1.6799650366959495E-3</c:v>
                </c:pt>
                <c:pt idx="329">
                  <c:v>1.873807156314713E-3</c:v>
                </c:pt>
                <c:pt idx="330">
                  <c:v>6.2460238543823768E-4</c:v>
                </c:pt>
                <c:pt idx="331">
                  <c:v>6.6680473687799353E-4</c:v>
                </c:pt>
                <c:pt idx="332">
                  <c:v>5.744779271564252E-4</c:v>
                </c:pt>
                <c:pt idx="333">
                  <c:v>5.8473646156993275E-4</c:v>
                </c:pt>
                <c:pt idx="334">
                  <c:v>1.1694729231398655E-3</c:v>
                </c:pt>
                <c:pt idx="335">
                  <c:v>1.10792171665882E-3</c:v>
                </c:pt>
                <c:pt idx="336">
                  <c:v>9.4378516604269841E-4</c:v>
                </c:pt>
                <c:pt idx="337">
                  <c:v>1.4977460243721086E-3</c:v>
                </c:pt>
                <c:pt idx="338">
                  <c:v>1.0668875790047897E-3</c:v>
                </c:pt>
                <c:pt idx="339">
                  <c:v>1.0361119757642668E-3</c:v>
                </c:pt>
                <c:pt idx="340">
                  <c:v>5.6421939274291753E-4</c:v>
                </c:pt>
                <c:pt idx="341">
                  <c:v>3.1656562796776583E-4</c:v>
                </c:pt>
                <c:pt idx="342">
                  <c:v>2.8437251325917948E-4</c:v>
                </c:pt>
                <c:pt idx="343">
                  <c:v>3.4875874267635223E-4</c:v>
                </c:pt>
                <c:pt idx="344">
                  <c:v>5.3118639269167487E-4</c:v>
                </c:pt>
                <c:pt idx="345">
                  <c:v>4.8826223974689312E-4</c:v>
                </c:pt>
                <c:pt idx="346">
                  <c:v>6.0630366034504306E-4</c:v>
                </c:pt>
                <c:pt idx="347">
                  <c:v>7.1897956182509525E-4</c:v>
                </c:pt>
                <c:pt idx="348">
                  <c:v>7.4044163829748615E-4</c:v>
                </c:pt>
                <c:pt idx="349">
                  <c:v>7.1897956182509525E-4</c:v>
                </c:pt>
                <c:pt idx="350">
                  <c:v>3.4339322355825442E-4</c:v>
                </c:pt>
                <c:pt idx="351">
                  <c:v>1.3410038600960769E-4</c:v>
                </c:pt>
                <c:pt idx="352">
                  <c:v>1.301562570093251E-4</c:v>
                </c:pt>
                <c:pt idx="353">
                  <c:v>1.2621212800904252E-4</c:v>
                </c:pt>
                <c:pt idx="354">
                  <c:v>1.301562570093251E-4</c:v>
                </c:pt>
                <c:pt idx="355">
                  <c:v>2.6425664301893279E-4</c:v>
                </c:pt>
                <c:pt idx="356">
                  <c:v>2.7608903001978053E-4</c:v>
                </c:pt>
                <c:pt idx="357">
                  <c:v>3.1158619102232375E-4</c:v>
                </c:pt>
                <c:pt idx="358">
                  <c:v>2.2875948201638959E-4</c:v>
                </c:pt>
                <c:pt idx="359">
                  <c:v>2.4453599801751985E-4</c:v>
                </c:pt>
                <c:pt idx="360">
                  <c:v>9.8603225007064485E-5</c:v>
                </c:pt>
                <c:pt idx="361">
                  <c:v>3.1861433769904407E-4</c:v>
                </c:pt>
                <c:pt idx="362">
                  <c:v>3.6413067165605027E-4</c:v>
                </c:pt>
                <c:pt idx="363">
                  <c:v>4.0964700561305669E-4</c:v>
                </c:pt>
                <c:pt idx="364">
                  <c:v>4.3999122825106083E-4</c:v>
                </c:pt>
                <c:pt idx="365">
                  <c:v>4.2481911693205871E-4</c:v>
                </c:pt>
                <c:pt idx="366">
                  <c:v>1.0772199036491489E-3</c:v>
                </c:pt>
                <c:pt idx="367">
                  <c:v>7.1308923199309854E-4</c:v>
                </c:pt>
                <c:pt idx="368">
                  <c:v>8.1929401122611339E-4</c:v>
                </c:pt>
                <c:pt idx="369">
                  <c:v>5.7654023012207966E-4</c:v>
                </c:pt>
                <c:pt idx="370">
                  <c:v>5.0067967352706926E-4</c:v>
                </c:pt>
                <c:pt idx="371">
                  <c:v>3.176386775742798E-4</c:v>
                </c:pt>
                <c:pt idx="372">
                  <c:v>2.4650084874254004E-4</c:v>
                </c:pt>
                <c:pt idx="373">
                  <c:v>2.9447752400115526E-4</c:v>
                </c:pt>
                <c:pt idx="374">
                  <c:v>2.9944062833825338E-4</c:v>
                </c:pt>
                <c:pt idx="375">
                  <c:v>2.7958821098986088E-4</c:v>
                </c:pt>
                <c:pt idx="376">
                  <c:v>3.9704834696784979E-4</c:v>
                </c:pt>
                <c:pt idx="377">
                  <c:v>5.0954537860874052E-4</c:v>
                </c:pt>
                <c:pt idx="378">
                  <c:v>5.7406573499101609E-4</c:v>
                </c:pt>
                <c:pt idx="379">
                  <c:v>5.6248515820445392E-4</c:v>
                </c:pt>
                <c:pt idx="380">
                  <c:v>2.7627947476512884E-4</c:v>
                </c:pt>
                <c:pt idx="381">
                  <c:v>1.312142380521185E-3</c:v>
                </c:pt>
                <c:pt idx="382">
                  <c:v>1.2803970003472853E-3</c:v>
                </c:pt>
                <c:pt idx="383">
                  <c:v>8.0421629773879061E-4</c:v>
                </c:pt>
                <c:pt idx="384">
                  <c:v>1.1534154796516869E-3</c:v>
                </c:pt>
                <c:pt idx="385">
                  <c:v>1.3333059673037847E-3</c:v>
                </c:pt>
                <c:pt idx="386">
                  <c:v>1.73541411617318E-3</c:v>
                </c:pt>
                <c:pt idx="387">
                  <c:v>1.7459959095644797E-3</c:v>
                </c:pt>
                <c:pt idx="388">
                  <c:v>1.6930869426079805E-3</c:v>
                </c:pt>
                <c:pt idx="389">
                  <c:v>1.7883230831296794E-3</c:v>
                </c:pt>
                <c:pt idx="390">
                  <c:v>7.0898015721709189E-4</c:v>
                </c:pt>
                <c:pt idx="391">
                  <c:v>8.0452822394301742E-5</c:v>
                </c:pt>
                <c:pt idx="392">
                  <c:v>3.4192449517578245E-5</c:v>
                </c:pt>
                <c:pt idx="393">
                  <c:v>5.0283013996438597E-5</c:v>
                </c:pt>
                <c:pt idx="394">
                  <c:v>4.5254712596794741E-5</c:v>
                </c:pt>
                <c:pt idx="395">
                  <c:v>7.1401879874942806E-5</c:v>
                </c:pt>
                <c:pt idx="396">
                  <c:v>7.4418860714729122E-5</c:v>
                </c:pt>
                <c:pt idx="397">
                  <c:v>8.2464142954159295E-5</c:v>
                </c:pt>
                <c:pt idx="398">
                  <c:v>7.8441501834444202E-5</c:v>
                </c:pt>
                <c:pt idx="399">
                  <c:v>9.9560367712948417E-5</c:v>
                </c:pt>
                <c:pt idx="400">
                  <c:v>4.1232071477079647E-5</c:v>
                </c:pt>
                <c:pt idx="401">
                  <c:v>1.8986883786046693E-3</c:v>
                </c:pt>
                <c:pt idx="402">
                  <c:v>1.8812692191679291E-3</c:v>
                </c:pt>
                <c:pt idx="403">
                  <c:v>1.3935327549392069E-3</c:v>
                </c:pt>
                <c:pt idx="404">
                  <c:v>2.0206224946618498E-3</c:v>
                </c:pt>
                <c:pt idx="405">
                  <c:v>1.6722393059270483E-3</c:v>
                </c:pt>
                <c:pt idx="406">
                  <c:v>2.4909397994538323E-3</c:v>
                </c:pt>
                <c:pt idx="407">
                  <c:v>1.8638500597311892E-3</c:v>
                </c:pt>
                <c:pt idx="408">
                  <c:v>2.2993290456496912E-3</c:v>
                </c:pt>
                <c:pt idx="409">
                  <c:v>2.7522271910049335E-3</c:v>
                </c:pt>
                <c:pt idx="410">
                  <c:v>1.2715986388820261E-3</c:v>
                </c:pt>
                <c:pt idx="411">
                  <c:v>8.0627527738606015E-4</c:v>
                </c:pt>
                <c:pt idx="412">
                  <c:v>6.612871792596195E-4</c:v>
                </c:pt>
                <c:pt idx="413">
                  <c:v>5.4105314666696134E-4</c:v>
                </c:pt>
                <c:pt idx="414">
                  <c:v>5.8702498265827193E-4</c:v>
                </c:pt>
                <c:pt idx="415">
                  <c:v>5.4105314666696134E-4</c:v>
                </c:pt>
                <c:pt idx="416">
                  <c:v>9.3004560505497292E-4</c:v>
                </c:pt>
                <c:pt idx="417">
                  <c:v>8.5224711337737052E-4</c:v>
                </c:pt>
                <c:pt idx="418">
                  <c:v>8.4871081830111591E-4</c:v>
                </c:pt>
                <c:pt idx="419">
                  <c:v>8.5224711337737052E-4</c:v>
                </c:pt>
                <c:pt idx="420">
                  <c:v>4.880087205231417E-4</c:v>
                </c:pt>
                <c:pt idx="421">
                  <c:v>2.1120932212496585E-4</c:v>
                </c:pt>
                <c:pt idx="422">
                  <c:v>1.406439956085602E-4</c:v>
                </c:pt>
                <c:pt idx="423">
                  <c:v>1.187444115172619E-4</c:v>
                </c:pt>
                <c:pt idx="424">
                  <c:v>1.5816366288159882E-4</c:v>
                </c:pt>
                <c:pt idx="425">
                  <c:v>1.9660959939743361E-4</c:v>
                </c:pt>
                <c:pt idx="426">
                  <c:v>2.6133503682282638E-4</c:v>
                </c:pt>
                <c:pt idx="427">
                  <c:v>2.3505553591326843E-4</c:v>
                </c:pt>
                <c:pt idx="428">
                  <c:v>2.6474163879258391E-4</c:v>
                </c:pt>
                <c:pt idx="429">
                  <c:v>2.331089062162641E-4</c:v>
                </c:pt>
                <c:pt idx="430">
                  <c:v>1.5183711636633488E-4</c:v>
                </c:pt>
                <c:pt idx="431">
                  <c:v>2.0380458086722414E-4</c:v>
                </c:pt>
                <c:pt idx="432">
                  <c:v>1.7399435859112269E-4</c:v>
                </c:pt>
                <c:pt idx="433">
                  <c:v>2.0927992781589579E-4</c:v>
                </c:pt>
                <c:pt idx="434">
                  <c:v>1.8920365567076631E-4</c:v>
                </c:pt>
                <c:pt idx="435">
                  <c:v>2.0867155593271011E-4</c:v>
                </c:pt>
                <c:pt idx="436">
                  <c:v>2.9384361957871419E-4</c:v>
                </c:pt>
                <c:pt idx="437">
                  <c:v>2.9019338827959972E-4</c:v>
                </c:pt>
                <c:pt idx="438">
                  <c:v>2.4152363762474025E-4</c:v>
                </c:pt>
                <c:pt idx="439">
                  <c:v>2.4334875327429746E-4</c:v>
                </c:pt>
                <c:pt idx="440">
                  <c:v>1.68519011642451E-4</c:v>
                </c:pt>
                <c:pt idx="441">
                  <c:v>9.8449606205664814E-5</c:v>
                </c:pt>
                <c:pt idx="442">
                  <c:v>6.9610832670672097E-5</c:v>
                </c:pt>
                <c:pt idx="443">
                  <c:v>7.259415407084376E-5</c:v>
                </c:pt>
                <c:pt idx="444">
                  <c:v>9.1488522938597605E-5</c:v>
                </c:pt>
                <c:pt idx="445">
                  <c:v>1.3623834394117253E-4</c:v>
                </c:pt>
                <c:pt idx="446">
                  <c:v>1.5712159374237414E-4</c:v>
                </c:pt>
                <c:pt idx="447">
                  <c:v>1.4220498674151583E-4</c:v>
                </c:pt>
                <c:pt idx="448">
                  <c:v>1.1038289180635148E-4</c:v>
                </c:pt>
                <c:pt idx="449">
                  <c:v>1.2231617740703812E-4</c:v>
                </c:pt>
                <c:pt idx="450">
                  <c:v>8.2538558738082604E-5</c:v>
                </c:pt>
                <c:pt idx="451">
                  <c:v>2.2455485652484765E-4</c:v>
                </c:pt>
                <c:pt idx="452">
                  <c:v>2.6777461970536225E-4</c:v>
                </c:pt>
                <c:pt idx="453">
                  <c:v>1.8791201382832443E-4</c:v>
                </c:pt>
                <c:pt idx="454">
                  <c:v>1.5972521175407577E-4</c:v>
                </c:pt>
                <c:pt idx="455">
                  <c:v>1.8133509334433307E-4</c:v>
                </c:pt>
                <c:pt idx="456">
                  <c:v>2.564998988756628E-4</c:v>
                </c:pt>
                <c:pt idx="457">
                  <c:v>2.6119769922137092E-4</c:v>
                </c:pt>
                <c:pt idx="458">
                  <c:v>2.9878010198703585E-4</c:v>
                </c:pt>
                <c:pt idx="459">
                  <c:v>2.4616473811510495E-4</c:v>
                </c:pt>
                <c:pt idx="460">
                  <c:v>1.5126917113180116E-4</c:v>
                </c:pt>
                <c:pt idx="461">
                  <c:v>6.461174800623045E-5</c:v>
                </c:pt>
                <c:pt idx="462">
                  <c:v>1.9880537848070903E-5</c:v>
                </c:pt>
                <c:pt idx="463">
                  <c:v>4.2246142927150673E-5</c:v>
                </c:pt>
                <c:pt idx="464">
                  <c:v>3.9761075696141806E-5</c:v>
                </c:pt>
                <c:pt idx="465">
                  <c:v>7.4552016930265905E-5</c:v>
                </c:pt>
                <c:pt idx="466">
                  <c:v>7.4552016930265905E-5</c:v>
                </c:pt>
                <c:pt idx="467">
                  <c:v>1.1182802539539885E-4</c:v>
                </c:pt>
                <c:pt idx="468">
                  <c:v>8.6977353085310221E-5</c:v>
                </c:pt>
                <c:pt idx="469">
                  <c:v>1.1182802539539885E-4</c:v>
                </c:pt>
                <c:pt idx="470">
                  <c:v>5.4671479082194989E-5</c:v>
                </c:pt>
                <c:pt idx="471">
                  <c:v>1.4541703576314636E-4</c:v>
                </c:pt>
                <c:pt idx="472">
                  <c:v>8.6205308626056805E-5</c:v>
                </c:pt>
                <c:pt idx="473">
                  <c:v>1.0623280456948415E-4</c:v>
                </c:pt>
                <c:pt idx="474">
                  <c:v>9.8395958330751732E-5</c:v>
                </c:pt>
                <c:pt idx="475">
                  <c:v>1.2190649704694903E-4</c:v>
                </c:pt>
                <c:pt idx="476">
                  <c:v>2.0114572012746589E-4</c:v>
                </c:pt>
                <c:pt idx="477">
                  <c:v>1.802474634908461E-4</c:v>
                </c:pt>
                <c:pt idx="478">
                  <c:v>1.628322496269962E-4</c:v>
                </c:pt>
                <c:pt idx="479">
                  <c:v>1.4541703576314636E-4</c:v>
                </c:pt>
                <c:pt idx="480">
                  <c:v>9.5783676251174241E-5</c:v>
                </c:pt>
                <c:pt idx="481">
                  <c:v>1.4418363682427572E-4</c:v>
                </c:pt>
                <c:pt idx="482">
                  <c:v>1.0205441296630096E-4</c:v>
                </c:pt>
                <c:pt idx="483">
                  <c:v>1.1694491450230928E-4</c:v>
                </c:pt>
                <c:pt idx="484">
                  <c:v>1.3365133085978205E-4</c:v>
                </c:pt>
                <c:pt idx="485">
                  <c:v>1.3837270939558955E-4</c:v>
                </c:pt>
                <c:pt idx="486">
                  <c:v>1.6524824875326311E-4</c:v>
                </c:pt>
                <c:pt idx="487">
                  <c:v>1.3401451382407496E-4</c:v>
                </c:pt>
                <c:pt idx="488">
                  <c:v>1.5725822353881966E-4</c:v>
                </c:pt>
                <c:pt idx="489">
                  <c:v>1.6597461468184887E-4</c:v>
                </c:pt>
                <c:pt idx="490">
                  <c:v>9.1885289966100168E-5</c:v>
                </c:pt>
                <c:pt idx="491">
                  <c:v>1.1224393830580339E-3</c:v>
                </c:pt>
                <c:pt idx="492">
                  <c:v>6.2681679833110997E-4</c:v>
                </c:pt>
                <c:pt idx="493">
                  <c:v>1.3119421360418579E-3</c:v>
                </c:pt>
                <c:pt idx="494">
                  <c:v>1.1953250572825818E-3</c:v>
                </c:pt>
                <c:pt idx="495">
                  <c:v>9.7666803460893874E-4</c:v>
                </c:pt>
                <c:pt idx="496">
                  <c:v>2.0699531479771538E-3</c:v>
                </c:pt>
                <c:pt idx="497">
                  <c:v>1.0932851133682148E-3</c:v>
                </c:pt>
                <c:pt idx="498">
                  <c:v>1.3556735405765865E-3</c:v>
                </c:pt>
                <c:pt idx="499">
                  <c:v>8.454738210047528E-4</c:v>
                </c:pt>
                <c:pt idx="500">
                  <c:v>5.6850825895147182E-4</c:v>
                </c:pt>
                <c:pt idx="501">
                  <c:v>2.7453315969005164E-4</c:v>
                </c:pt>
                <c:pt idx="502">
                  <c:v>1.6422965802887014E-4</c:v>
                </c:pt>
                <c:pt idx="503">
                  <c:v>1.7158322480628229E-4</c:v>
                </c:pt>
                <c:pt idx="504">
                  <c:v>3.2355693820613227E-4</c:v>
                </c:pt>
                <c:pt idx="505">
                  <c:v>2.9414267109648389E-4</c:v>
                </c:pt>
                <c:pt idx="506">
                  <c:v>2.8433791539326776E-4</c:v>
                </c:pt>
                <c:pt idx="507">
                  <c:v>3.7012952779640887E-4</c:v>
                </c:pt>
                <c:pt idx="508">
                  <c:v>3.4561763853836855E-4</c:v>
                </c:pt>
                <c:pt idx="509">
                  <c:v>4.6082351805115809E-4</c:v>
                </c:pt>
                <c:pt idx="510">
                  <c:v>2.1570462547075485E-4</c:v>
                </c:pt>
                <c:pt idx="511">
                  <c:v>1.22799630017953E-3</c:v>
                </c:pt>
                <c:pt idx="512">
                  <c:v>1.3206752662308153E-3</c:v>
                </c:pt>
                <c:pt idx="513">
                  <c:v>8.9782748362182609E-4</c:v>
                </c:pt>
                <c:pt idx="514">
                  <c:v>1.3322601369872256E-3</c:v>
                </c:pt>
                <c:pt idx="515">
                  <c:v>1.2975055247179937E-3</c:v>
                </c:pt>
                <c:pt idx="516">
                  <c:v>1.4712785860641537E-3</c:v>
                </c:pt>
                <c:pt idx="517">
                  <c:v>1.4481088445513323E-3</c:v>
                </c:pt>
                <c:pt idx="518">
                  <c:v>1.4944483275769749E-3</c:v>
                </c:pt>
                <c:pt idx="519">
                  <c:v>1.6682213889231349E-3</c:v>
                </c:pt>
                <c:pt idx="520">
                  <c:v>8.6886530673079942E-4</c:v>
                </c:pt>
                <c:pt idx="521">
                  <c:v>6.7568247445394606E-5</c:v>
                </c:pt>
                <c:pt idx="522">
                  <c:v>6.3508352749104817E-5</c:v>
                </c:pt>
                <c:pt idx="523">
                  <c:v>4.6978781485639177E-5</c:v>
                </c:pt>
                <c:pt idx="524">
                  <c:v>4.9008728833784085E-5</c:v>
                </c:pt>
                <c:pt idx="525">
                  <c:v>4.9588713790396913E-5</c:v>
                </c:pt>
                <c:pt idx="526">
                  <c:v>7.4818059403054986E-5</c:v>
                </c:pt>
                <c:pt idx="527">
                  <c:v>6.4668322662330473E-5</c:v>
                </c:pt>
                <c:pt idx="528">
                  <c:v>7.8297969142731967E-5</c:v>
                </c:pt>
                <c:pt idx="529">
                  <c:v>9.1637623144827029E-5</c:v>
                </c:pt>
                <c:pt idx="530">
                  <c:v>4.8428743877171244E-5</c:v>
                </c:pt>
                <c:pt idx="531">
                  <c:v>2.9581821073524092E-5</c:v>
                </c:pt>
                <c:pt idx="532">
                  <c:v>1.4790910536762046E-5</c:v>
                </c:pt>
                <c:pt idx="533">
                  <c:v>1.807777954493139E-5</c:v>
                </c:pt>
                <c:pt idx="534">
                  <c:v>2.9581821073524092E-5</c:v>
                </c:pt>
                <c:pt idx="535">
                  <c:v>3.1225255577608759E-5</c:v>
                </c:pt>
                <c:pt idx="536">
                  <c:v>4.2729297106201468E-5</c:v>
                </c:pt>
                <c:pt idx="537">
                  <c:v>3.4512124585778113E-5</c:v>
                </c:pt>
                <c:pt idx="538">
                  <c:v>4.2729297106201468E-5</c:v>
                </c:pt>
                <c:pt idx="539">
                  <c:v>5.094646962662483E-5</c:v>
                </c:pt>
                <c:pt idx="540">
                  <c:v>1.643434504084672E-5</c:v>
                </c:pt>
                <c:pt idx="541">
                  <c:v>2.229440325353371E-3</c:v>
                </c:pt>
                <c:pt idx="542">
                  <c:v>1.6144223045662343E-3</c:v>
                </c:pt>
                <c:pt idx="543">
                  <c:v>2.4985107094477434E-3</c:v>
                </c:pt>
                <c:pt idx="544">
                  <c:v>2.0372471938573909E-3</c:v>
                </c:pt>
                <c:pt idx="545">
                  <c:v>2.6138265883453317E-3</c:v>
                </c:pt>
                <c:pt idx="546">
                  <c:v>3.6132308721244289E-3</c:v>
                </c:pt>
                <c:pt idx="547">
                  <c:v>3.6516694984236255E-3</c:v>
                </c:pt>
                <c:pt idx="548">
                  <c:v>4.0744943877147818E-3</c:v>
                </c:pt>
                <c:pt idx="549">
                  <c:v>3.4210377406284488E-3</c:v>
                </c:pt>
                <c:pt idx="550">
                  <c:v>1.5375450519678421E-3</c:v>
                </c:pt>
                <c:pt idx="551">
                  <c:v>4.0011184185104569E-3</c:v>
                </c:pt>
                <c:pt idx="552">
                  <c:v>4.1701797601376581E-3</c:v>
                </c:pt>
                <c:pt idx="553">
                  <c:v>3.7418910280154127E-3</c:v>
                </c:pt>
                <c:pt idx="554">
                  <c:v>3.764432540232373E-3</c:v>
                </c:pt>
                <c:pt idx="555">
                  <c:v>4.5083024433920631E-3</c:v>
                </c:pt>
                <c:pt idx="556">
                  <c:v>6.4806847623760907E-3</c:v>
                </c:pt>
                <c:pt idx="557">
                  <c:v>5.905876200843603E-3</c:v>
                </c:pt>
                <c:pt idx="558">
                  <c:v>6.9089734944983369E-3</c:v>
                </c:pt>
                <c:pt idx="559">
                  <c:v>6.2778111524234483E-3</c:v>
                </c:pt>
                <c:pt idx="560">
                  <c:v>3.4037683447610072E-3</c:v>
                </c:pt>
                <c:pt idx="561">
                  <c:v>1.9278340637157978E-3</c:v>
                </c:pt>
                <c:pt idx="562">
                  <c:v>1.9278340637157978E-3</c:v>
                </c:pt>
                <c:pt idx="563">
                  <c:v>1.8493757006575969E-3</c:v>
                </c:pt>
                <c:pt idx="564">
                  <c:v>2.4210009172244908E-3</c:v>
                </c:pt>
                <c:pt idx="565">
                  <c:v>3.9117098153303113E-3</c:v>
                </c:pt>
                <c:pt idx="566">
                  <c:v>5.0437519108843558E-3</c:v>
                </c:pt>
                <c:pt idx="567">
                  <c:v>4.1582932420846565E-3</c:v>
                </c:pt>
                <c:pt idx="568">
                  <c:v>4.135876566925171E-3</c:v>
                </c:pt>
                <c:pt idx="569">
                  <c:v>3.1607511974875292E-3</c:v>
                </c:pt>
                <c:pt idx="570">
                  <c:v>1.9054173885563119E-3</c:v>
                </c:pt>
                <c:pt idx="571">
                  <c:v>7.1726853415089308E-4</c:v>
                </c:pt>
                <c:pt idx="572">
                  <c:v>6.3843082888861817E-4</c:v>
                </c:pt>
                <c:pt idx="573">
                  <c:v>5.039429787353257E-4</c:v>
                </c:pt>
                <c:pt idx="574">
                  <c:v>6.647100639760431E-4</c:v>
                </c:pt>
                <c:pt idx="575">
                  <c:v>7.3736441980598252E-4</c:v>
                </c:pt>
                <c:pt idx="576">
                  <c:v>1.1547405064886143E-3</c:v>
                </c:pt>
                <c:pt idx="577">
                  <c:v>1.0032484453963999E-3</c:v>
                </c:pt>
                <c:pt idx="578">
                  <c:v>1.0187068189772381E-3</c:v>
                </c:pt>
                <c:pt idx="579">
                  <c:v>8.5793973373652081E-4</c:v>
                </c:pt>
                <c:pt idx="580">
                  <c:v>4.4365532177005661E-4</c:v>
                </c:pt>
                <c:pt idx="581">
                  <c:v>2.9743902363261921E-3</c:v>
                </c:pt>
                <c:pt idx="582">
                  <c:v>2.2108494476907321E-3</c:v>
                </c:pt>
                <c:pt idx="583">
                  <c:v>2.1310765294750874E-3</c:v>
                </c:pt>
                <c:pt idx="584">
                  <c:v>2.6780908258109389E-3</c:v>
                </c:pt>
                <c:pt idx="585">
                  <c:v>3.2137089909731265E-3</c:v>
                </c:pt>
                <c:pt idx="586">
                  <c:v>3.5555929261830337E-3</c:v>
                </c:pt>
                <c:pt idx="587">
                  <c:v>3.3390664338834256E-3</c:v>
                </c:pt>
                <c:pt idx="588">
                  <c:v>3.122539941583818E-3</c:v>
                </c:pt>
                <c:pt idx="589">
                  <c:v>2.9857863674998555E-3</c:v>
                </c:pt>
                <c:pt idx="590">
                  <c:v>1.3219512161449739E-3</c:v>
                </c:pt>
                <c:pt idx="591">
                  <c:v>4.538340327793434E-3</c:v>
                </c:pt>
                <c:pt idx="592">
                  <c:v>3.922635513081852E-3</c:v>
                </c:pt>
                <c:pt idx="593">
                  <c:v>3.8133975620846367E-3</c:v>
                </c:pt>
                <c:pt idx="594">
                  <c:v>4.8561234579671542E-3</c:v>
                </c:pt>
                <c:pt idx="595">
                  <c:v>5.2632830935022325E-3</c:v>
                </c:pt>
                <c:pt idx="596">
                  <c:v>5.7200963431269548E-3</c:v>
                </c:pt>
                <c:pt idx="597">
                  <c:v>5.2632830935022325E-3</c:v>
                </c:pt>
                <c:pt idx="598">
                  <c:v>5.3228674304098052E-3</c:v>
                </c:pt>
                <c:pt idx="599">
                  <c:v>5.1540451425050159E-3</c:v>
                </c:pt>
                <c:pt idx="600">
                  <c:v>1.7875301072271732E-3</c:v>
                </c:pt>
                <c:pt idx="601">
                  <c:v>1.0105305632716719E-3</c:v>
                </c:pt>
                <c:pt idx="602">
                  <c:v>9.1428955724579843E-4</c:v>
                </c:pt>
                <c:pt idx="603">
                  <c:v>8.6296102069866585E-4</c:v>
                </c:pt>
                <c:pt idx="604">
                  <c:v>1.0490269656820215E-3</c:v>
                </c:pt>
                <c:pt idx="605">
                  <c:v>1.2575491454047474E-3</c:v>
                </c:pt>
                <c:pt idx="606">
                  <c:v>1.501359694003627E-3</c:v>
                </c:pt>
                <c:pt idx="607">
                  <c:v>1.4243668891829281E-3</c:v>
                </c:pt>
                <c:pt idx="608">
                  <c:v>1.8574514162993589E-3</c:v>
                </c:pt>
                <c:pt idx="609">
                  <c:v>1.8734915839703379E-3</c:v>
                </c:pt>
                <c:pt idx="610">
                  <c:v>1.0458189321478255E-3</c:v>
                </c:pt>
                <c:pt idx="611">
                  <c:v>1.77806624432582E-3</c:v>
                </c:pt>
                <c:pt idx="612">
                  <c:v>1.9142585524018405E-3</c:v>
                </c:pt>
                <c:pt idx="613">
                  <c:v>2.0201859031276337E-3</c:v>
                </c:pt>
                <c:pt idx="614">
                  <c:v>2.1185470145158708E-3</c:v>
                </c:pt>
                <c:pt idx="615">
                  <c:v>2.3077029979547878E-3</c:v>
                </c:pt>
                <c:pt idx="616">
                  <c:v>2.5952200927819419E-3</c:v>
                </c:pt>
                <c:pt idx="617">
                  <c:v>2.3757991519927977E-3</c:v>
                </c:pt>
                <c:pt idx="618">
                  <c:v>2.8297735122461989E-3</c:v>
                </c:pt>
                <c:pt idx="619">
                  <c:v>2.5498226567566011E-3</c:v>
                </c:pt>
                <c:pt idx="620">
                  <c:v>1.5056816281737797E-3</c:v>
                </c:pt>
                <c:pt idx="621">
                  <c:v>4.0324633691355034E-4</c:v>
                </c:pt>
                <c:pt idx="622">
                  <c:v>2.5832968458524322E-4</c:v>
                </c:pt>
                <c:pt idx="623">
                  <c:v>2.6673064993760885E-4</c:v>
                </c:pt>
                <c:pt idx="624">
                  <c:v>4.0429645758259617E-4</c:v>
                </c:pt>
                <c:pt idx="625">
                  <c:v>4.4945164635156137E-4</c:v>
                </c:pt>
                <c:pt idx="626">
                  <c:v>5.7966660931322873E-4</c:v>
                </c:pt>
                <c:pt idx="627">
                  <c:v>6.4372397012501669E-4</c:v>
                </c:pt>
                <c:pt idx="628">
                  <c:v>5.2296009318476063E-4</c:v>
                </c:pt>
                <c:pt idx="629">
                  <c:v>6.6787674551306781E-4</c:v>
                </c:pt>
                <c:pt idx="630">
                  <c:v>2.8773306331852293E-4</c:v>
                </c:pt>
                <c:pt idx="631">
                  <c:v>5.1906813244109494E-3</c:v>
                </c:pt>
                <c:pt idx="632">
                  <c:v>4.7888221251017144E-3</c:v>
                </c:pt>
                <c:pt idx="633">
                  <c:v>4.4371953257061336E-3</c:v>
                </c:pt>
                <c:pt idx="634">
                  <c:v>5.709749456852045E-3</c:v>
                </c:pt>
                <c:pt idx="635">
                  <c:v>5.0232399913654347E-3</c:v>
                </c:pt>
                <c:pt idx="636">
                  <c:v>6.2288175892931397E-3</c:v>
                </c:pt>
                <c:pt idx="637">
                  <c:v>7.9534633196619384E-3</c:v>
                </c:pt>
                <c:pt idx="638">
                  <c:v>8.0036957195755935E-3</c:v>
                </c:pt>
                <c:pt idx="639">
                  <c:v>8.0371839861846962E-3</c:v>
                </c:pt>
                <c:pt idx="640">
                  <c:v>5.2576578576291558E-3</c:v>
                </c:pt>
                <c:pt idx="641">
                  <c:v>1.7788352187632689E-3</c:v>
                </c:pt>
                <c:pt idx="642">
                  <c:v>1.7114851102577552E-3</c:v>
                </c:pt>
                <c:pt idx="643">
                  <c:v>1.426237591881463E-3</c:v>
                </c:pt>
                <c:pt idx="644">
                  <c:v>1.735255736789113E-3</c:v>
                </c:pt>
                <c:pt idx="645">
                  <c:v>1.941267833394213E-3</c:v>
                </c:pt>
                <c:pt idx="646">
                  <c:v>2.5593041232095139E-3</c:v>
                </c:pt>
                <c:pt idx="647">
                  <c:v>2.9752900875082739E-3</c:v>
                </c:pt>
                <c:pt idx="648">
                  <c:v>2.5711894364751926E-3</c:v>
                </c:pt>
                <c:pt idx="649">
                  <c:v>2.7534309065489347E-3</c:v>
                </c:pt>
                <c:pt idx="650">
                  <c:v>1.2954991459589954E-3</c:v>
                </c:pt>
                <c:pt idx="651">
                  <c:v>2.8278995412556646E-4</c:v>
                </c:pt>
                <c:pt idx="652">
                  <c:v>2.2495969765817046E-4</c:v>
                </c:pt>
                <c:pt idx="653">
                  <c:v>2.1281534380001733E-4</c:v>
                </c:pt>
                <c:pt idx="654">
                  <c:v>3.2558434391143949E-4</c:v>
                </c:pt>
                <c:pt idx="655">
                  <c:v>3.8630611320220531E-4</c:v>
                </c:pt>
                <c:pt idx="656">
                  <c:v>4.6495526199786391E-4</c:v>
                </c:pt>
                <c:pt idx="657">
                  <c:v>4.6322035430384204E-4</c:v>
                </c:pt>
                <c:pt idx="658">
                  <c:v>4.6148544660982012E-4</c:v>
                </c:pt>
                <c:pt idx="659">
                  <c:v>4.6553356456253779E-4</c:v>
                </c:pt>
                <c:pt idx="660">
                  <c:v>2.3536914382230173E-4</c:v>
                </c:pt>
                <c:pt idx="661">
                  <c:v>1.2980619390668796E-4</c:v>
                </c:pt>
                <c:pt idx="662">
                  <c:v>1.2368326023184416E-4</c:v>
                </c:pt>
                <c:pt idx="663">
                  <c:v>1.3164307400914107E-4</c:v>
                </c:pt>
                <c:pt idx="664">
                  <c:v>1.1878491329196916E-4</c:v>
                </c:pt>
                <c:pt idx="665">
                  <c:v>1.4388894135882864E-4</c:v>
                </c:pt>
                <c:pt idx="666">
                  <c:v>1.7634048983550059E-4</c:v>
                </c:pt>
                <c:pt idx="667">
                  <c:v>2.3267147964406331E-4</c:v>
                </c:pt>
                <c:pt idx="668">
                  <c:v>2.0205681126984448E-4</c:v>
                </c:pt>
                <c:pt idx="669">
                  <c:v>2.1797643882443825E-4</c:v>
                </c:pt>
                <c:pt idx="670">
                  <c:v>1.1572344645454728E-4</c:v>
                </c:pt>
                <c:pt idx="671">
                  <c:v>5.5160889248429084E-5</c:v>
                </c:pt>
                <c:pt idx="672">
                  <c:v>4.2902913859889289E-5</c:v>
                </c:pt>
                <c:pt idx="673">
                  <c:v>3.1444371648862956E-5</c:v>
                </c:pt>
                <c:pt idx="674">
                  <c:v>3.7839837068970679E-5</c:v>
                </c:pt>
                <c:pt idx="675">
                  <c:v>4.5834168844105325E-5</c:v>
                </c:pt>
                <c:pt idx="676">
                  <c:v>5.1163723360861754E-5</c:v>
                </c:pt>
                <c:pt idx="677">
                  <c:v>6.8484775540320173E-5</c:v>
                </c:pt>
                <c:pt idx="678">
                  <c:v>6.8218297814482347E-5</c:v>
                </c:pt>
                <c:pt idx="679">
                  <c:v>7.3547852331238783E-5</c:v>
                </c:pt>
                <c:pt idx="680">
                  <c:v>5.4361456070915615E-5</c:v>
                </c:pt>
                <c:pt idx="681">
                  <c:v>1.0300978401190899E-4</c:v>
                </c:pt>
                <c:pt idx="682">
                  <c:v>9.9665310505028836E-5</c:v>
                </c:pt>
                <c:pt idx="683">
                  <c:v>8.7290758529572228E-5</c:v>
                </c:pt>
                <c:pt idx="684">
                  <c:v>9.4648600244708598E-5</c:v>
                </c:pt>
                <c:pt idx="685">
                  <c:v>1.2541775650800607E-4</c:v>
                </c:pt>
                <c:pt idx="686">
                  <c:v>1.4849462370547921E-4</c:v>
                </c:pt>
                <c:pt idx="687">
                  <c:v>1.4983241310823127E-4</c:v>
                </c:pt>
                <c:pt idx="688">
                  <c:v>1.3846120318483871E-4</c:v>
                </c:pt>
                <c:pt idx="689">
                  <c:v>1.5585246542061557E-4</c:v>
                </c:pt>
                <c:pt idx="690">
                  <c:v>1.1672212539011767E-4</c:v>
                </c:pt>
                <c:pt idx="691">
                  <c:v>7.3902666221022702E-4</c:v>
                </c:pt>
                <c:pt idx="692">
                  <c:v>6.4938141620247763E-4</c:v>
                </c:pt>
                <c:pt idx="693">
                  <c:v>6.6468670210623974E-4</c:v>
                </c:pt>
                <c:pt idx="694">
                  <c:v>6.8873786566929442E-4</c:v>
                </c:pt>
                <c:pt idx="695">
                  <c:v>9.6423301193701225E-4</c:v>
                </c:pt>
                <c:pt idx="696">
                  <c:v>1.0954211768264017E-3</c:v>
                </c:pt>
                <c:pt idx="697">
                  <c:v>1.1894393616637975E-3</c:v>
                </c:pt>
                <c:pt idx="698">
                  <c:v>1.379662200753412E-3</c:v>
                </c:pt>
                <c:pt idx="699">
                  <c:v>1.2768981382567238E-3</c:v>
                </c:pt>
                <c:pt idx="700">
                  <c:v>6.2095731380977656E-4</c:v>
                </c:pt>
                <c:pt idx="701">
                  <c:v>1.1560818258660359E-4</c:v>
                </c:pt>
                <c:pt idx="702">
                  <c:v>8.3287615411854212E-5</c:v>
                </c:pt>
                <c:pt idx="703">
                  <c:v>8.0552798189375418E-5</c:v>
                </c:pt>
                <c:pt idx="704">
                  <c:v>9.7956180514240486E-5</c:v>
                </c:pt>
                <c:pt idx="705">
                  <c:v>1.0914406915165372E-4</c:v>
                </c:pt>
                <c:pt idx="706">
                  <c:v>1.382325796089282E-4</c:v>
                </c:pt>
                <c:pt idx="707">
                  <c:v>1.3425466364895902E-4</c:v>
                </c:pt>
                <c:pt idx="708">
                  <c:v>1.407187770839089E-4</c:v>
                </c:pt>
                <c:pt idx="709">
                  <c:v>1.2381263425403999E-4</c:v>
                </c:pt>
                <c:pt idx="710">
                  <c:v>8.2044516674363832E-5</c:v>
                </c:pt>
                <c:pt idx="711">
                  <c:v>2.0633818542978811E-3</c:v>
                </c:pt>
                <c:pt idx="712">
                  <c:v>2.1215052868133145E-3</c:v>
                </c:pt>
                <c:pt idx="713">
                  <c:v>2.0633818542978811E-3</c:v>
                </c:pt>
                <c:pt idx="714">
                  <c:v>1.9761967055247315E-3</c:v>
                </c:pt>
                <c:pt idx="715">
                  <c:v>3.5164676671837129E-3</c:v>
                </c:pt>
                <c:pt idx="716">
                  <c:v>3.5745910996991463E-3</c:v>
                </c:pt>
                <c:pt idx="717">
                  <c:v>4.0395785598226121E-3</c:v>
                </c:pt>
                <c:pt idx="718">
                  <c:v>3.8652082622763128E-3</c:v>
                </c:pt>
                <c:pt idx="719">
                  <c:v>3.400220802152847E-3</c:v>
                </c:pt>
                <c:pt idx="720">
                  <c:v>1.9761967055247315E-3</c:v>
                </c:pt>
                <c:pt idx="721">
                  <c:v>1.0722457542969484E-4</c:v>
                </c:pt>
                <c:pt idx="722">
                  <c:v>9.2625924314853757E-5</c:v>
                </c:pt>
                <c:pt idx="723">
                  <c:v>8.9605513739369398E-5</c:v>
                </c:pt>
                <c:pt idx="724">
                  <c:v>1.268572441703432E-4</c:v>
                </c:pt>
                <c:pt idx="725">
                  <c:v>1.4648991291099154E-4</c:v>
                </c:pt>
                <c:pt idx="726">
                  <c:v>1.7317020632777008E-4</c:v>
                </c:pt>
                <c:pt idx="727">
                  <c:v>1.6863959046454352E-4</c:v>
                </c:pt>
                <c:pt idx="728">
                  <c:v>1.6662598341422061E-4</c:v>
                </c:pt>
                <c:pt idx="729">
                  <c:v>1.6863959046454352E-4</c:v>
                </c:pt>
                <c:pt idx="730">
                  <c:v>1.1175519129292137E-4</c:v>
                </c:pt>
                <c:pt idx="731">
                  <c:v>3.4539006957386427E-3</c:v>
                </c:pt>
                <c:pt idx="732">
                  <c:v>1.7269503478693213E-3</c:v>
                </c:pt>
                <c:pt idx="733">
                  <c:v>2.4177304870170503E-3</c:v>
                </c:pt>
                <c:pt idx="734">
                  <c:v>3.4107269370419104E-3</c:v>
                </c:pt>
                <c:pt idx="735">
                  <c:v>2.9358155913778465E-3</c:v>
                </c:pt>
                <c:pt idx="736">
                  <c:v>3.9288120414027062E-3</c:v>
                </c:pt>
                <c:pt idx="737">
                  <c:v>4.2310283522798376E-3</c:v>
                </c:pt>
                <c:pt idx="738">
                  <c:v>4.3173758696733039E-3</c:v>
                </c:pt>
                <c:pt idx="739">
                  <c:v>3.5834219718288425E-3</c:v>
                </c:pt>
                <c:pt idx="740">
                  <c:v>2.2450354522301178E-3</c:v>
                </c:pt>
                <c:pt idx="741">
                  <c:v>1.5093599551562265E-3</c:v>
                </c:pt>
                <c:pt idx="742">
                  <c:v>1.2672927925368317E-3</c:v>
                </c:pt>
                <c:pt idx="743">
                  <c:v>1.6944701383357636E-3</c:v>
                </c:pt>
                <c:pt idx="744">
                  <c:v>1.6375131588959064E-3</c:v>
                </c:pt>
                <c:pt idx="745">
                  <c:v>1.9507765458151229E-3</c:v>
                </c:pt>
                <c:pt idx="746">
                  <c:v>2.5915425645135211E-3</c:v>
                </c:pt>
                <c:pt idx="747">
                  <c:v>2.2782791775943041E-3</c:v>
                </c:pt>
                <c:pt idx="748">
                  <c:v>2.4918678504937701E-3</c:v>
                </c:pt>
                <c:pt idx="749">
                  <c:v>2.0219727701149448E-3</c:v>
                </c:pt>
                <c:pt idx="750">
                  <c:v>1.4239244859964402E-3</c:v>
                </c:pt>
                <c:pt idx="751">
                  <c:v>2.5277612245867896E-3</c:v>
                </c:pt>
                <c:pt idx="752">
                  <c:v>2.7524511112167259E-3</c:v>
                </c:pt>
                <c:pt idx="753">
                  <c:v>2.6401061679017577E-3</c:v>
                </c:pt>
                <c:pt idx="754">
                  <c:v>2.6962786395592418E-3</c:v>
                </c:pt>
                <c:pt idx="755">
                  <c:v>2.9209685261891789E-3</c:v>
                </c:pt>
                <c:pt idx="756">
                  <c:v>3.7635556010514421E-3</c:v>
                </c:pt>
                <c:pt idx="757">
                  <c:v>4.0444179593388634E-3</c:v>
                </c:pt>
                <c:pt idx="758">
                  <c:v>6.2913168256382322E-3</c:v>
                </c:pt>
                <c:pt idx="759">
                  <c:v>4.9431775058586111E-3</c:v>
                </c:pt>
                <c:pt idx="760">
                  <c:v>3.651210657736474E-3</c:v>
                </c:pt>
                <c:pt idx="761">
                  <c:v>2.9552893780348953E-3</c:v>
                </c:pt>
                <c:pt idx="762">
                  <c:v>3.0829264608071665E-3</c:v>
                </c:pt>
                <c:pt idx="763">
                  <c:v>3.8291124831681374E-3</c:v>
                </c:pt>
                <c:pt idx="764">
                  <c:v>4.5851167426654363E-3</c:v>
                </c:pt>
                <c:pt idx="765">
                  <c:v>3.8683854317134512E-3</c:v>
                </c:pt>
                <c:pt idx="766">
                  <c:v>4.2905696285755798E-3</c:v>
                </c:pt>
                <c:pt idx="767">
                  <c:v>4.064750174440023E-3</c:v>
                </c:pt>
                <c:pt idx="768">
                  <c:v>4.0549319373036942E-3</c:v>
                </c:pt>
                <c:pt idx="769">
                  <c:v>5.1545744965724926E-3</c:v>
                </c:pt>
                <c:pt idx="770">
                  <c:v>2.0716480357653253E-3</c:v>
                </c:pt>
              </c:numCache>
            </c:numRef>
          </c:yVal>
          <c:smooth val="0"/>
          <c:extLst>
            <c:ext xmlns:c16="http://schemas.microsoft.com/office/drawing/2014/chart" uri="{C3380CC4-5D6E-409C-BE32-E72D297353CC}">
              <c16:uniqueId val="{00000008-396E-0345-B80C-4BBBFFA2897C}"/>
            </c:ext>
          </c:extLst>
        </c:ser>
        <c:dLbls>
          <c:showLegendKey val="0"/>
          <c:showVal val="0"/>
          <c:showCatName val="0"/>
          <c:showSerName val="0"/>
          <c:showPercent val="0"/>
          <c:showBubbleSize val="0"/>
        </c:dLbls>
        <c:axId val="1228010848"/>
        <c:axId val="818312176"/>
      </c:scatterChart>
      <c:valAx>
        <c:axId val="12280108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8312176"/>
        <c:crosses val="autoZero"/>
        <c:crossBetween val="midCat"/>
      </c:valAx>
      <c:valAx>
        <c:axId val="818312176"/>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28010848"/>
        <c:crosses val="autoZero"/>
        <c:crossBetween val="midCat"/>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solidFill>
                  <a:schemeClr val="tx1"/>
                </a:solidFill>
                <a:effectLst/>
              </a:rPr>
              <a:t>Number of Abandoned Car Requests Per Capita vs. Education</a:t>
            </a:r>
            <a:endParaRPr lang="en-US" sz="1400">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'Report vs. Education'!$D$31</c:f>
              <c:strCache>
                <c:ptCount val="1"/>
                <c:pt idx="0">
                  <c:v>high_school_perc</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'Report vs. Education'!$D$31:$D$801</c:f>
              <c:strCache>
                <c:ptCount val="78"/>
                <c:pt idx="0">
                  <c:v>high_school_perc</c:v>
                </c:pt>
                <c:pt idx="1">
                  <c:v>13.3717891</c:v>
                </c:pt>
                <c:pt idx="2">
                  <c:v>14.2036041</c:v>
                </c:pt>
                <c:pt idx="3">
                  <c:v>11.6889062</c:v>
                </c:pt>
                <c:pt idx="4">
                  <c:v>9.08486331</c:v>
                </c:pt>
                <c:pt idx="5">
                  <c:v>4.91798666</c:v>
                </c:pt>
                <c:pt idx="6">
                  <c:v>3.59666785</c:v>
                </c:pt>
                <c:pt idx="7">
                  <c:v>4.08695026</c:v>
                </c:pt>
                <c:pt idx="8">
                  <c:v>4.38714932</c:v>
                </c:pt>
                <c:pt idx="9">
                  <c:v>14.2552442</c:v>
                </c:pt>
                <c:pt idx="10">
                  <c:v>19.5385431</c:v>
                </c:pt>
                <c:pt idx="11">
                  <c:v>18.9724757</c:v>
                </c:pt>
                <c:pt idx="12">
                  <c:v>9.44606756</c:v>
                </c:pt>
                <c:pt idx="13">
                  <c:v>12.9480808</c:v>
                </c:pt>
                <c:pt idx="14">
                  <c:v>16.2731398</c:v>
                </c:pt>
                <c:pt idx="15">
                  <c:v>18.5576773</c:v>
                </c:pt>
                <c:pt idx="16">
                  <c:v>15.2138987</c:v>
                </c:pt>
                <c:pt idx="17">
                  <c:v>22.6124986</c:v>
                </c:pt>
                <c:pt idx="18">
                  <c:v>21.2040788</c:v>
                </c:pt>
                <c:pt idx="19">
                  <c:v>19.9197963</c:v>
                </c:pt>
                <c:pt idx="20">
                  <c:v>17.9336485</c:v>
                </c:pt>
                <c:pt idx="21">
                  <c:v>15.2867412</c:v>
                </c:pt>
                <c:pt idx="22">
                  <c:v>13.6363636</c:v>
                </c:pt>
                <c:pt idx="23">
                  <c:v>17.6342027</c:v>
                </c:pt>
                <c:pt idx="24">
                  <c:v>8.02262155</c:v>
                </c:pt>
                <c:pt idx="25">
                  <c:v>23.7050156</c:v>
                </c:pt>
                <c:pt idx="26">
                  <c:v>21.5577614</c:v>
                </c:pt>
                <c:pt idx="27">
                  <c:v>18.8338439</c:v>
                </c:pt>
                <c:pt idx="28">
                  <c:v>7.31043217</c:v>
                </c:pt>
                <c:pt idx="29">
                  <c:v>19.4275559</c:v>
                </c:pt>
                <c:pt idx="30">
                  <c:v>18.8117577</c:v>
                </c:pt>
                <c:pt idx="31">
                  <c:v>11.6676204</c:v>
                </c:pt>
                <c:pt idx="32">
                  <c:v>2.98279653</c:v>
                </c:pt>
                <c:pt idx="33">
                  <c:v>6.43374176</c:v>
                </c:pt>
                <c:pt idx="34">
                  <c:v>18.6270545</c:v>
                </c:pt>
                <c:pt idx="35">
                  <c:v>11.2121923</c:v>
                </c:pt>
                <c:pt idx="36">
                  <c:v>15.0131452</c:v>
                </c:pt>
                <c:pt idx="37">
                  <c:v>30.7355641</c:v>
                </c:pt>
                <c:pt idx="38">
                  <c:v>15.2190553</c:v>
                </c:pt>
                <c:pt idx="39">
                  <c:v>9.38509524</c:v>
                </c:pt>
                <c:pt idx="40">
                  <c:v>19.026347</c:v>
                </c:pt>
                <c:pt idx="41">
                  <c:v>3.51502802</c:v>
                </c:pt>
                <c:pt idx="42">
                  <c:v>15.8154933</c:v>
                </c:pt>
                <c:pt idx="43">
                  <c:v>17.3504404</c:v>
                </c:pt>
                <c:pt idx="44">
                  <c:v>18.791076</c:v>
                </c:pt>
                <c:pt idx="45">
                  <c:v>19.4921286</c:v>
                </c:pt>
                <c:pt idx="46">
                  <c:v>21.7797969</c:v>
                </c:pt>
                <c:pt idx="47">
                  <c:v>30.2592223</c:v>
                </c:pt>
                <c:pt idx="48">
                  <c:v>18.1037846</c:v>
                </c:pt>
                <c:pt idx="49">
                  <c:v>16.6436852</c:v>
                </c:pt>
                <c:pt idx="50">
                  <c:v>17.1637427</c:v>
                </c:pt>
                <c:pt idx="51">
                  <c:v>18.9725363</c:v>
                </c:pt>
                <c:pt idx="52">
                  <c:v>21.4472353</c:v>
                </c:pt>
                <c:pt idx="53">
                  <c:v>19.8017605</c:v>
                </c:pt>
                <c:pt idx="54">
                  <c:v>13.9692893</c:v>
                </c:pt>
                <c:pt idx="55">
                  <c:v>25.5666165</c:v>
                </c:pt>
                <c:pt idx="56">
                  <c:v>22.5662287</c:v>
                </c:pt>
                <c:pt idx="57">
                  <c:v>23.6990001</c:v>
                </c:pt>
                <c:pt idx="58">
                  <c:v>22.7466256</c:v>
                </c:pt>
                <c:pt idx="59">
                  <c:v>20.4849443</c:v>
                </c:pt>
                <c:pt idx="60">
                  <c:v>19.1911136</c:v>
                </c:pt>
                <c:pt idx="61">
                  <c:v>28.6004768</c:v>
                </c:pt>
                <c:pt idx="62">
                  <c:v>19.7013211</c:v>
                </c:pt>
                <c:pt idx="63">
                  <c:v>24.4810289</c:v>
                </c:pt>
                <c:pt idx="64">
                  <c:v>24.4754965</c:v>
                </c:pt>
                <c:pt idx="65">
                  <c:v>23.963495</c:v>
                </c:pt>
                <c:pt idx="66">
                  <c:v>25.2278392</c:v>
                </c:pt>
                <c:pt idx="67">
                  <c:v>27.8600167</c:v>
                </c:pt>
                <c:pt idx="68">
                  <c:v>22.1456306</c:v>
                </c:pt>
                <c:pt idx="69">
                  <c:v>18.7667916</c:v>
                </c:pt>
                <c:pt idx="70">
                  <c:v>18.320417</c:v>
                </c:pt>
                <c:pt idx="71">
                  <c:v>21.2376658</c:v>
                </c:pt>
                <c:pt idx="72">
                  <c:v>10.0449699</c:v>
                </c:pt>
                <c:pt idx="73">
                  <c:v>18.7009199</c:v>
                </c:pt>
                <c:pt idx="74">
                  <c:v>14.3824909</c:v>
                </c:pt>
                <c:pt idx="75">
                  <c:v>15.1512278</c:v>
                </c:pt>
                <c:pt idx="76">
                  <c:v>17.1013384</c:v>
                </c:pt>
                <c:pt idx="77">
                  <c:v>10.5847456</c:v>
                </c:pt>
              </c:strCache>
            </c:strRef>
          </c:xVal>
          <c:yVal>
            <c:numRef>
              <c:f>'Report vs. Education'!$H$31:$H$801</c:f>
              <c:numCache>
                <c:formatCode>General</c:formatCode>
                <c:ptCount val="771"/>
                <c:pt idx="0">
                  <c:v>0</c:v>
                </c:pt>
                <c:pt idx="1">
                  <c:v>1.009964782857143E-2</c:v>
                </c:pt>
                <c:pt idx="2">
                  <c:v>1.3447681143284991E-2</c:v>
                </c:pt>
                <c:pt idx="3">
                  <c:v>5.2678262906458231E-3</c:v>
                </c:pt>
                <c:pt idx="4">
                  <c:v>7.3364214554782316E-3</c:v>
                </c:pt>
                <c:pt idx="5">
                  <c:v>4.6505227933095125E-3</c:v>
                </c:pt>
                <c:pt idx="6">
                  <c:v>1.3312314380255835E-3</c:v>
                </c:pt>
                <c:pt idx="7">
                  <c:v>1.5438217062175197E-3</c:v>
                </c:pt>
                <c:pt idx="8">
                  <c:v>6.6147143029640588E-4</c:v>
                </c:pt>
                <c:pt idx="9">
                  <c:v>9.621779880666325E-3</c:v>
                </c:pt>
                <c:pt idx="10">
                  <c:v>1.6776478109269844E-2</c:v>
                </c:pt>
                <c:pt idx="11">
                  <c:v>2.6751721908373632E-2</c:v>
                </c:pt>
                <c:pt idx="12">
                  <c:v>8.0952802396714232E-3</c:v>
                </c:pt>
                <c:pt idx="13">
                  <c:v>1.3424546076345563E-2</c:v>
                </c:pt>
                <c:pt idx="14">
                  <c:v>1.4451290474119582E-2</c:v>
                </c:pt>
                <c:pt idx="15">
                  <c:v>2.6716739819438812E-2</c:v>
                </c:pt>
                <c:pt idx="16">
                  <c:v>2.4320069339790772E-2</c:v>
                </c:pt>
                <c:pt idx="17">
                  <c:v>3.4638319296351708E-2</c:v>
                </c:pt>
                <c:pt idx="18">
                  <c:v>3.1529182682776928E-2</c:v>
                </c:pt>
                <c:pt idx="19">
                  <c:v>2.1380496830719287E-2</c:v>
                </c:pt>
                <c:pt idx="20">
                  <c:v>1.8131460133299263E-2</c:v>
                </c:pt>
                <c:pt idx="21">
                  <c:v>1.8547976821973872E-2</c:v>
                </c:pt>
                <c:pt idx="22">
                  <c:v>1.3450488592955098E-2</c:v>
                </c:pt>
                <c:pt idx="23">
                  <c:v>1.882735571123835E-2</c:v>
                </c:pt>
                <c:pt idx="24">
                  <c:v>7.2830453018902456E-3</c:v>
                </c:pt>
                <c:pt idx="25">
                  <c:v>2.3953631584025949E-2</c:v>
                </c:pt>
                <c:pt idx="26">
                  <c:v>2.7267200796419221E-2</c:v>
                </c:pt>
                <c:pt idx="27">
                  <c:v>2.393272864867434E-2</c:v>
                </c:pt>
                <c:pt idx="28">
                  <c:v>3.7692065185515279E-3</c:v>
                </c:pt>
                <c:pt idx="29">
                  <c:v>1.9516598107380042E-2</c:v>
                </c:pt>
                <c:pt idx="30">
                  <c:v>1.3538458879401862E-2</c:v>
                </c:pt>
                <c:pt idx="31">
                  <c:v>1.1044583597024366E-2</c:v>
                </c:pt>
                <c:pt idx="32">
                  <c:v>1.8619811219480016E-3</c:v>
                </c:pt>
                <c:pt idx="33">
                  <c:v>1.3632903401835901E-3</c:v>
                </c:pt>
                <c:pt idx="34">
                  <c:v>1.2300691209324557E-2</c:v>
                </c:pt>
                <c:pt idx="35">
                  <c:v>4.9948805087924979E-3</c:v>
                </c:pt>
                <c:pt idx="36">
                  <c:v>1.0241428785941609E-2</c:v>
                </c:pt>
                <c:pt idx="37">
                  <c:v>4.7747157566545004E-2</c:v>
                </c:pt>
                <c:pt idx="38">
                  <c:v>1.5562373175874646E-2</c:v>
                </c:pt>
                <c:pt idx="39">
                  <c:v>6.6961718850618249E-3</c:v>
                </c:pt>
                <c:pt idx="40">
                  <c:v>1.1343997573160727E-2</c:v>
                </c:pt>
                <c:pt idx="41">
                  <c:v>1.4350707511971471E-3</c:v>
                </c:pt>
                <c:pt idx="42">
                  <c:v>1.4031843536967556E-2</c:v>
                </c:pt>
                <c:pt idx="43">
                  <c:v>1.3399670961299424E-2</c:v>
                </c:pt>
                <c:pt idx="44">
                  <c:v>2.2136449150257663E-2</c:v>
                </c:pt>
                <c:pt idx="45">
                  <c:v>2.1950027811597453E-2</c:v>
                </c:pt>
                <c:pt idx="46">
                  <c:v>1.7308303322120525E-2</c:v>
                </c:pt>
                <c:pt idx="47">
                  <c:v>4.1331141127617148E-2</c:v>
                </c:pt>
                <c:pt idx="48">
                  <c:v>2.1798002058369098E-2</c:v>
                </c:pt>
                <c:pt idx="49">
                  <c:v>1.5792843624738265E-2</c:v>
                </c:pt>
                <c:pt idx="50">
                  <c:v>1.922138436871345E-2</c:v>
                </c:pt>
                <c:pt idx="51">
                  <c:v>1.4528242659450727E-2</c:v>
                </c:pt>
                <c:pt idx="52">
                  <c:v>2.0360239330074671E-2</c:v>
                </c:pt>
                <c:pt idx="53">
                  <c:v>1.6024207402174716E-2</c:v>
                </c:pt>
                <c:pt idx="54">
                  <c:v>3.5877098487566246E-3</c:v>
                </c:pt>
                <c:pt idx="55">
                  <c:v>1.9901063903381876E-2</c:v>
                </c:pt>
                <c:pt idx="56">
                  <c:v>2.6500616408948952E-2</c:v>
                </c:pt>
                <c:pt idx="57">
                  <c:v>4.6979406081015987E-2</c:v>
                </c:pt>
                <c:pt idx="58">
                  <c:v>2.5793177457016033E-2</c:v>
                </c:pt>
                <c:pt idx="59">
                  <c:v>3.2609623396455165E-2</c:v>
                </c:pt>
                <c:pt idx="60">
                  <c:v>2.5581101264693512E-2</c:v>
                </c:pt>
                <c:pt idx="61">
                  <c:v>2.8924307223819445E-2</c:v>
                </c:pt>
                <c:pt idx="62">
                  <c:v>2.9905352429481492E-2</c:v>
                </c:pt>
                <c:pt idx="63">
                  <c:v>2.7892094936496074E-2</c:v>
                </c:pt>
                <c:pt idx="64">
                  <c:v>3.5484374129764566E-2</c:v>
                </c:pt>
                <c:pt idx="65">
                  <c:v>3.9357970054255793E-2</c:v>
                </c:pt>
                <c:pt idx="66">
                  <c:v>2.9928337047515189E-2</c:v>
                </c:pt>
                <c:pt idx="67">
                  <c:v>2.7504707901275335E-2</c:v>
                </c:pt>
                <c:pt idx="68">
                  <c:v>1.9178516094847518E-2</c:v>
                </c:pt>
                <c:pt idx="69">
                  <c:v>2.2695187957676874E-2</c:v>
                </c:pt>
                <c:pt idx="70">
                  <c:v>1.7912226142402437E-2</c:v>
                </c:pt>
                <c:pt idx="71">
                  <c:v>2.0571979309634277E-2</c:v>
                </c:pt>
                <c:pt idx="72">
                  <c:v>4.9943157908140072E-3</c:v>
                </c:pt>
                <c:pt idx="73">
                  <c:v>1.8776445266434821E-2</c:v>
                </c:pt>
                <c:pt idx="74">
                  <c:v>5.598603805263158E-3</c:v>
                </c:pt>
                <c:pt idx="75">
                  <c:v>9.5290288571075951E-3</c:v>
                </c:pt>
                <c:pt idx="76">
                  <c:v>8.4362242967495216E-3</c:v>
                </c:pt>
                <c:pt idx="77">
                  <c:v>7.0982370014397479E-3</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numCache>
            </c:numRef>
          </c:yVal>
          <c:smooth val="0"/>
          <c:extLst>
            <c:ext xmlns:c16="http://schemas.microsoft.com/office/drawing/2014/chart" uri="{C3380CC4-5D6E-409C-BE32-E72D297353CC}">
              <c16:uniqueId val="{00000008-AD8B-364A-B970-C29CACC62090}"/>
            </c:ext>
          </c:extLst>
        </c:ser>
        <c:ser>
          <c:idx val="1"/>
          <c:order val="1"/>
          <c:tx>
            <c:strRef>
              <c:f>'Report vs. Education'!$E$31</c:f>
              <c:strCache>
                <c:ptCount val="1"/>
                <c:pt idx="0">
                  <c:v>some_college_perc</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strRef>
              <c:f>'Report vs. Education'!$E$31:$E$801</c:f>
              <c:strCache>
                <c:ptCount val="78"/>
                <c:pt idx="0">
                  <c:v>some_college_perc</c:v>
                </c:pt>
                <c:pt idx="1">
                  <c:v>12.0757098</c:v>
                </c:pt>
                <c:pt idx="2">
                  <c:v>10.0489384</c:v>
                </c:pt>
                <c:pt idx="3">
                  <c:v>10.5088252</c:v>
                </c:pt>
                <c:pt idx="4">
                  <c:v>10.0919174</c:v>
                </c:pt>
                <c:pt idx="5">
                  <c:v>6.77489238</c:v>
                </c:pt>
                <c:pt idx="6">
                  <c:v>6.15302618</c:v>
                </c:pt>
                <c:pt idx="7">
                  <c:v>4.49722882</c:v>
                </c:pt>
                <c:pt idx="8">
                  <c:v>7.41443237</c:v>
                </c:pt>
                <c:pt idx="9">
                  <c:v>15.938155</c:v>
                </c:pt>
                <c:pt idx="10">
                  <c:v>14.4129906</c:v>
                </c:pt>
                <c:pt idx="11">
                  <c:v>14.8565611</c:v>
                </c:pt>
                <c:pt idx="12">
                  <c:v>12.8472703</c:v>
                </c:pt>
                <c:pt idx="13">
                  <c:v>11.4624088</c:v>
                </c:pt>
                <c:pt idx="14">
                  <c:v>8.96679115</c:v>
                </c:pt>
                <c:pt idx="15">
                  <c:v>13.1349593</c:v>
                </c:pt>
                <c:pt idx="16">
                  <c:v>11.912946</c:v>
                </c:pt>
                <c:pt idx="17">
                  <c:v>16.8120612</c:v>
                </c:pt>
                <c:pt idx="18">
                  <c:v>15.1417796</c:v>
                </c:pt>
                <c:pt idx="19">
                  <c:v>11.3036283</c:v>
                </c:pt>
                <c:pt idx="20">
                  <c:v>10.719305</c:v>
                </c:pt>
                <c:pt idx="21">
                  <c:v>10.5173409</c:v>
                </c:pt>
                <c:pt idx="22">
                  <c:v>8.00016589</c:v>
                </c:pt>
                <c:pt idx="23">
                  <c:v>12.8513113</c:v>
                </c:pt>
                <c:pt idx="24">
                  <c:v>8.21979268</c:v>
                </c:pt>
                <c:pt idx="25">
                  <c:v>15.3808401</c:v>
                </c:pt>
                <c:pt idx="26">
                  <c:v>14.6215212</c:v>
                </c:pt>
                <c:pt idx="27">
                  <c:v>14.1121791</c:v>
                </c:pt>
                <c:pt idx="28">
                  <c:v>7.25502612</c:v>
                </c:pt>
                <c:pt idx="29">
                  <c:v>15.2776479</c:v>
                </c:pt>
                <c:pt idx="30">
                  <c:v>6.93487811</c:v>
                </c:pt>
                <c:pt idx="31">
                  <c:v>10.8423938</c:v>
                </c:pt>
                <c:pt idx="32">
                  <c:v>6.6382098</c:v>
                </c:pt>
                <c:pt idx="33">
                  <c:v>8.54462372</c:v>
                </c:pt>
                <c:pt idx="34">
                  <c:v>6.0521381</c:v>
                </c:pt>
                <c:pt idx="35">
                  <c:v>13.9179367</c:v>
                </c:pt>
                <c:pt idx="36">
                  <c:v>15.1238412</c:v>
                </c:pt>
                <c:pt idx="37">
                  <c:v>12.194001</c:v>
                </c:pt>
                <c:pt idx="38">
                  <c:v>15.4126705</c:v>
                </c:pt>
                <c:pt idx="39">
                  <c:v>11.958338</c:v>
                </c:pt>
                <c:pt idx="40">
                  <c:v>16.099918</c:v>
                </c:pt>
                <c:pt idx="41">
                  <c:v>7.45942799</c:v>
                </c:pt>
                <c:pt idx="42">
                  <c:v>16.7159567</c:v>
                </c:pt>
                <c:pt idx="43">
                  <c:v>20.6161589</c:v>
                </c:pt>
                <c:pt idx="44">
                  <c:v>20.9259125</c:v>
                </c:pt>
                <c:pt idx="45">
                  <c:v>20.9087979</c:v>
                </c:pt>
                <c:pt idx="46">
                  <c:v>13.4587119</c:v>
                </c:pt>
                <c:pt idx="47">
                  <c:v>18.9930209</c:v>
                </c:pt>
                <c:pt idx="48">
                  <c:v>23.6129536</c:v>
                </c:pt>
                <c:pt idx="49">
                  <c:v>21.7991931</c:v>
                </c:pt>
                <c:pt idx="50">
                  <c:v>22.1491228</c:v>
                </c:pt>
                <c:pt idx="51">
                  <c:v>15.993538</c:v>
                </c:pt>
                <c:pt idx="52">
                  <c:v>10.139</c:v>
                </c:pt>
                <c:pt idx="53">
                  <c:v>19.1027443</c:v>
                </c:pt>
                <c:pt idx="54">
                  <c:v>19.0650904</c:v>
                </c:pt>
                <c:pt idx="55">
                  <c:v>15.842093</c:v>
                </c:pt>
                <c:pt idx="56">
                  <c:v>14.5164764</c:v>
                </c:pt>
                <c:pt idx="57">
                  <c:v>8.91175827</c:v>
                </c:pt>
                <c:pt idx="58">
                  <c:v>7.57088504</c:v>
                </c:pt>
                <c:pt idx="59">
                  <c:v>10.7004019</c:v>
                </c:pt>
                <c:pt idx="60">
                  <c:v>12.4740788</c:v>
                </c:pt>
                <c:pt idx="61">
                  <c:v>8.28529014</c:v>
                </c:pt>
                <c:pt idx="62">
                  <c:v>10.3023341</c:v>
                </c:pt>
                <c:pt idx="63">
                  <c:v>8.05806073</c:v>
                </c:pt>
                <c:pt idx="64">
                  <c:v>14.3017297</c:v>
                </c:pt>
                <c:pt idx="65">
                  <c:v>9.90403312</c:v>
                </c:pt>
                <c:pt idx="66">
                  <c:v>11.9527964</c:v>
                </c:pt>
                <c:pt idx="67">
                  <c:v>14.0324907</c:v>
                </c:pt>
                <c:pt idx="68">
                  <c:v>16.8753545</c:v>
                </c:pt>
                <c:pt idx="69">
                  <c:v>22.9957876</c:v>
                </c:pt>
                <c:pt idx="70">
                  <c:v>14.4662792</c:v>
                </c:pt>
                <c:pt idx="71">
                  <c:v>20.0352872</c:v>
                </c:pt>
                <c:pt idx="72">
                  <c:v>13.7739376</c:v>
                </c:pt>
                <c:pt idx="73">
                  <c:v>20.0882507</c:v>
                </c:pt>
                <c:pt idx="74">
                  <c:v>18.0406462</c:v>
                </c:pt>
                <c:pt idx="75">
                  <c:v>16.7983067</c:v>
                </c:pt>
                <c:pt idx="76">
                  <c:v>15.5181644</c:v>
                </c:pt>
                <c:pt idx="77">
                  <c:v>11.0877899</c:v>
                </c:pt>
              </c:strCache>
            </c:strRef>
          </c:xVal>
          <c:yVal>
            <c:numRef>
              <c:f>'Report vs. Education'!$I$31:$I$801</c:f>
              <c:numCache>
                <c:formatCode>General</c:formatCode>
                <c:ptCount val="771"/>
                <c:pt idx="0">
                  <c:v>0</c:v>
                </c:pt>
                <c:pt idx="1">
                  <c:v>9.1207253829652998E-3</c:v>
                </c:pt>
                <c:pt idx="2">
                  <c:v>9.5141288422501483E-3</c:v>
                </c:pt>
                <c:pt idx="3">
                  <c:v>4.7360005055358681E-3</c:v>
                </c:pt>
                <c:pt idx="4">
                  <c:v>8.1496613447972835E-3</c:v>
                </c:pt>
                <c:pt idx="5">
                  <c:v>6.4064410120642599E-3</c:v>
                </c:pt>
                <c:pt idx="6">
                  <c:v>2.2774140486201593E-3</c:v>
                </c:pt>
                <c:pt idx="7">
                  <c:v>1.6988020476038292E-3</c:v>
                </c:pt>
                <c:pt idx="8">
                  <c:v>1.1179093363113226E-3</c:v>
                </c:pt>
                <c:pt idx="9">
                  <c:v>1.0757684467723209E-2</c:v>
                </c:pt>
                <c:pt idx="10">
                  <c:v>1.2375499035545395E-2</c:v>
                </c:pt>
                <c:pt idx="11">
                  <c:v>2.0948167089335709E-2</c:v>
                </c:pt>
                <c:pt idx="12">
                  <c:v>1.1010111110544243E-2</c:v>
                </c:pt>
                <c:pt idx="13">
                  <c:v>1.188420411166332E-2</c:v>
                </c:pt>
                <c:pt idx="14">
                  <c:v>7.9629195792575193E-3</c:v>
                </c:pt>
                <c:pt idx="15">
                  <c:v>1.8909871342412995E-2</c:v>
                </c:pt>
                <c:pt idx="16">
                  <c:v>1.9043354926583225E-2</c:v>
                </c:pt>
                <c:pt idx="17">
                  <c:v>2.5753082583956727E-2</c:v>
                </c:pt>
                <c:pt idx="18">
                  <c:v>2.2514910440284957E-2</c:v>
                </c:pt>
                <c:pt idx="19">
                  <c:v>1.2132513074131126E-2</c:v>
                </c:pt>
                <c:pt idx="20">
                  <c:v>1.0837541020399473E-2</c:v>
                </c:pt>
                <c:pt idx="21">
                  <c:v>1.2761084438454275E-2</c:v>
                </c:pt>
                <c:pt idx="22">
                  <c:v>7.8911169576904999E-3</c:v>
                </c:pt>
                <c:pt idx="23">
                  <c:v>1.3720847679773862E-2</c:v>
                </c:pt>
                <c:pt idx="24">
                  <c:v>7.4620399438617199E-3</c:v>
                </c:pt>
                <c:pt idx="25">
                  <c:v>1.5542152910804786E-2</c:v>
                </c:pt>
                <c:pt idx="26">
                  <c:v>1.8493940400950003E-2</c:v>
                </c:pt>
                <c:pt idx="27">
                  <c:v>1.7932767991232702E-2</c:v>
                </c:pt>
                <c:pt idx="28">
                  <c:v>3.7406395556181739E-3</c:v>
                </c:pt>
                <c:pt idx="29">
                  <c:v>1.5347669857450192E-2</c:v>
                </c:pt>
                <c:pt idx="30">
                  <c:v>4.990897906679879E-3</c:v>
                </c:pt>
                <c:pt idx="31">
                  <c:v>1.0263423098334487E-2</c:v>
                </c:pt>
                <c:pt idx="32">
                  <c:v>4.143836566395033E-3</c:v>
                </c:pt>
                <c:pt idx="33">
                  <c:v>1.8105798169274943E-3</c:v>
                </c:pt>
                <c:pt idx="34">
                  <c:v>3.9966319916167224E-3</c:v>
                </c:pt>
                <c:pt idx="35">
                  <c:v>6.2002531606096135E-3</c:v>
                </c:pt>
                <c:pt idx="36">
                  <c:v>1.0316941623910336E-2</c:v>
                </c:pt>
                <c:pt idx="37">
                  <c:v>1.894316581336496E-2</c:v>
                </c:pt>
                <c:pt idx="38">
                  <c:v>1.5760356029312445E-2</c:v>
                </c:pt>
                <c:pt idx="39">
                  <c:v>8.532154939289294E-3</c:v>
                </c:pt>
                <c:pt idx="40">
                  <c:v>9.5991853149785741E-3</c:v>
                </c:pt>
                <c:pt idx="41">
                  <c:v>3.0454399988283239E-3</c:v>
                </c:pt>
                <c:pt idx="42">
                  <c:v>1.4830753902891194E-2</c:v>
                </c:pt>
                <c:pt idx="43">
                  <c:v>1.5921771400446105E-2</c:v>
                </c:pt>
                <c:pt idx="44">
                  <c:v>2.4651350352635007E-2</c:v>
                </c:pt>
                <c:pt idx="45">
                  <c:v>2.3545334880053604E-2</c:v>
                </c:pt>
                <c:pt idx="46">
                  <c:v>1.0695575764998666E-2</c:v>
                </c:pt>
                <c:pt idx="47">
                  <c:v>2.5942610800598204E-2</c:v>
                </c:pt>
                <c:pt idx="48">
                  <c:v>2.8431359660397972E-2</c:v>
                </c:pt>
                <c:pt idx="49">
                  <c:v>2.0684796884633063E-2</c:v>
                </c:pt>
                <c:pt idx="50">
                  <c:v>2.4804426995321639E-2</c:v>
                </c:pt>
                <c:pt idx="51">
                  <c:v>1.2247071101777059E-2</c:v>
                </c:pt>
                <c:pt idx="52">
                  <c:v>9.6251318027749284E-3</c:v>
                </c:pt>
                <c:pt idx="53">
                  <c:v>1.5458541507655894E-2</c:v>
                </c:pt>
                <c:pt idx="54">
                  <c:v>4.896456156543009E-3</c:v>
                </c:pt>
                <c:pt idx="55">
                  <c:v>1.2331491151999668E-2</c:v>
                </c:pt>
                <c:pt idx="56">
                  <c:v>1.7047402018307126E-2</c:v>
                </c:pt>
                <c:pt idx="57">
                  <c:v>1.7666108649967156E-2</c:v>
                </c:pt>
                <c:pt idx="58">
                  <c:v>8.5848857222755679E-3</c:v>
                </c:pt>
                <c:pt idx="59">
                  <c:v>1.7033782032285696E-2</c:v>
                </c:pt>
                <c:pt idx="60">
                  <c:v>1.6627522488667178E-2</c:v>
                </c:pt>
                <c:pt idx="61">
                  <c:v>8.3791007794612026E-3</c:v>
                </c:pt>
                <c:pt idx="62">
                  <c:v>1.563828793728787E-2</c:v>
                </c:pt>
                <c:pt idx="63">
                  <c:v>9.1808312388868135E-3</c:v>
                </c:pt>
                <c:pt idx="64">
                  <c:v>2.0734530446708838E-2</c:v>
                </c:pt>
                <c:pt idx="65">
                  <c:v>1.6266518675732297E-2</c:v>
                </c:pt>
                <c:pt idx="66">
                  <c:v>1.4179863621436362E-2</c:v>
                </c:pt>
                <c:pt idx="67">
                  <c:v>1.3853529306422228E-2</c:v>
                </c:pt>
                <c:pt idx="68">
                  <c:v>1.4614361800314122E-2</c:v>
                </c:pt>
                <c:pt idx="69">
                  <c:v>2.7809427042223622E-2</c:v>
                </c:pt>
                <c:pt idx="70">
                  <c:v>1.4143961050096875E-2</c:v>
                </c:pt>
                <c:pt idx="71">
                  <c:v>1.940728880576793E-2</c:v>
                </c:pt>
                <c:pt idx="72">
                  <c:v>6.8483424780961047E-3</c:v>
                </c:pt>
                <c:pt idx="73">
                  <c:v>2.0169378928090644E-2</c:v>
                </c:pt>
                <c:pt idx="74">
                  <c:v>7.0225965145388229E-3</c:v>
                </c:pt>
                <c:pt idx="75">
                  <c:v>1.0564922619330157E-2</c:v>
                </c:pt>
                <c:pt idx="76">
                  <c:v>7.6552321514340334E-3</c:v>
                </c:pt>
                <c:pt idx="77">
                  <c:v>7.4355835753265468E-3</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numCache>
            </c:numRef>
          </c:yVal>
          <c:smooth val="0"/>
          <c:extLst>
            <c:ext xmlns:c16="http://schemas.microsoft.com/office/drawing/2014/chart" uri="{C3380CC4-5D6E-409C-BE32-E72D297353CC}">
              <c16:uniqueId val="{00000009-AD8B-364A-B970-C29CACC62090}"/>
            </c:ext>
          </c:extLst>
        </c:ser>
        <c:ser>
          <c:idx val="2"/>
          <c:order val="2"/>
          <c:tx>
            <c:strRef>
              <c:f>'Report vs. Education'!$F$31</c:f>
              <c:strCache>
                <c:ptCount val="1"/>
                <c:pt idx="0">
                  <c:v>bachelors_perc</c:v>
                </c:pt>
              </c:strCache>
            </c:strRef>
          </c:tx>
          <c:spPr>
            <a:ln w="1905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strRef>
              <c:f>'Report vs. Education'!$F$31:$F$801</c:f>
              <c:strCache>
                <c:ptCount val="78"/>
                <c:pt idx="0">
                  <c:v>bachelors_perc</c:v>
                </c:pt>
                <c:pt idx="1">
                  <c:v>17.9414151</c:v>
                </c:pt>
                <c:pt idx="2">
                  <c:v>16.2758392</c:v>
                </c:pt>
                <c:pt idx="3">
                  <c:v>27.7132539</c:v>
                </c:pt>
                <c:pt idx="4">
                  <c:v>29.2354464</c:v>
                </c:pt>
                <c:pt idx="5">
                  <c:v>30.5629801</c:v>
                </c:pt>
                <c:pt idx="6">
                  <c:v>35.6399779</c:v>
                </c:pt>
                <c:pt idx="7">
                  <c:v>33.7594472</c:v>
                </c:pt>
                <c:pt idx="8">
                  <c:v>35.5697722</c:v>
                </c:pt>
                <c:pt idx="9">
                  <c:v>22.1208272</c:v>
                </c:pt>
                <c:pt idx="10">
                  <c:v>18.2492776</c:v>
                </c:pt>
                <c:pt idx="11">
                  <c:v>17.5399047</c:v>
                </c:pt>
                <c:pt idx="12">
                  <c:v>21.9016842</c:v>
                </c:pt>
                <c:pt idx="13">
                  <c:v>19.2397166</c:v>
                </c:pt>
                <c:pt idx="14">
                  <c:v>16.5943862</c:v>
                </c:pt>
                <c:pt idx="15">
                  <c:v>14.7387092</c:v>
                </c:pt>
                <c:pt idx="16">
                  <c:v>18.707267</c:v>
                </c:pt>
                <c:pt idx="17">
                  <c:v>12.6896075</c:v>
                </c:pt>
                <c:pt idx="18">
                  <c:v>7.22866322</c:v>
                </c:pt>
                <c:pt idx="19">
                  <c:v>6.18204965</c:v>
                </c:pt>
                <c:pt idx="20">
                  <c:v>7.01418168</c:v>
                </c:pt>
                <c:pt idx="21">
                  <c:v>17.3094076</c:v>
                </c:pt>
                <c:pt idx="22">
                  <c:v>26.6879562</c:v>
                </c:pt>
                <c:pt idx="23">
                  <c:v>6.43558991</c:v>
                </c:pt>
                <c:pt idx="24">
                  <c:v>35.1129897</c:v>
                </c:pt>
                <c:pt idx="25">
                  <c:v>6.50506258</c:v>
                </c:pt>
                <c:pt idx="26">
                  <c:v>2.35673832</c:v>
                </c:pt>
                <c:pt idx="27">
                  <c:v>6.50681314</c:v>
                </c:pt>
                <c:pt idx="28">
                  <c:v>25.5089441</c:v>
                </c:pt>
                <c:pt idx="29">
                  <c:v>4.98238394</c:v>
                </c:pt>
                <c:pt idx="30">
                  <c:v>4.39458403</c:v>
                </c:pt>
                <c:pt idx="31">
                  <c:v>15.5738939</c:v>
                </c:pt>
                <c:pt idx="32">
                  <c:v>29.6365283</c:v>
                </c:pt>
                <c:pt idx="33">
                  <c:v>25.7430547</c:v>
                </c:pt>
                <c:pt idx="34">
                  <c:v>12.7514064</c:v>
                </c:pt>
                <c:pt idx="35">
                  <c:v>15.6858148</c:v>
                </c:pt>
                <c:pt idx="36">
                  <c:v>11.8306351</c:v>
                </c:pt>
                <c:pt idx="37">
                  <c:v>4.76067161</c:v>
                </c:pt>
                <c:pt idx="38">
                  <c:v>13.2333739</c:v>
                </c:pt>
                <c:pt idx="39">
                  <c:v>19.8173109</c:v>
                </c:pt>
                <c:pt idx="40">
                  <c:v>7.36621388</c:v>
                </c:pt>
                <c:pt idx="41">
                  <c:v>15.9704534</c:v>
                </c:pt>
                <c:pt idx="42">
                  <c:v>8.17038181</c:v>
                </c:pt>
                <c:pt idx="43">
                  <c:v>9.60460594</c:v>
                </c:pt>
                <c:pt idx="44">
                  <c:v>10.6999812</c:v>
                </c:pt>
                <c:pt idx="45">
                  <c:v>11.8400463</c:v>
                </c:pt>
                <c:pt idx="46">
                  <c:v>7.23209514</c:v>
                </c:pt>
                <c:pt idx="47">
                  <c:v>5.7328016</c:v>
                </c:pt>
                <c:pt idx="48">
                  <c:v>13.9523995</c:v>
                </c:pt>
                <c:pt idx="49">
                  <c:v>8.29120065</c:v>
                </c:pt>
                <c:pt idx="50">
                  <c:v>12.1345029</c:v>
                </c:pt>
                <c:pt idx="51">
                  <c:v>6.2358643</c:v>
                </c:pt>
                <c:pt idx="52">
                  <c:v>5.01462616</c:v>
                </c:pt>
                <c:pt idx="53">
                  <c:v>7.53384126</c:v>
                </c:pt>
                <c:pt idx="54">
                  <c:v>1.71218916</c:v>
                </c:pt>
                <c:pt idx="55">
                  <c:v>6.92886004</c:v>
                </c:pt>
                <c:pt idx="56">
                  <c:v>10.2708378</c:v>
                </c:pt>
                <c:pt idx="57">
                  <c:v>6.12364061</c:v>
                </c:pt>
                <c:pt idx="58">
                  <c:v>5.20880515</c:v>
                </c:pt>
                <c:pt idx="59">
                  <c:v>9.75818673</c:v>
                </c:pt>
                <c:pt idx="60">
                  <c:v>16.1081222</c:v>
                </c:pt>
                <c:pt idx="61">
                  <c:v>3.74460634</c:v>
                </c:pt>
                <c:pt idx="62">
                  <c:v>5.89525351</c:v>
                </c:pt>
                <c:pt idx="63">
                  <c:v>3.15118203</c:v>
                </c:pt>
                <c:pt idx="64">
                  <c:v>9.68129404</c:v>
                </c:pt>
                <c:pt idx="65">
                  <c:v>5.33149345</c:v>
                </c:pt>
                <c:pt idx="66">
                  <c:v>3.67269045</c:v>
                </c:pt>
                <c:pt idx="67">
                  <c:v>4.1068853</c:v>
                </c:pt>
                <c:pt idx="68">
                  <c:v>4.3628114</c:v>
                </c:pt>
                <c:pt idx="69">
                  <c:v>7.22743706</c:v>
                </c:pt>
                <c:pt idx="70">
                  <c:v>8.51093274</c:v>
                </c:pt>
                <c:pt idx="71">
                  <c:v>6.44753752</c:v>
                </c:pt>
                <c:pt idx="72">
                  <c:v>20.3577384</c:v>
                </c:pt>
                <c:pt idx="73">
                  <c:v>9.58043527</c:v>
                </c:pt>
                <c:pt idx="74">
                  <c:v>16.1334028</c:v>
                </c:pt>
                <c:pt idx="75">
                  <c:v>14.3537947</c:v>
                </c:pt>
                <c:pt idx="76">
                  <c:v>22.1032505</c:v>
                </c:pt>
                <c:pt idx="77">
                  <c:v>25.3291471</c:v>
                </c:pt>
              </c:strCache>
            </c:strRef>
          </c:xVal>
          <c:yVal>
            <c:numRef>
              <c:f>'Report vs. Education'!$J$31:$J$801</c:f>
              <c:numCache>
                <c:formatCode>General</c:formatCode>
                <c:ptCount val="771"/>
                <c:pt idx="0">
                  <c:v>0</c:v>
                </c:pt>
                <c:pt idx="1">
                  <c:v>1.3551064311671922E-2</c:v>
                </c:pt>
                <c:pt idx="2">
                  <c:v>1.5409630848622333E-2</c:v>
                </c:pt>
                <c:pt idx="3">
                  <c:v>1.2489501155699485E-2</c:v>
                </c:pt>
                <c:pt idx="4">
                  <c:v>2.3608891945942095E-2</c:v>
                </c:pt>
                <c:pt idx="5">
                  <c:v>2.8900817633880086E-2</c:v>
                </c:pt>
                <c:pt idx="6">
                  <c:v>1.3191392980871727E-2</c:v>
                </c:pt>
                <c:pt idx="7">
                  <c:v>1.2752434960454903E-2</c:v>
                </c:pt>
                <c:pt idx="8">
                  <c:v>5.3630242274159334E-3</c:v>
                </c:pt>
                <c:pt idx="9">
                  <c:v>1.4930767029347446E-2</c:v>
                </c:pt>
                <c:pt idx="10">
                  <c:v>1.5669469550490107E-2</c:v>
                </c:pt>
                <c:pt idx="11">
                  <c:v>2.4731756690761008E-2</c:v>
                </c:pt>
                <c:pt idx="12">
                  <c:v>1.8769744149467402E-2</c:v>
                </c:pt>
                <c:pt idx="13">
                  <c:v>1.9947702364703394E-2</c:v>
                </c:pt>
                <c:pt idx="14">
                  <c:v>1.4736571931614664E-2</c:v>
                </c:pt>
                <c:pt idx="15">
                  <c:v>2.1218725415101877E-2</c:v>
                </c:pt>
                <c:pt idx="16">
                  <c:v>2.9904368339062213E-2</c:v>
                </c:pt>
                <c:pt idx="17">
                  <c:v>1.9438217956611811E-2</c:v>
                </c:pt>
                <c:pt idx="18">
                  <c:v>1.0748584994678028E-2</c:v>
                </c:pt>
                <c:pt idx="19">
                  <c:v>6.635373723634627E-3</c:v>
                </c:pt>
                <c:pt idx="20">
                  <c:v>7.0915494690686086E-3</c:v>
                </c:pt>
                <c:pt idx="21">
                  <c:v>2.1002153877433236E-2</c:v>
                </c:pt>
                <c:pt idx="22">
                  <c:v>2.6324177102272729E-2</c:v>
                </c:pt>
                <c:pt idx="23">
                  <c:v>6.871030264794813E-3</c:v>
                </c:pt>
                <c:pt idx="24">
                  <c:v>3.1876051123202437E-2</c:v>
                </c:pt>
                <c:pt idx="25">
                  <c:v>6.5732870672463636E-3</c:v>
                </c:pt>
                <c:pt idx="26">
                  <c:v>2.9809058465623288E-3</c:v>
                </c:pt>
                <c:pt idx="27">
                  <c:v>8.268402035935353E-3</c:v>
                </c:pt>
                <c:pt idx="28">
                  <c:v>1.3152229053933831E-2</c:v>
                </c:pt>
                <c:pt idx="29">
                  <c:v>5.0052196722102701E-3</c:v>
                </c:pt>
                <c:pt idx="30">
                  <c:v>3.1626972944814782E-3</c:v>
                </c:pt>
                <c:pt idx="31">
                  <c:v>1.4742266821582386E-2</c:v>
                </c:pt>
                <c:pt idx="32">
                  <c:v>1.8500308572733149E-2</c:v>
                </c:pt>
                <c:pt idx="33">
                  <c:v>5.4548751113267825E-3</c:v>
                </c:pt>
                <c:pt idx="34">
                  <c:v>8.4206073811082111E-3</c:v>
                </c:pt>
                <c:pt idx="35">
                  <c:v>6.9878190199296596E-3</c:v>
                </c:pt>
                <c:pt idx="36">
                  <c:v>8.0704346261242562E-3</c:v>
                </c:pt>
                <c:pt idx="37">
                  <c:v>7.3956195092331981E-3</c:v>
                </c:pt>
                <c:pt idx="38">
                  <c:v>1.3531897936377144E-2</c:v>
                </c:pt>
                <c:pt idx="39">
                  <c:v>1.4139453750083545E-2</c:v>
                </c:pt>
                <c:pt idx="40">
                  <c:v>4.3919262262011125E-3</c:v>
                </c:pt>
                <c:pt idx="41">
                  <c:v>6.5202127628265771E-3</c:v>
                </c:pt>
                <c:pt idx="42">
                  <c:v>7.2489372933568748E-3</c:v>
                </c:pt>
                <c:pt idx="43">
                  <c:v>7.4175961152514588E-3</c:v>
                </c:pt>
                <c:pt idx="44">
                  <c:v>1.2604897651550819E-2</c:v>
                </c:pt>
                <c:pt idx="45">
                  <c:v>1.3333040783221671E-2</c:v>
                </c:pt>
                <c:pt idx="46">
                  <c:v>5.7473123790954036E-3</c:v>
                </c:pt>
                <c:pt idx="47">
                  <c:v>7.8304468514456618E-3</c:v>
                </c:pt>
                <c:pt idx="48">
                  <c:v>1.6799494676941088E-2</c:v>
                </c:pt>
                <c:pt idx="49">
                  <c:v>7.8673463090240536E-3</c:v>
                </c:pt>
                <c:pt idx="50">
                  <c:v>1.3589224007894736E-2</c:v>
                </c:pt>
                <c:pt idx="51">
                  <c:v>4.775120643295638E-3</c:v>
                </c:pt>
                <c:pt idx="52">
                  <c:v>4.7604731957434773E-3</c:v>
                </c:pt>
                <c:pt idx="53">
                  <c:v>6.0966213021969081E-3</c:v>
                </c:pt>
                <c:pt idx="54">
                  <c:v>4.3973875695067273E-4</c:v>
                </c:pt>
                <c:pt idx="55">
                  <c:v>5.3934272622123891E-3</c:v>
                </c:pt>
                <c:pt idx="56">
                  <c:v>1.206154277503769E-2</c:v>
                </c:pt>
                <c:pt idx="57">
                  <c:v>1.2139119696927232E-2</c:v>
                </c:pt>
                <c:pt idx="58">
                  <c:v>5.9064424735143575E-3</c:v>
                </c:pt>
                <c:pt idx="59">
                  <c:v>1.5533886235540622E-2</c:v>
                </c:pt>
                <c:pt idx="60">
                  <c:v>2.1471578657231104E-2</c:v>
                </c:pt>
                <c:pt idx="61">
                  <c:v>3.7870048449829374E-3</c:v>
                </c:pt>
                <c:pt idx="62">
                  <c:v>8.9486198911649523E-3</c:v>
                </c:pt>
                <c:pt idx="63">
                  <c:v>3.5902522194620843E-3</c:v>
                </c:pt>
                <c:pt idx="64">
                  <c:v>1.4035860713821267E-2</c:v>
                </c:pt>
                <c:pt idx="65">
                  <c:v>8.7565173422975602E-3</c:v>
                </c:pt>
                <c:pt idx="66">
                  <c:v>4.356992954782677E-3</c:v>
                </c:pt>
                <c:pt idx="67">
                  <c:v>4.0545087168071059E-3</c:v>
                </c:pt>
                <c:pt idx="68">
                  <c:v>3.7782734736704331E-3</c:v>
                </c:pt>
                <c:pt idx="69">
                  <c:v>8.7403348438621509E-3</c:v>
                </c:pt>
                <c:pt idx="70">
                  <c:v>8.3213035992388603E-3</c:v>
                </c:pt>
                <c:pt idx="71">
                  <c:v>6.2454419289115423E-3</c:v>
                </c:pt>
                <c:pt idx="72">
                  <c:v>1.0121779892678491E-2</c:v>
                </c:pt>
                <c:pt idx="73">
                  <c:v>9.6191267294704966E-3</c:v>
                </c:pt>
                <c:pt idx="74">
                  <c:v>6.2801729502866069E-3</c:v>
                </c:pt>
                <c:pt idx="75">
                  <c:v>9.0275009861113739E-3</c:v>
                </c:pt>
                <c:pt idx="76">
                  <c:v>1.0903706747609942E-2</c:v>
                </c:pt>
                <c:pt idx="77">
                  <c:v>1.6985981142534998E-2</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numCache>
            </c:numRef>
          </c:yVal>
          <c:smooth val="0"/>
          <c:extLst>
            <c:ext xmlns:c16="http://schemas.microsoft.com/office/drawing/2014/chart" uri="{C3380CC4-5D6E-409C-BE32-E72D297353CC}">
              <c16:uniqueId val="{0000000A-AD8B-364A-B970-C29CACC62090}"/>
            </c:ext>
          </c:extLst>
        </c:ser>
        <c:ser>
          <c:idx val="3"/>
          <c:order val="3"/>
          <c:tx>
            <c:strRef>
              <c:f>'Report vs. Education'!$G$31</c:f>
              <c:strCache>
                <c:ptCount val="1"/>
                <c:pt idx="0">
                  <c:v>gradschool_perc</c:v>
                </c:pt>
              </c:strCache>
            </c:strRef>
          </c:tx>
          <c:spPr>
            <a:ln w="1905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strRef>
              <c:f>'Report vs. Education'!$G$31:$G$801</c:f>
              <c:strCache>
                <c:ptCount val="78"/>
                <c:pt idx="0">
                  <c:v>gradschool_perc</c:v>
                </c:pt>
                <c:pt idx="1">
                  <c:v>13.2564218</c:v>
                </c:pt>
                <c:pt idx="2">
                  <c:v>9.16065557</c:v>
                </c:pt>
                <c:pt idx="3">
                  <c:v>17.1908645</c:v>
                </c:pt>
                <c:pt idx="4">
                  <c:v>19.9106952</c:v>
                </c:pt>
                <c:pt idx="5">
                  <c:v>22.4769997</c:v>
                </c:pt>
                <c:pt idx="6">
                  <c:v>25.6701804</c:v>
                </c:pt>
                <c:pt idx="7">
                  <c:v>26.1887281</c:v>
                </c:pt>
                <c:pt idx="8">
                  <c:v>33.0139952</c:v>
                </c:pt>
                <c:pt idx="9">
                  <c:v>13.8862638</c:v>
                </c:pt>
                <c:pt idx="10">
                  <c:v>10.7631351</c:v>
                </c:pt>
                <c:pt idx="11">
                  <c:v>8.87539541</c:v>
                </c:pt>
                <c:pt idx="12">
                  <c:v>18.4437948</c:v>
                </c:pt>
                <c:pt idx="13">
                  <c:v>11.118748</c:v>
                </c:pt>
                <c:pt idx="14">
                  <c:v>8.44677348</c:v>
                </c:pt>
                <c:pt idx="15">
                  <c:v>7.93360828</c:v>
                </c:pt>
                <c:pt idx="16">
                  <c:v>10.6725201</c:v>
                </c:pt>
                <c:pt idx="17">
                  <c:v>6.76947865</c:v>
                </c:pt>
                <c:pt idx="18">
                  <c:v>4.52577176</c:v>
                </c:pt>
                <c:pt idx="19">
                  <c:v>2.38701464</c:v>
                </c:pt>
                <c:pt idx="20">
                  <c:v>3.38571611</c:v>
                </c:pt>
                <c:pt idx="21">
                  <c:v>9.10068734</c:v>
                </c:pt>
                <c:pt idx="22">
                  <c:v>15.4584163</c:v>
                </c:pt>
                <c:pt idx="23">
                  <c:v>3.63954917</c:v>
                </c:pt>
                <c:pt idx="24">
                  <c:v>20.8257574</c:v>
                </c:pt>
                <c:pt idx="25">
                  <c:v>3.45898194</c:v>
                </c:pt>
                <c:pt idx="26">
                  <c:v>1.31538883</c:v>
                </c:pt>
                <c:pt idx="27">
                  <c:v>3.4118517</c:v>
                </c:pt>
                <c:pt idx="28">
                  <c:v>21.852145</c:v>
                </c:pt>
                <c:pt idx="29">
                  <c:v>2.53484239</c:v>
                </c:pt>
                <c:pt idx="30">
                  <c:v>1.06157407</c:v>
                </c:pt>
                <c:pt idx="31">
                  <c:v>8.62271481</c:v>
                </c:pt>
                <c:pt idx="32">
                  <c:v>32.6555426</c:v>
                </c:pt>
                <c:pt idx="33">
                  <c:v>37.3529055</c:v>
                </c:pt>
                <c:pt idx="34">
                  <c:v>6.92723462</c:v>
                </c:pt>
                <c:pt idx="35">
                  <c:v>13.3317702</c:v>
                </c:pt>
                <c:pt idx="36">
                  <c:v>8.09464508</c:v>
                </c:pt>
                <c:pt idx="37">
                  <c:v>2.3803358</c:v>
                </c:pt>
                <c:pt idx="38">
                  <c:v>9.89238597</c:v>
                </c:pt>
                <c:pt idx="39">
                  <c:v>22.9586722</c:v>
                </c:pt>
                <c:pt idx="40">
                  <c:v>3.00847844</c:v>
                </c:pt>
                <c:pt idx="41">
                  <c:v>32.7268758</c:v>
                </c:pt>
                <c:pt idx="42">
                  <c:v>8.05561686</c:v>
                </c:pt>
                <c:pt idx="43">
                  <c:v>7.31879361</c:v>
                </c:pt>
                <c:pt idx="44">
                  <c:v>6.16264738</c:v>
                </c:pt>
                <c:pt idx="45">
                  <c:v>8.24149946</c:v>
                </c:pt>
                <c:pt idx="46">
                  <c:v>3.4440139</c:v>
                </c:pt>
                <c:pt idx="47">
                  <c:v>5.83250249</c:v>
                </c:pt>
                <c:pt idx="48">
                  <c:v>6.10222396</c:v>
                </c:pt>
                <c:pt idx="49">
                  <c:v>4.98187018</c:v>
                </c:pt>
                <c:pt idx="50">
                  <c:v>6.56432749</c:v>
                </c:pt>
                <c:pt idx="51">
                  <c:v>3.68336026</c:v>
                </c:pt>
                <c:pt idx="52">
                  <c:v>1.87415321</c:v>
                </c:pt>
                <c:pt idx="53">
                  <c:v>4.36052962</c:v>
                </c:pt>
                <c:pt idx="54">
                  <c:v>0.86968338</c:v>
                </c:pt>
                <c:pt idx="55">
                  <c:v>4.29764737</c:v>
                </c:pt>
                <c:pt idx="56">
                  <c:v>4.60101228</c:v>
                </c:pt>
                <c:pt idx="57">
                  <c:v>1.72250201</c:v>
                </c:pt>
                <c:pt idx="58">
                  <c:v>1.56943564</c:v>
                </c:pt>
                <c:pt idx="59">
                  <c:v>4.73084272</c:v>
                </c:pt>
                <c:pt idx="60">
                  <c:v>8.79943155</c:v>
                </c:pt>
                <c:pt idx="61">
                  <c:v>1.6149724</c:v>
                </c:pt>
                <c:pt idx="62">
                  <c:v>2.15654535</c:v>
                </c:pt>
                <c:pt idx="63">
                  <c:v>0.80580607</c:v>
                </c:pt>
                <c:pt idx="64">
                  <c:v>3.39926329</c:v>
                </c:pt>
                <c:pt idx="65">
                  <c:v>1.96010788</c:v>
                </c:pt>
                <c:pt idx="66">
                  <c:v>1.45856052</c:v>
                </c:pt>
                <c:pt idx="67">
                  <c:v>1.89023002</c:v>
                </c:pt>
                <c:pt idx="68">
                  <c:v>1.6840452</c:v>
                </c:pt>
                <c:pt idx="69">
                  <c:v>4.70662377</c:v>
                </c:pt>
                <c:pt idx="70">
                  <c:v>4.82516837</c:v>
                </c:pt>
                <c:pt idx="71">
                  <c:v>3.55485852</c:v>
                </c:pt>
                <c:pt idx="72">
                  <c:v>18.786317</c:v>
                </c:pt>
                <c:pt idx="73">
                  <c:v>7.28068207</c:v>
                </c:pt>
                <c:pt idx="74">
                  <c:v>10.4742053</c:v>
                </c:pt>
                <c:pt idx="75">
                  <c:v>12.7684219</c:v>
                </c:pt>
                <c:pt idx="76">
                  <c:v>9.8126195</c:v>
                </c:pt>
                <c:pt idx="77">
                  <c:v>19.9639196</c:v>
                </c:pt>
              </c:strCache>
            </c:strRef>
          </c:xVal>
          <c:yVal>
            <c:numRef>
              <c:f>'Report vs. Education'!$K$31:$K$801</c:f>
              <c:numCache>
                <c:formatCode>General</c:formatCode>
                <c:ptCount val="771"/>
                <c:pt idx="0">
                  <c:v>0</c:v>
                </c:pt>
                <c:pt idx="1">
                  <c:v>1.0012511463181613E-2</c:v>
                </c:pt>
                <c:pt idx="2">
                  <c:v>8.6731208714003524E-3</c:v>
                </c:pt>
                <c:pt idx="3">
                  <c:v>7.7473876873124323E-3</c:v>
                </c:pt>
                <c:pt idx="4">
                  <c:v>1.6078750606845119E-2</c:v>
                </c:pt>
                <c:pt idx="5">
                  <c:v>2.1254591900430463E-2</c:v>
                </c:pt>
                <c:pt idx="6">
                  <c:v>9.501280794741206E-3</c:v>
                </c:pt>
                <c:pt idx="7">
                  <c:v>9.8926398235658249E-3</c:v>
                </c:pt>
                <c:pt idx="8">
                  <c:v>4.9776775377097663E-3</c:v>
                </c:pt>
                <c:pt idx="9">
                  <c:v>9.3727313102405577E-3</c:v>
                </c:pt>
                <c:pt idx="10">
                  <c:v>9.241605142620072E-3</c:v>
                </c:pt>
                <c:pt idx="11">
                  <c:v>1.2514556012064137E-2</c:v>
                </c:pt>
                <c:pt idx="12">
                  <c:v>1.58063328089297E-2</c:v>
                </c:pt>
                <c:pt idx="13">
                  <c:v>1.1527897233795072E-2</c:v>
                </c:pt>
                <c:pt idx="14">
                  <c:v>7.5011201666546189E-3</c:v>
                </c:pt>
                <c:pt idx="15">
                  <c:v>1.1421695981646661E-2</c:v>
                </c:pt>
                <c:pt idx="16">
                  <c:v>1.706048094446105E-2</c:v>
                </c:pt>
                <c:pt idx="17">
                  <c:v>1.0369635266601451E-2</c:v>
                </c:pt>
                <c:pt idx="18">
                  <c:v>6.7295488734739487E-3</c:v>
                </c:pt>
                <c:pt idx="19">
                  <c:v>2.562052250775302E-3</c:v>
                </c:pt>
                <c:pt idx="20">
                  <c:v>3.423061217639794E-3</c:v>
                </c:pt>
                <c:pt idx="21">
                  <c:v>1.104220550592896E-2</c:v>
                </c:pt>
                <c:pt idx="22">
                  <c:v>1.5247705195269299E-2</c:v>
                </c:pt>
                <c:pt idx="23">
                  <c:v>3.885805784240662E-3</c:v>
                </c:pt>
                <c:pt idx="24">
                  <c:v>1.8905906709556306E-2</c:v>
                </c:pt>
                <c:pt idx="25">
                  <c:v>3.4952594187096569E-3</c:v>
                </c:pt>
                <c:pt idx="26">
                  <c:v>1.6637614030266127E-3</c:v>
                </c:pt>
                <c:pt idx="27">
                  <c:v>4.3355419827822957E-3</c:v>
                </c:pt>
                <c:pt idx="28">
                  <c:v>1.1266809603451007E-2</c:v>
                </c:pt>
                <c:pt idx="29">
                  <c:v>2.5464603188289216E-3</c:v>
                </c:pt>
                <c:pt idx="30">
                  <c:v>7.6399436582867924E-4</c:v>
                </c:pt>
                <c:pt idx="31">
                  <c:v>8.162272278959732E-3</c:v>
                </c:pt>
                <c:pt idx="32">
                  <c:v>2.0384898278049408E-2</c:v>
                </c:pt>
                <c:pt idx="33">
                  <c:v>7.9149672376561935E-3</c:v>
                </c:pt>
                <c:pt idx="34">
                  <c:v>4.5745168134426585E-3</c:v>
                </c:pt>
                <c:pt idx="35">
                  <c:v>5.9391238874560385E-3</c:v>
                </c:pt>
                <c:pt idx="36">
                  <c:v>5.5218763310363904E-3</c:v>
                </c:pt>
                <c:pt idx="37">
                  <c:v>3.6978097468491873E-3</c:v>
                </c:pt>
                <c:pt idx="38">
                  <c:v>1.011554258988248E-2</c:v>
                </c:pt>
                <c:pt idx="39">
                  <c:v>1.6380783718502837E-2</c:v>
                </c:pt>
                <c:pt idx="40">
                  <c:v>1.7937322452001095E-3</c:v>
                </c:pt>
                <c:pt idx="41">
                  <c:v>1.3361310911724038E-2</c:v>
                </c:pt>
                <c:pt idx="42">
                  <c:v>7.1471153778856766E-3</c:v>
                </c:pt>
                <c:pt idx="43">
                  <c:v>5.6522730228600292E-3</c:v>
                </c:pt>
                <c:pt idx="44">
                  <c:v>7.259782801066773E-3</c:v>
                </c:pt>
                <c:pt idx="45">
                  <c:v>9.2807279322108215E-3</c:v>
                </c:pt>
                <c:pt idx="46">
                  <c:v>2.736941831941475E-3</c:v>
                </c:pt>
                <c:pt idx="47">
                  <c:v>7.9666285257228315E-3</c:v>
                </c:pt>
                <c:pt idx="48">
                  <c:v>7.3474300197268827E-3</c:v>
                </c:pt>
                <c:pt idx="49">
                  <c:v>4.727192071109749E-3</c:v>
                </c:pt>
                <c:pt idx="50">
                  <c:v>7.3512790311988305E-3</c:v>
                </c:pt>
                <c:pt idx="51">
                  <c:v>2.8205375819709212E-3</c:v>
                </c:pt>
                <c:pt idx="52">
                  <c:v>1.7791667486777511E-3</c:v>
                </c:pt>
                <c:pt idx="53">
                  <c:v>3.5286777160144982E-3</c:v>
                </c:pt>
                <c:pt idx="54">
                  <c:v>2.2335936787607012E-4</c:v>
                </c:pt>
                <c:pt idx="55">
                  <c:v>3.3452903298553821E-3</c:v>
                </c:pt>
                <c:pt idx="56">
                  <c:v>5.4031917847727762E-3</c:v>
                </c:pt>
                <c:pt idx="57">
                  <c:v>3.414579562922414E-3</c:v>
                </c:pt>
                <c:pt idx="58">
                  <c:v>1.779636798958239E-3</c:v>
                </c:pt>
                <c:pt idx="59">
                  <c:v>7.5309455172431969E-3</c:v>
                </c:pt>
                <c:pt idx="60">
                  <c:v>1.1729342769993762E-2</c:v>
                </c:pt>
                <c:pt idx="61">
                  <c:v>1.6332580111248017E-3</c:v>
                </c:pt>
                <c:pt idx="62">
                  <c:v>3.2734986854211267E-3</c:v>
                </c:pt>
                <c:pt idx="63">
                  <c:v>9.1808312047067617E-4</c:v>
                </c:pt>
                <c:pt idx="64">
                  <c:v>4.9282240443185455E-3</c:v>
                </c:pt>
                <c:pt idx="65">
                  <c:v>3.2193078365301388E-3</c:v>
                </c:pt>
                <c:pt idx="66">
                  <c:v>1.7303222246144259E-3</c:v>
                </c:pt>
                <c:pt idx="67">
                  <c:v>1.8661232376907312E-3</c:v>
                </c:pt>
                <c:pt idx="68">
                  <c:v>1.45841356049038E-3</c:v>
                </c:pt>
                <c:pt idx="69">
                  <c:v>5.6918472471458427E-3</c:v>
                </c:pt>
                <c:pt idx="70">
                  <c:v>4.7176604669319127E-3</c:v>
                </c:pt>
                <c:pt idx="71">
                  <c:v>3.4434328428935503E-3</c:v>
                </c:pt>
                <c:pt idx="72">
                  <c:v>9.3404759375473705E-3</c:v>
                </c:pt>
                <c:pt idx="73">
                  <c:v>7.3100857669396455E-3</c:v>
                </c:pt>
                <c:pt idx="74">
                  <c:v>4.0772440641479932E-3</c:v>
                </c:pt>
                <c:pt idx="75">
                  <c:v>8.0304159076021939E-3</c:v>
                </c:pt>
                <c:pt idx="76">
                  <c:v>4.8406421242829824E-3</c:v>
                </c:pt>
                <c:pt idx="77">
                  <c:v>1.3388005546254056E-2</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numCache>
            </c:numRef>
          </c:yVal>
          <c:smooth val="0"/>
          <c:extLst>
            <c:ext xmlns:c16="http://schemas.microsoft.com/office/drawing/2014/chart" uri="{C3380CC4-5D6E-409C-BE32-E72D297353CC}">
              <c16:uniqueId val="{0000000B-AD8B-364A-B970-C29CACC62090}"/>
            </c:ext>
          </c:extLst>
        </c:ser>
        <c:dLbls>
          <c:showLegendKey val="0"/>
          <c:showVal val="0"/>
          <c:showCatName val="0"/>
          <c:showSerName val="0"/>
          <c:showPercent val="0"/>
          <c:showBubbleSize val="0"/>
        </c:dLbls>
        <c:axId val="1105299007"/>
        <c:axId val="1105300655"/>
      </c:scatterChart>
      <c:valAx>
        <c:axId val="110529900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300655"/>
        <c:crosses val="autoZero"/>
        <c:crossBetween val="midCat"/>
      </c:valAx>
      <c:valAx>
        <c:axId val="1105300655"/>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299007"/>
        <c:crosses val="autoZero"/>
        <c:crossBetween val="midCat"/>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Reponse Time vs.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'Response Time vs. Race'!$D$31</c:f>
              <c:strCache>
                <c:ptCount val="1"/>
                <c:pt idx="0">
                  <c:v>white_perc</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'Response Time vs. Race'!$C$31:$C$801</c:f>
              <c:strCache>
                <c:ptCount val="771"/>
                <c:pt idx="0">
                  <c:v>average_time_to_comp</c:v>
                </c:pt>
                <c:pt idx="1">
                  <c:v>19.218</c:v>
                </c:pt>
                <c:pt idx="2">
                  <c:v>19.3802</c:v>
                </c:pt>
                <c:pt idx="3">
                  <c:v>25.9725</c:v>
                </c:pt>
                <c:pt idx="4">
                  <c:v>16.175</c:v>
                </c:pt>
                <c:pt idx="5">
                  <c:v>19.5861</c:v>
                </c:pt>
                <c:pt idx="6">
                  <c:v>27.686</c:v>
                </c:pt>
                <c:pt idx="7">
                  <c:v>20.7295</c:v>
                </c:pt>
                <c:pt idx="8">
                  <c:v>25.2973</c:v>
                </c:pt>
                <c:pt idx="9">
                  <c:v>17.7551</c:v>
                </c:pt>
                <c:pt idx="10">
                  <c:v>16.299</c:v>
                </c:pt>
                <c:pt idx="11">
                  <c:v>17.3026</c:v>
                </c:pt>
                <c:pt idx="12">
                  <c:v>15.9195</c:v>
                </c:pt>
                <c:pt idx="13">
                  <c:v>23.3168</c:v>
                </c:pt>
                <c:pt idx="14">
                  <c:v>16.0139</c:v>
                </c:pt>
                <c:pt idx="15">
                  <c:v>20.502</c:v>
                </c:pt>
                <c:pt idx="16">
                  <c:v>27.5774</c:v>
                </c:pt>
                <c:pt idx="17">
                  <c:v>20.3063</c:v>
                </c:pt>
                <c:pt idx="18">
                  <c:v>22.5545</c:v>
                </c:pt>
                <c:pt idx="19">
                  <c:v>14.7883</c:v>
                </c:pt>
                <c:pt idx="20">
                  <c:v>13.6006</c:v>
                </c:pt>
                <c:pt idx="21">
                  <c:v>22.3257</c:v>
                </c:pt>
                <c:pt idx="22">
                  <c:v>20.0645</c:v>
                </c:pt>
                <c:pt idx="23">
                  <c:v>24.296</c:v>
                </c:pt>
                <c:pt idx="24">
                  <c:v>16.2994</c:v>
                </c:pt>
                <c:pt idx="25">
                  <c:v>21.2485</c:v>
                </c:pt>
                <c:pt idx="26">
                  <c:v>29.3234</c:v>
                </c:pt>
                <c:pt idx="27">
                  <c:v>23.5709</c:v>
                </c:pt>
                <c:pt idx="28">
                  <c:v>24.1281</c:v>
                </c:pt>
                <c:pt idx="29">
                  <c:v>15.6837</c:v>
                </c:pt>
                <c:pt idx="30">
                  <c:v>16.5056</c:v>
                </c:pt>
                <c:pt idx="31">
                  <c:v>15.0032</c:v>
                </c:pt>
                <c:pt idx="32">
                  <c:v>15.9052</c:v>
                </c:pt>
                <c:pt idx="33">
                  <c:v>25.1019</c:v>
                </c:pt>
                <c:pt idx="34">
                  <c:v>13.4381</c:v>
                </c:pt>
                <c:pt idx="35">
                  <c:v>18.1701</c:v>
                </c:pt>
                <c:pt idx="36">
                  <c:v>28.3505</c:v>
                </c:pt>
                <c:pt idx="37">
                  <c:v>22.4593</c:v>
                </c:pt>
                <c:pt idx="38">
                  <c:v>21.6784</c:v>
                </c:pt>
                <c:pt idx="39">
                  <c:v>15.25</c:v>
                </c:pt>
                <c:pt idx="40">
                  <c:v>16.2418</c:v>
                </c:pt>
                <c:pt idx="41">
                  <c:v>27.0452</c:v>
                </c:pt>
                <c:pt idx="42">
                  <c:v>20.3297</c:v>
                </c:pt>
                <c:pt idx="43">
                  <c:v>26.514</c:v>
                </c:pt>
                <c:pt idx="44">
                  <c:v>15.8981</c:v>
                </c:pt>
                <c:pt idx="45">
                  <c:v>17.9418</c:v>
                </c:pt>
                <c:pt idx="46">
                  <c:v>26.792</c:v>
                </c:pt>
                <c:pt idx="47">
                  <c:v>21.1567</c:v>
                </c:pt>
                <c:pt idx="48">
                  <c:v>24.8733</c:v>
                </c:pt>
                <c:pt idx="49">
                  <c:v>15.0893</c:v>
                </c:pt>
                <c:pt idx="50">
                  <c:v>18.3125</c:v>
                </c:pt>
                <c:pt idx="51">
                  <c:v>21.1977</c:v>
                </c:pt>
                <c:pt idx="52">
                  <c:v>25.1526</c:v>
                </c:pt>
                <c:pt idx="53">
                  <c:v>28.3087</c:v>
                </c:pt>
                <c:pt idx="54">
                  <c:v>24.1866</c:v>
                </c:pt>
                <c:pt idx="55">
                  <c:v>19.7228</c:v>
                </c:pt>
                <c:pt idx="56">
                  <c:v>27.6035</c:v>
                </c:pt>
                <c:pt idx="57">
                  <c:v>22.1848</c:v>
                </c:pt>
                <c:pt idx="58">
                  <c:v>24.4386</c:v>
                </c:pt>
                <c:pt idx="59">
                  <c:v>16.9061</c:v>
                </c:pt>
                <c:pt idx="60">
                  <c:v>17.5252</c:v>
                </c:pt>
                <c:pt idx="61">
                  <c:v>22.1928</c:v>
                </c:pt>
                <c:pt idx="62">
                  <c:v>25.0981</c:v>
                </c:pt>
                <c:pt idx="63">
                  <c:v>24.0826</c:v>
                </c:pt>
                <c:pt idx="64">
                  <c:v>18.4411</c:v>
                </c:pt>
                <c:pt idx="65">
                  <c:v>20.36</c:v>
                </c:pt>
                <c:pt idx="66">
                  <c:v>29.3966</c:v>
                </c:pt>
                <c:pt idx="67">
                  <c:v>22.4437</c:v>
                </c:pt>
                <c:pt idx="68">
                  <c:v>26.4281</c:v>
                </c:pt>
                <c:pt idx="69">
                  <c:v>17.457</c:v>
                </c:pt>
                <c:pt idx="70">
                  <c:v>20.9067</c:v>
                </c:pt>
                <c:pt idx="71">
                  <c:v>26</c:v>
                </c:pt>
                <c:pt idx="72">
                  <c:v>24.0615</c:v>
                </c:pt>
                <c:pt idx="73">
                  <c:v>18.3621</c:v>
                </c:pt>
                <c:pt idx="74">
                  <c:v>14.8942</c:v>
                </c:pt>
                <c:pt idx="75">
                  <c:v>12.8833</c:v>
                </c:pt>
                <c:pt idx="76">
                  <c:v>26.1346</c:v>
                </c:pt>
                <c:pt idx="77">
                  <c:v>16.4385</c:v>
                </c:pt>
                <c:pt idx="78">
                  <c:v>24.1212</c:v>
                </c:pt>
                <c:pt idx="79">
                  <c:v>12.9483</c:v>
                </c:pt>
                <c:pt idx="80">
                  <c:v>16.381</c:v>
                </c:pt>
                <c:pt idx="81">
                  <c:v>13.68</c:v>
                </c:pt>
                <c:pt idx="82">
                  <c:v>27.5932</c:v>
                </c:pt>
                <c:pt idx="83">
                  <c:v>27.9865</c:v>
                </c:pt>
                <c:pt idx="84">
                  <c:v>20.4</c:v>
                </c:pt>
                <c:pt idx="85">
                  <c:v>20.092</c:v>
                </c:pt>
                <c:pt idx="86">
                  <c:v>29.7882</c:v>
                </c:pt>
                <c:pt idx="87">
                  <c:v>20.1304</c:v>
                </c:pt>
                <c:pt idx="88">
                  <c:v>23.7595</c:v>
                </c:pt>
                <c:pt idx="89">
                  <c:v>9.8987</c:v>
                </c:pt>
                <c:pt idx="90">
                  <c:v>13.4211</c:v>
                </c:pt>
                <c:pt idx="91">
                  <c:v>18.6554</c:v>
                </c:pt>
                <c:pt idx="92">
                  <c:v>25.8039</c:v>
                </c:pt>
                <c:pt idx="93">
                  <c:v>28.2198</c:v>
                </c:pt>
                <c:pt idx="94">
                  <c:v>19.3546</c:v>
                </c:pt>
                <c:pt idx="95">
                  <c:v>19.9322</c:v>
                </c:pt>
                <c:pt idx="96">
                  <c:v>30.4028</c:v>
                </c:pt>
                <c:pt idx="97">
                  <c:v>18.2364</c:v>
                </c:pt>
                <c:pt idx="98">
                  <c:v>23.7222</c:v>
                </c:pt>
                <c:pt idx="99">
                  <c:v>12.707</c:v>
                </c:pt>
                <c:pt idx="100">
                  <c:v>11.1867</c:v>
                </c:pt>
                <c:pt idx="101">
                  <c:v>24.0484</c:v>
                </c:pt>
                <c:pt idx="102">
                  <c:v>16.8137</c:v>
                </c:pt>
                <c:pt idx="103">
                  <c:v>26.4584</c:v>
                </c:pt>
                <c:pt idx="104">
                  <c:v>25.4777</c:v>
                </c:pt>
                <c:pt idx="105">
                  <c:v>19.7872</c:v>
                </c:pt>
                <c:pt idx="106">
                  <c:v>29.6905</c:v>
                </c:pt>
                <c:pt idx="107">
                  <c:v>19.5461</c:v>
                </c:pt>
                <c:pt idx="108">
                  <c:v>23.0905</c:v>
                </c:pt>
                <c:pt idx="109">
                  <c:v>14.4806</c:v>
                </c:pt>
                <c:pt idx="110">
                  <c:v>14.525</c:v>
                </c:pt>
                <c:pt idx="111">
                  <c:v>26.8235</c:v>
                </c:pt>
                <c:pt idx="112">
                  <c:v>19.4492</c:v>
                </c:pt>
                <c:pt idx="113">
                  <c:v>29.1242</c:v>
                </c:pt>
                <c:pt idx="114">
                  <c:v>16.7196</c:v>
                </c:pt>
                <c:pt idx="115">
                  <c:v>18.0503</c:v>
                </c:pt>
                <c:pt idx="116">
                  <c:v>26.9177</c:v>
                </c:pt>
                <c:pt idx="117">
                  <c:v>20.3106</c:v>
                </c:pt>
                <c:pt idx="118">
                  <c:v>19.6404</c:v>
                </c:pt>
                <c:pt idx="119">
                  <c:v>12.6575</c:v>
                </c:pt>
                <c:pt idx="120">
                  <c:v>13.1449</c:v>
                </c:pt>
                <c:pt idx="121">
                  <c:v>19.7989</c:v>
                </c:pt>
                <c:pt idx="122">
                  <c:v>19.6019</c:v>
                </c:pt>
                <c:pt idx="123">
                  <c:v>24.081</c:v>
                </c:pt>
                <c:pt idx="124">
                  <c:v>14.9202</c:v>
                </c:pt>
                <c:pt idx="125">
                  <c:v>16.3568</c:v>
                </c:pt>
                <c:pt idx="126">
                  <c:v>27.2667</c:v>
                </c:pt>
                <c:pt idx="127">
                  <c:v>17.4713</c:v>
                </c:pt>
                <c:pt idx="128">
                  <c:v>22.0405</c:v>
                </c:pt>
                <c:pt idx="129">
                  <c:v>15.2317</c:v>
                </c:pt>
                <c:pt idx="130">
                  <c:v>10.2987</c:v>
                </c:pt>
                <c:pt idx="131">
                  <c:v>17.8137</c:v>
                </c:pt>
                <c:pt idx="132">
                  <c:v>20.6518</c:v>
                </c:pt>
                <c:pt idx="133">
                  <c:v>29.0725</c:v>
                </c:pt>
                <c:pt idx="134">
                  <c:v>20.5707</c:v>
                </c:pt>
                <c:pt idx="135">
                  <c:v>20.0607</c:v>
                </c:pt>
                <c:pt idx="136">
                  <c:v>26.2953</c:v>
                </c:pt>
                <c:pt idx="137">
                  <c:v>20.2852</c:v>
                </c:pt>
                <c:pt idx="138">
                  <c:v>24.3567</c:v>
                </c:pt>
                <c:pt idx="139">
                  <c:v>15.6288</c:v>
                </c:pt>
                <c:pt idx="140">
                  <c:v>19.1</c:v>
                </c:pt>
                <c:pt idx="141">
                  <c:v>27.7112</c:v>
                </c:pt>
                <c:pt idx="142">
                  <c:v>17.0176</c:v>
                </c:pt>
                <c:pt idx="143">
                  <c:v>32.0829</c:v>
                </c:pt>
                <c:pt idx="144">
                  <c:v>24.7464</c:v>
                </c:pt>
                <c:pt idx="145">
                  <c:v>19.7295</c:v>
                </c:pt>
                <c:pt idx="146">
                  <c:v>29.5199</c:v>
                </c:pt>
                <c:pt idx="147">
                  <c:v>19.6569</c:v>
                </c:pt>
                <c:pt idx="148">
                  <c:v>23.2031</c:v>
                </c:pt>
                <c:pt idx="149">
                  <c:v>13.5374</c:v>
                </c:pt>
                <c:pt idx="150">
                  <c:v>15.2506</c:v>
                </c:pt>
                <c:pt idx="151">
                  <c:v>19.5579</c:v>
                </c:pt>
                <c:pt idx="152">
                  <c:v>22.2596</c:v>
                </c:pt>
                <c:pt idx="153">
                  <c:v>25.7798</c:v>
                </c:pt>
                <c:pt idx="154">
                  <c:v>20.2928</c:v>
                </c:pt>
                <c:pt idx="155">
                  <c:v>22.3702</c:v>
                </c:pt>
                <c:pt idx="156">
                  <c:v>30.2443</c:v>
                </c:pt>
                <c:pt idx="157">
                  <c:v>19.4691</c:v>
                </c:pt>
                <c:pt idx="158">
                  <c:v>22.2164</c:v>
                </c:pt>
                <c:pt idx="159">
                  <c:v>15.0273</c:v>
                </c:pt>
                <c:pt idx="160">
                  <c:v>16.1692</c:v>
                </c:pt>
                <c:pt idx="161">
                  <c:v>17.9456</c:v>
                </c:pt>
                <c:pt idx="162">
                  <c:v>21.2015</c:v>
                </c:pt>
                <c:pt idx="163">
                  <c:v>28.6625</c:v>
                </c:pt>
                <c:pt idx="164">
                  <c:v>24.9578</c:v>
                </c:pt>
                <c:pt idx="165">
                  <c:v>18.9291</c:v>
                </c:pt>
                <c:pt idx="166">
                  <c:v>28.1677</c:v>
                </c:pt>
                <c:pt idx="167">
                  <c:v>19.5203</c:v>
                </c:pt>
                <c:pt idx="168">
                  <c:v>22.5501</c:v>
                </c:pt>
                <c:pt idx="169">
                  <c:v>13.3192</c:v>
                </c:pt>
                <c:pt idx="170">
                  <c:v>11.2091</c:v>
                </c:pt>
                <c:pt idx="171">
                  <c:v>19.2671</c:v>
                </c:pt>
                <c:pt idx="172">
                  <c:v>25.1698</c:v>
                </c:pt>
                <c:pt idx="173">
                  <c:v>28.649</c:v>
                </c:pt>
                <c:pt idx="174">
                  <c:v>20.8472</c:v>
                </c:pt>
                <c:pt idx="175">
                  <c:v>18.9492</c:v>
                </c:pt>
                <c:pt idx="176">
                  <c:v>26.7475</c:v>
                </c:pt>
                <c:pt idx="177">
                  <c:v>21.8109</c:v>
                </c:pt>
                <c:pt idx="178">
                  <c:v>23.1705</c:v>
                </c:pt>
                <c:pt idx="179">
                  <c:v>12.9292</c:v>
                </c:pt>
                <c:pt idx="180">
                  <c:v>10.25</c:v>
                </c:pt>
                <c:pt idx="181">
                  <c:v>19.7718</c:v>
                </c:pt>
                <c:pt idx="182">
                  <c:v>21.0016</c:v>
                </c:pt>
                <c:pt idx="183">
                  <c:v>27.0357</c:v>
                </c:pt>
                <c:pt idx="184">
                  <c:v>17.6372</c:v>
                </c:pt>
                <c:pt idx="185">
                  <c:v>19.9153</c:v>
                </c:pt>
                <c:pt idx="186">
                  <c:v>26.4217</c:v>
                </c:pt>
                <c:pt idx="187">
                  <c:v>20.5132</c:v>
                </c:pt>
                <c:pt idx="188">
                  <c:v>23.2598</c:v>
                </c:pt>
                <c:pt idx="189">
                  <c:v>14.1812</c:v>
                </c:pt>
                <c:pt idx="190">
                  <c:v>14.9076</c:v>
                </c:pt>
                <c:pt idx="191">
                  <c:v>21.1118</c:v>
                </c:pt>
                <c:pt idx="192">
                  <c:v>21.432</c:v>
                </c:pt>
                <c:pt idx="193">
                  <c:v>29.4512</c:v>
                </c:pt>
                <c:pt idx="194">
                  <c:v>19.6875</c:v>
                </c:pt>
                <c:pt idx="195">
                  <c:v>20.8</c:v>
                </c:pt>
                <c:pt idx="196">
                  <c:v>32.1031</c:v>
                </c:pt>
                <c:pt idx="197">
                  <c:v>19.6606</c:v>
                </c:pt>
                <c:pt idx="198">
                  <c:v>21.7508</c:v>
                </c:pt>
                <c:pt idx="199">
                  <c:v>15.3893</c:v>
                </c:pt>
                <c:pt idx="200">
                  <c:v>17.495</c:v>
                </c:pt>
                <c:pt idx="201">
                  <c:v>18.3296</c:v>
                </c:pt>
                <c:pt idx="202">
                  <c:v>24.7053</c:v>
                </c:pt>
                <c:pt idx="203">
                  <c:v>28.8833</c:v>
                </c:pt>
                <c:pt idx="204">
                  <c:v>20.7792</c:v>
                </c:pt>
                <c:pt idx="205">
                  <c:v>21.0901</c:v>
                </c:pt>
                <c:pt idx="206">
                  <c:v>33.83</c:v>
                </c:pt>
                <c:pt idx="207">
                  <c:v>23.5692</c:v>
                </c:pt>
                <c:pt idx="208">
                  <c:v>24.657</c:v>
                </c:pt>
                <c:pt idx="209">
                  <c:v>16.0902</c:v>
                </c:pt>
                <c:pt idx="210">
                  <c:v>18.1636</c:v>
                </c:pt>
                <c:pt idx="211">
                  <c:v>20.7096</c:v>
                </c:pt>
                <c:pt idx="212">
                  <c:v>23.5165</c:v>
                </c:pt>
                <c:pt idx="213">
                  <c:v>27.7611</c:v>
                </c:pt>
                <c:pt idx="214">
                  <c:v>19.4643</c:v>
                </c:pt>
                <c:pt idx="215">
                  <c:v>21.3802</c:v>
                </c:pt>
                <c:pt idx="216">
                  <c:v>31.3291</c:v>
                </c:pt>
                <c:pt idx="217">
                  <c:v>22.1591</c:v>
                </c:pt>
                <c:pt idx="218">
                  <c:v>24.3516</c:v>
                </c:pt>
                <c:pt idx="219">
                  <c:v>15.1215</c:v>
                </c:pt>
                <c:pt idx="220">
                  <c:v>19.0186</c:v>
                </c:pt>
                <c:pt idx="221">
                  <c:v>17.2056</c:v>
                </c:pt>
                <c:pt idx="222">
                  <c:v>22.2288</c:v>
                </c:pt>
                <c:pt idx="223">
                  <c:v>29.05</c:v>
                </c:pt>
                <c:pt idx="224">
                  <c:v>24.2364</c:v>
                </c:pt>
                <c:pt idx="225">
                  <c:v>24.6474</c:v>
                </c:pt>
                <c:pt idx="226">
                  <c:v>33.9759</c:v>
                </c:pt>
                <c:pt idx="227">
                  <c:v>24.4419</c:v>
                </c:pt>
                <c:pt idx="228">
                  <c:v>26.7138</c:v>
                </c:pt>
                <c:pt idx="229">
                  <c:v>12.4749</c:v>
                </c:pt>
                <c:pt idx="230">
                  <c:v>12.8892</c:v>
                </c:pt>
                <c:pt idx="231">
                  <c:v>19.8863</c:v>
                </c:pt>
                <c:pt idx="232">
                  <c:v>22.1398</c:v>
                </c:pt>
                <c:pt idx="233">
                  <c:v>24.4107</c:v>
                </c:pt>
                <c:pt idx="234">
                  <c:v>15.873</c:v>
                </c:pt>
                <c:pt idx="235">
                  <c:v>20.2124</c:v>
                </c:pt>
                <c:pt idx="236">
                  <c:v>30.5575</c:v>
                </c:pt>
                <c:pt idx="237">
                  <c:v>22.4805</c:v>
                </c:pt>
                <c:pt idx="238">
                  <c:v>23.6102</c:v>
                </c:pt>
                <c:pt idx="239">
                  <c:v>17.0631</c:v>
                </c:pt>
                <c:pt idx="240">
                  <c:v>17.1393</c:v>
                </c:pt>
                <c:pt idx="241">
                  <c:v>16.6025</c:v>
                </c:pt>
                <c:pt idx="242">
                  <c:v>20.4765</c:v>
                </c:pt>
                <c:pt idx="243">
                  <c:v>26.8769</c:v>
                </c:pt>
                <c:pt idx="244">
                  <c:v>20.1454</c:v>
                </c:pt>
                <c:pt idx="245">
                  <c:v>18.0435</c:v>
                </c:pt>
                <c:pt idx="246">
                  <c:v>28.4688</c:v>
                </c:pt>
                <c:pt idx="247">
                  <c:v>22.6612</c:v>
                </c:pt>
                <c:pt idx="248">
                  <c:v>24.7371</c:v>
                </c:pt>
                <c:pt idx="249">
                  <c:v>14.6096</c:v>
                </c:pt>
                <c:pt idx="250">
                  <c:v>13.3201</c:v>
                </c:pt>
                <c:pt idx="251">
                  <c:v>15.0388</c:v>
                </c:pt>
                <c:pt idx="252">
                  <c:v>21.3791</c:v>
                </c:pt>
                <c:pt idx="253">
                  <c:v>24.8227</c:v>
                </c:pt>
                <c:pt idx="254">
                  <c:v>9.971</c:v>
                </c:pt>
                <c:pt idx="255">
                  <c:v>20.7744</c:v>
                </c:pt>
                <c:pt idx="256">
                  <c:v>26.9601</c:v>
                </c:pt>
                <c:pt idx="257">
                  <c:v>24.9265</c:v>
                </c:pt>
                <c:pt idx="258">
                  <c:v>24.8933</c:v>
                </c:pt>
                <c:pt idx="259">
                  <c:v>18.4884</c:v>
                </c:pt>
                <c:pt idx="260">
                  <c:v>14.837</c:v>
                </c:pt>
                <c:pt idx="261">
                  <c:v>14.5081</c:v>
                </c:pt>
                <c:pt idx="262">
                  <c:v>19.658</c:v>
                </c:pt>
                <c:pt idx="263">
                  <c:v>20.7828</c:v>
                </c:pt>
                <c:pt idx="264">
                  <c:v>10.4471</c:v>
                </c:pt>
                <c:pt idx="265">
                  <c:v>13.1488</c:v>
                </c:pt>
                <c:pt idx="266">
                  <c:v>28.7395</c:v>
                </c:pt>
                <c:pt idx="267">
                  <c:v>22.7739</c:v>
                </c:pt>
                <c:pt idx="268">
                  <c:v>23.1218</c:v>
                </c:pt>
                <c:pt idx="269">
                  <c:v>12.8027</c:v>
                </c:pt>
                <c:pt idx="270">
                  <c:v>18.6918</c:v>
                </c:pt>
                <c:pt idx="271">
                  <c:v>15.17</c:v>
                </c:pt>
                <c:pt idx="272">
                  <c:v>18.8673</c:v>
                </c:pt>
                <c:pt idx="273">
                  <c:v>19.9852</c:v>
                </c:pt>
                <c:pt idx="274">
                  <c:v>13.3473</c:v>
                </c:pt>
                <c:pt idx="275">
                  <c:v>12.6019</c:v>
                </c:pt>
                <c:pt idx="276">
                  <c:v>26.5628</c:v>
                </c:pt>
                <c:pt idx="277">
                  <c:v>23.1166</c:v>
                </c:pt>
                <c:pt idx="278">
                  <c:v>25.8143</c:v>
                </c:pt>
                <c:pt idx="279">
                  <c:v>17.1435</c:v>
                </c:pt>
                <c:pt idx="280">
                  <c:v>19.25</c:v>
                </c:pt>
                <c:pt idx="281">
                  <c:v>16.619</c:v>
                </c:pt>
                <c:pt idx="282">
                  <c:v>16.9153</c:v>
                </c:pt>
                <c:pt idx="283">
                  <c:v>25.9712</c:v>
                </c:pt>
                <c:pt idx="284">
                  <c:v>24.6801</c:v>
                </c:pt>
                <c:pt idx="285">
                  <c:v>15.3125</c:v>
                </c:pt>
                <c:pt idx="286">
                  <c:v>32.2956</c:v>
                </c:pt>
                <c:pt idx="287">
                  <c:v>23.5685</c:v>
                </c:pt>
                <c:pt idx="288">
                  <c:v>25.5784</c:v>
                </c:pt>
                <c:pt idx="289">
                  <c:v>16.0027</c:v>
                </c:pt>
                <c:pt idx="290">
                  <c:v>22.0825</c:v>
                </c:pt>
                <c:pt idx="291">
                  <c:v>16.3033</c:v>
                </c:pt>
                <c:pt idx="292">
                  <c:v>21.125</c:v>
                </c:pt>
                <c:pt idx="293">
                  <c:v>29.3966</c:v>
                </c:pt>
                <c:pt idx="294">
                  <c:v>16.9977</c:v>
                </c:pt>
                <c:pt idx="295">
                  <c:v>15.1375</c:v>
                </c:pt>
                <c:pt idx="296">
                  <c:v>26.2968</c:v>
                </c:pt>
                <c:pt idx="297">
                  <c:v>20.8518</c:v>
                </c:pt>
                <c:pt idx="298">
                  <c:v>26.1228</c:v>
                </c:pt>
                <c:pt idx="299">
                  <c:v>14.4868</c:v>
                </c:pt>
                <c:pt idx="300">
                  <c:v>17.0311</c:v>
                </c:pt>
                <c:pt idx="301">
                  <c:v>13.6</c:v>
                </c:pt>
                <c:pt idx="302">
                  <c:v>21.1019</c:v>
                </c:pt>
                <c:pt idx="303">
                  <c:v>24.8833</c:v>
                </c:pt>
                <c:pt idx="304">
                  <c:v>14.3303</c:v>
                </c:pt>
                <c:pt idx="305">
                  <c:v>19.2242</c:v>
                </c:pt>
                <c:pt idx="306">
                  <c:v>31.3747</c:v>
                </c:pt>
                <c:pt idx="307">
                  <c:v>19.8309</c:v>
                </c:pt>
                <c:pt idx="308">
                  <c:v>24.6856</c:v>
                </c:pt>
                <c:pt idx="309">
                  <c:v>17.3068</c:v>
                </c:pt>
                <c:pt idx="310">
                  <c:v>16.9739</c:v>
                </c:pt>
                <c:pt idx="311">
                  <c:v>36.8502</c:v>
                </c:pt>
                <c:pt idx="312">
                  <c:v>34.9281</c:v>
                </c:pt>
                <c:pt idx="313">
                  <c:v>23.4632</c:v>
                </c:pt>
                <c:pt idx="314">
                  <c:v>21.0347</c:v>
                </c:pt>
                <c:pt idx="315">
                  <c:v>13.7561</c:v>
                </c:pt>
                <c:pt idx="316">
                  <c:v>21.6245</c:v>
                </c:pt>
                <c:pt idx="317">
                  <c:v>21.9354</c:v>
                </c:pt>
                <c:pt idx="318">
                  <c:v>20.3537</c:v>
                </c:pt>
                <c:pt idx="319">
                  <c:v>20.3574</c:v>
                </c:pt>
                <c:pt idx="320">
                  <c:v>23.3867</c:v>
                </c:pt>
                <c:pt idx="321">
                  <c:v>22.4118</c:v>
                </c:pt>
                <c:pt idx="322">
                  <c:v>18.0851</c:v>
                </c:pt>
                <c:pt idx="323">
                  <c:v>20.175</c:v>
                </c:pt>
                <c:pt idx="324">
                  <c:v>12.7429</c:v>
                </c:pt>
                <c:pt idx="325">
                  <c:v>13.6042</c:v>
                </c:pt>
                <c:pt idx="326">
                  <c:v>36.2903</c:v>
                </c:pt>
                <c:pt idx="327">
                  <c:v>22.1563</c:v>
                </c:pt>
                <c:pt idx="328">
                  <c:v>22.1299</c:v>
                </c:pt>
                <c:pt idx="329">
                  <c:v>18.6744</c:v>
                </c:pt>
                <c:pt idx="330">
                  <c:v>20.9259</c:v>
                </c:pt>
                <c:pt idx="331">
                  <c:v>13.7077</c:v>
                </c:pt>
                <c:pt idx="332">
                  <c:v>68.7321</c:v>
                </c:pt>
                <c:pt idx="333">
                  <c:v>18.3158</c:v>
                </c:pt>
                <c:pt idx="334">
                  <c:v>21.2193</c:v>
                </c:pt>
                <c:pt idx="335">
                  <c:v>15.6111</c:v>
                </c:pt>
                <c:pt idx="336">
                  <c:v>25.913</c:v>
                </c:pt>
                <c:pt idx="337">
                  <c:v>16.8082</c:v>
                </c:pt>
                <c:pt idx="338">
                  <c:v>22.3942</c:v>
                </c:pt>
                <c:pt idx="339">
                  <c:v>18.6931</c:v>
                </c:pt>
                <c:pt idx="340">
                  <c:v>23.25</c:v>
                </c:pt>
                <c:pt idx="341">
                  <c:v>14.0339</c:v>
                </c:pt>
                <c:pt idx="342">
                  <c:v>17.1132</c:v>
                </c:pt>
                <c:pt idx="343">
                  <c:v>16</c:v>
                </c:pt>
                <c:pt idx="344">
                  <c:v>12.1515</c:v>
                </c:pt>
                <c:pt idx="345">
                  <c:v>15.1099</c:v>
                </c:pt>
                <c:pt idx="346">
                  <c:v>30.1062</c:v>
                </c:pt>
                <c:pt idx="347">
                  <c:v>19.8955</c:v>
                </c:pt>
                <c:pt idx="348">
                  <c:v>25.4928</c:v>
                </c:pt>
                <c:pt idx="349">
                  <c:v>19.7463</c:v>
                </c:pt>
                <c:pt idx="350">
                  <c:v>14.0323</c:v>
                </c:pt>
                <c:pt idx="351">
                  <c:v>18.7059</c:v>
                </c:pt>
                <c:pt idx="352">
                  <c:v>34.8182</c:v>
                </c:pt>
                <c:pt idx="353">
                  <c:v>17.9375</c:v>
                </c:pt>
                <c:pt idx="354">
                  <c:v>17.8485</c:v>
                </c:pt>
                <c:pt idx="355">
                  <c:v>13.5224</c:v>
                </c:pt>
                <c:pt idx="356">
                  <c:v>35.1286</c:v>
                </c:pt>
                <c:pt idx="357">
                  <c:v>23.6329</c:v>
                </c:pt>
                <c:pt idx="358">
                  <c:v>25.7931</c:v>
                </c:pt>
                <c:pt idx="359">
                  <c:v>15.9516</c:v>
                </c:pt>
                <c:pt idx="360">
                  <c:v>37.25</c:v>
                </c:pt>
                <c:pt idx="361">
                  <c:v>11.9524</c:v>
                </c:pt>
                <c:pt idx="362">
                  <c:v>24.7083</c:v>
                </c:pt>
                <c:pt idx="363">
                  <c:v>16.8519</c:v>
                </c:pt>
                <c:pt idx="364">
                  <c:v>13.1724</c:v>
                </c:pt>
                <c:pt idx="365">
                  <c:v>14.8929</c:v>
                </c:pt>
                <c:pt idx="366">
                  <c:v>33.7465</c:v>
                </c:pt>
                <c:pt idx="367">
                  <c:v>15.2979</c:v>
                </c:pt>
                <c:pt idx="368">
                  <c:v>33.0741</c:v>
                </c:pt>
                <c:pt idx="369">
                  <c:v>18.7105</c:v>
                </c:pt>
                <c:pt idx="370">
                  <c:v>20.0526</c:v>
                </c:pt>
                <c:pt idx="371">
                  <c:v>16.151</c:v>
                </c:pt>
                <c:pt idx="372">
                  <c:v>23.6376</c:v>
                </c:pt>
                <c:pt idx="373">
                  <c:v>22.5787</c:v>
                </c:pt>
                <c:pt idx="374">
                  <c:v>13.7956</c:v>
                </c:pt>
                <c:pt idx="375">
                  <c:v>16.9231</c:v>
                </c:pt>
                <c:pt idx="376">
                  <c:v>31.1625</c:v>
                </c:pt>
                <c:pt idx="377">
                  <c:v>20.3864</c:v>
                </c:pt>
                <c:pt idx="378">
                  <c:v>23.2551</c:v>
                </c:pt>
                <c:pt idx="379">
                  <c:v>15.9145</c:v>
                </c:pt>
                <c:pt idx="380">
                  <c:v>16.1748</c:v>
                </c:pt>
                <c:pt idx="381">
                  <c:v>15.7339</c:v>
                </c:pt>
                <c:pt idx="382">
                  <c:v>26.8595</c:v>
                </c:pt>
                <c:pt idx="383">
                  <c:v>19.6316</c:v>
                </c:pt>
                <c:pt idx="384">
                  <c:v>15.2294</c:v>
                </c:pt>
                <c:pt idx="385">
                  <c:v>19.7302</c:v>
                </c:pt>
                <c:pt idx="386">
                  <c:v>31.7622</c:v>
                </c:pt>
                <c:pt idx="387">
                  <c:v>25.3758</c:v>
                </c:pt>
                <c:pt idx="388">
                  <c:v>22.1063</c:v>
                </c:pt>
                <c:pt idx="389">
                  <c:v>19.9226</c:v>
                </c:pt>
                <c:pt idx="390">
                  <c:v>21.6792</c:v>
                </c:pt>
                <c:pt idx="391">
                  <c:v>14.5625</c:v>
                </c:pt>
                <c:pt idx="392">
                  <c:v>22.9706</c:v>
                </c:pt>
                <c:pt idx="393">
                  <c:v>18.98</c:v>
                </c:pt>
                <c:pt idx="394">
                  <c:v>10.3556</c:v>
                </c:pt>
                <c:pt idx="395">
                  <c:v>16.5493</c:v>
                </c:pt>
                <c:pt idx="396">
                  <c:v>34.027</c:v>
                </c:pt>
                <c:pt idx="397">
                  <c:v>26.2317</c:v>
                </c:pt>
                <c:pt idx="398">
                  <c:v>25.8974</c:v>
                </c:pt>
                <c:pt idx="399">
                  <c:v>13.4646</c:v>
                </c:pt>
                <c:pt idx="400">
                  <c:v>15.125</c:v>
                </c:pt>
                <c:pt idx="401">
                  <c:v>21.5963</c:v>
                </c:pt>
                <c:pt idx="402">
                  <c:v>24.6944</c:v>
                </c:pt>
                <c:pt idx="403">
                  <c:v>18.2125</c:v>
                </c:pt>
                <c:pt idx="404">
                  <c:v>14.4397</c:v>
                </c:pt>
                <c:pt idx="405">
                  <c:v>16.5208</c:v>
                </c:pt>
                <c:pt idx="406">
                  <c:v>32.6154</c:v>
                </c:pt>
                <c:pt idx="407">
                  <c:v>24.972</c:v>
                </c:pt>
                <c:pt idx="408">
                  <c:v>28.5227</c:v>
                </c:pt>
                <c:pt idx="409">
                  <c:v>18.6962</c:v>
                </c:pt>
                <c:pt idx="410">
                  <c:v>20.7609</c:v>
                </c:pt>
                <c:pt idx="411">
                  <c:v>17.6184</c:v>
                </c:pt>
                <c:pt idx="412">
                  <c:v>24.6203</c:v>
                </c:pt>
                <c:pt idx="413">
                  <c:v>21.1699</c:v>
                </c:pt>
                <c:pt idx="414">
                  <c:v>10.0482</c:v>
                </c:pt>
                <c:pt idx="415">
                  <c:v>17.3791</c:v>
                </c:pt>
                <c:pt idx="416">
                  <c:v>27.9506</c:v>
                </c:pt>
                <c:pt idx="417">
                  <c:v>18.9917</c:v>
                </c:pt>
                <c:pt idx="418">
                  <c:v>24.5462</c:v>
                </c:pt>
                <c:pt idx="419">
                  <c:v>16.4393</c:v>
                </c:pt>
                <c:pt idx="420">
                  <c:v>16.8673</c:v>
                </c:pt>
                <c:pt idx="421">
                  <c:v>21.4631</c:v>
                </c:pt>
                <c:pt idx="422">
                  <c:v>24.9031</c:v>
                </c:pt>
                <c:pt idx="423">
                  <c:v>22.8033</c:v>
                </c:pt>
                <c:pt idx="424">
                  <c:v>16.7446</c:v>
                </c:pt>
                <c:pt idx="425">
                  <c:v>16.9604</c:v>
                </c:pt>
                <c:pt idx="426">
                  <c:v>33.0354</c:v>
                </c:pt>
                <c:pt idx="427">
                  <c:v>22.9461</c:v>
                </c:pt>
                <c:pt idx="428">
                  <c:v>26.5074</c:v>
                </c:pt>
                <c:pt idx="429">
                  <c:v>15.5996</c:v>
                </c:pt>
                <c:pt idx="430">
                  <c:v>15.2099</c:v>
                </c:pt>
                <c:pt idx="431">
                  <c:v>18.1821</c:v>
                </c:pt>
                <c:pt idx="432">
                  <c:v>17.9965</c:v>
                </c:pt>
                <c:pt idx="433">
                  <c:v>22.5262</c:v>
                </c:pt>
                <c:pt idx="434">
                  <c:v>13.1254</c:v>
                </c:pt>
                <c:pt idx="435">
                  <c:v>18.3703</c:v>
                </c:pt>
                <c:pt idx="436">
                  <c:v>35.764</c:v>
                </c:pt>
                <c:pt idx="437">
                  <c:v>21.3878</c:v>
                </c:pt>
                <c:pt idx="438">
                  <c:v>26.1944</c:v>
                </c:pt>
                <c:pt idx="439">
                  <c:v>14.945</c:v>
                </c:pt>
                <c:pt idx="440">
                  <c:v>20.8596</c:v>
                </c:pt>
                <c:pt idx="441">
                  <c:v>14.0505</c:v>
                </c:pt>
                <c:pt idx="442">
                  <c:v>24.6143</c:v>
                </c:pt>
                <c:pt idx="443">
                  <c:v>21.0685</c:v>
                </c:pt>
                <c:pt idx="444">
                  <c:v>16.587</c:v>
                </c:pt>
                <c:pt idx="445">
                  <c:v>14.8686</c:v>
                </c:pt>
                <c:pt idx="446">
                  <c:v>30.8038</c:v>
                </c:pt>
                <c:pt idx="447">
                  <c:v>27.6364</c:v>
                </c:pt>
                <c:pt idx="448">
                  <c:v>30.3514</c:v>
                </c:pt>
                <c:pt idx="449">
                  <c:v>14.6667</c:v>
                </c:pt>
                <c:pt idx="450">
                  <c:v>16.8846</c:v>
                </c:pt>
                <c:pt idx="451">
                  <c:v>28.8452</c:v>
                </c:pt>
                <c:pt idx="452">
                  <c:v>20.3825</c:v>
                </c:pt>
                <c:pt idx="453">
                  <c:v>25.47</c:v>
                </c:pt>
                <c:pt idx="454">
                  <c:v>16.5059</c:v>
                </c:pt>
                <c:pt idx="455">
                  <c:v>16.1088</c:v>
                </c:pt>
                <c:pt idx="456">
                  <c:v>35.9524</c:v>
                </c:pt>
                <c:pt idx="457">
                  <c:v>21.5072</c:v>
                </c:pt>
                <c:pt idx="458">
                  <c:v>27.4748</c:v>
                </c:pt>
                <c:pt idx="459">
                  <c:v>16.1107</c:v>
                </c:pt>
                <c:pt idx="460">
                  <c:v>16.8273</c:v>
                </c:pt>
                <c:pt idx="461">
                  <c:v>13.1154</c:v>
                </c:pt>
                <c:pt idx="462">
                  <c:v>27.625</c:v>
                </c:pt>
                <c:pt idx="463">
                  <c:v>25.5294</c:v>
                </c:pt>
                <c:pt idx="464">
                  <c:v>18.375</c:v>
                </c:pt>
                <c:pt idx="465">
                  <c:v>15.3333</c:v>
                </c:pt>
                <c:pt idx="466">
                  <c:v>22.4333</c:v>
                </c:pt>
                <c:pt idx="467">
                  <c:v>17.6889</c:v>
                </c:pt>
                <c:pt idx="468">
                  <c:v>24.9429</c:v>
                </c:pt>
                <c:pt idx="469">
                  <c:v>15.0444</c:v>
                </c:pt>
                <c:pt idx="470">
                  <c:v>25.8333</c:v>
                </c:pt>
                <c:pt idx="471">
                  <c:v>26.2515</c:v>
                </c:pt>
                <c:pt idx="472">
                  <c:v>17.5859</c:v>
                </c:pt>
                <c:pt idx="473">
                  <c:v>22.5492</c:v>
                </c:pt>
                <c:pt idx="474">
                  <c:v>16.1593</c:v>
                </c:pt>
                <c:pt idx="475">
                  <c:v>14.75</c:v>
                </c:pt>
                <c:pt idx="476">
                  <c:v>30.2684</c:v>
                </c:pt>
                <c:pt idx="477">
                  <c:v>21.686</c:v>
                </c:pt>
                <c:pt idx="478">
                  <c:v>25.8877</c:v>
                </c:pt>
                <c:pt idx="479">
                  <c:v>14.4132</c:v>
                </c:pt>
                <c:pt idx="480">
                  <c:v>15.4242</c:v>
                </c:pt>
                <c:pt idx="481">
                  <c:v>19.2494</c:v>
                </c:pt>
                <c:pt idx="482">
                  <c:v>19.0569</c:v>
                </c:pt>
                <c:pt idx="483">
                  <c:v>23.2857</c:v>
                </c:pt>
                <c:pt idx="484">
                  <c:v>12.2473</c:v>
                </c:pt>
                <c:pt idx="485">
                  <c:v>17.1916</c:v>
                </c:pt>
                <c:pt idx="486">
                  <c:v>34.1516</c:v>
                </c:pt>
                <c:pt idx="487">
                  <c:v>25.0489</c:v>
                </c:pt>
                <c:pt idx="488">
                  <c:v>24.2009</c:v>
                </c:pt>
                <c:pt idx="489">
                  <c:v>15.3487</c:v>
                </c:pt>
                <c:pt idx="490">
                  <c:v>21.6818</c:v>
                </c:pt>
                <c:pt idx="491">
                  <c:v>15.4675</c:v>
                </c:pt>
                <c:pt idx="492">
                  <c:v>18.2558</c:v>
                </c:pt>
                <c:pt idx="493">
                  <c:v>26.4444</c:v>
                </c:pt>
                <c:pt idx="494">
                  <c:v>13.7805</c:v>
                </c:pt>
                <c:pt idx="495">
                  <c:v>23.3731</c:v>
                </c:pt>
                <c:pt idx="496">
                  <c:v>33.3592</c:v>
                </c:pt>
                <c:pt idx="497">
                  <c:v>22.8133</c:v>
                </c:pt>
                <c:pt idx="498">
                  <c:v>27.1398</c:v>
                </c:pt>
                <c:pt idx="499">
                  <c:v>16.2759</c:v>
                </c:pt>
                <c:pt idx="500">
                  <c:v>15.2273</c:v>
                </c:pt>
                <c:pt idx="501">
                  <c:v>20.9107</c:v>
                </c:pt>
                <c:pt idx="502">
                  <c:v>21.2388</c:v>
                </c:pt>
                <c:pt idx="503">
                  <c:v>24.3857</c:v>
                </c:pt>
                <c:pt idx="504">
                  <c:v>28.3106</c:v>
                </c:pt>
                <c:pt idx="505">
                  <c:v>17.0417</c:v>
                </c:pt>
                <c:pt idx="506">
                  <c:v>31.0431</c:v>
                </c:pt>
                <c:pt idx="507">
                  <c:v>20.6</c:v>
                </c:pt>
                <c:pt idx="508">
                  <c:v>24.8936</c:v>
                </c:pt>
                <c:pt idx="509">
                  <c:v>13.3032</c:v>
                </c:pt>
                <c:pt idx="510">
                  <c:v>13.22</c:v>
                </c:pt>
                <c:pt idx="511">
                  <c:v>13.2783</c:v>
                </c:pt>
                <c:pt idx="512">
                  <c:v>17.6491</c:v>
                </c:pt>
                <c:pt idx="513">
                  <c:v>26.2129</c:v>
                </c:pt>
                <c:pt idx="514">
                  <c:v>11.9304</c:v>
                </c:pt>
                <c:pt idx="515">
                  <c:v>17.6741</c:v>
                </c:pt>
                <c:pt idx="516">
                  <c:v>32.6024</c:v>
                </c:pt>
                <c:pt idx="517">
                  <c:v>20.824</c:v>
                </c:pt>
                <c:pt idx="518">
                  <c:v>25.9574</c:v>
                </c:pt>
                <c:pt idx="519">
                  <c:v>14.5556</c:v>
                </c:pt>
                <c:pt idx="520">
                  <c:v>19.7822</c:v>
                </c:pt>
                <c:pt idx="521">
                  <c:v>20.1674</c:v>
                </c:pt>
                <c:pt idx="522">
                  <c:v>20.589</c:v>
                </c:pt>
                <c:pt idx="523">
                  <c:v>26.142</c:v>
                </c:pt>
                <c:pt idx="524">
                  <c:v>14.6982</c:v>
                </c:pt>
                <c:pt idx="525">
                  <c:v>18.345</c:v>
                </c:pt>
                <c:pt idx="526">
                  <c:v>36.3256</c:v>
                </c:pt>
                <c:pt idx="527">
                  <c:v>22.5336</c:v>
                </c:pt>
                <c:pt idx="528">
                  <c:v>23.2528</c:v>
                </c:pt>
                <c:pt idx="529">
                  <c:v>15.9051</c:v>
                </c:pt>
                <c:pt idx="530">
                  <c:v>26.2973</c:v>
                </c:pt>
                <c:pt idx="531">
                  <c:v>20.1667</c:v>
                </c:pt>
                <c:pt idx="532">
                  <c:v>30.4444</c:v>
                </c:pt>
                <c:pt idx="533">
                  <c:v>14.5455</c:v>
                </c:pt>
                <c:pt idx="534">
                  <c:v>34.8333</c:v>
                </c:pt>
                <c:pt idx="535">
                  <c:v>17.7368</c:v>
                </c:pt>
                <c:pt idx="536">
                  <c:v>40.3077</c:v>
                </c:pt>
                <c:pt idx="537">
                  <c:v>24.0476</c:v>
                </c:pt>
                <c:pt idx="538">
                  <c:v>23.5</c:v>
                </c:pt>
                <c:pt idx="539">
                  <c:v>18.4516</c:v>
                </c:pt>
                <c:pt idx="540">
                  <c:v>21.7143</c:v>
                </c:pt>
                <c:pt idx="541">
                  <c:v>12.2241</c:v>
                </c:pt>
                <c:pt idx="542">
                  <c:v>22.381</c:v>
                </c:pt>
                <c:pt idx="543">
                  <c:v>25.2154</c:v>
                </c:pt>
                <c:pt idx="544">
                  <c:v>13.7736</c:v>
                </c:pt>
                <c:pt idx="545">
                  <c:v>10.9412</c:v>
                </c:pt>
                <c:pt idx="546">
                  <c:v>28.0957</c:v>
                </c:pt>
                <c:pt idx="547">
                  <c:v>22.7789</c:v>
                </c:pt>
                <c:pt idx="548">
                  <c:v>21.3679</c:v>
                </c:pt>
                <c:pt idx="549">
                  <c:v>14.5393</c:v>
                </c:pt>
                <c:pt idx="550">
                  <c:v>17.4688</c:v>
                </c:pt>
                <c:pt idx="551">
                  <c:v>11.3183</c:v>
                </c:pt>
                <c:pt idx="552">
                  <c:v>17.9216</c:v>
                </c:pt>
                <c:pt idx="553">
                  <c:v>28.8855</c:v>
                </c:pt>
                <c:pt idx="554">
                  <c:v>13.7365</c:v>
                </c:pt>
                <c:pt idx="555">
                  <c:v>13.8475</c:v>
                </c:pt>
                <c:pt idx="556">
                  <c:v>25.8</c:v>
                </c:pt>
                <c:pt idx="557">
                  <c:v>18.6202</c:v>
                </c:pt>
                <c:pt idx="558">
                  <c:v>23.168</c:v>
                </c:pt>
                <c:pt idx="559">
                  <c:v>12.5063</c:v>
                </c:pt>
                <c:pt idx="560">
                  <c:v>16.4045</c:v>
                </c:pt>
                <c:pt idx="561">
                  <c:v>17.0058</c:v>
                </c:pt>
                <c:pt idx="562">
                  <c:v>19.4942</c:v>
                </c:pt>
                <c:pt idx="563">
                  <c:v>31.0303</c:v>
                </c:pt>
                <c:pt idx="564">
                  <c:v>17.6806</c:v>
                </c:pt>
                <c:pt idx="565">
                  <c:v>18.0143</c:v>
                </c:pt>
                <c:pt idx="566">
                  <c:v>25.74</c:v>
                </c:pt>
                <c:pt idx="567">
                  <c:v>20.1698</c:v>
                </c:pt>
                <c:pt idx="568">
                  <c:v>22.5095</c:v>
                </c:pt>
                <c:pt idx="569">
                  <c:v>15.2411</c:v>
                </c:pt>
                <c:pt idx="570">
                  <c:v>15.2958</c:v>
                </c:pt>
                <c:pt idx="571">
                  <c:v>13.7392</c:v>
                </c:pt>
                <c:pt idx="572">
                  <c:v>22.1695</c:v>
                </c:pt>
                <c:pt idx="573">
                  <c:v>28.5951</c:v>
                </c:pt>
                <c:pt idx="574">
                  <c:v>17.9326</c:v>
                </c:pt>
                <c:pt idx="575">
                  <c:v>20.1321</c:v>
                </c:pt>
                <c:pt idx="576">
                  <c:v>27.7778</c:v>
                </c:pt>
                <c:pt idx="577">
                  <c:v>19.7442</c:v>
                </c:pt>
                <c:pt idx="578">
                  <c:v>24.6874</c:v>
                </c:pt>
                <c:pt idx="579">
                  <c:v>17.6162</c:v>
                </c:pt>
                <c:pt idx="580">
                  <c:v>16.6476</c:v>
                </c:pt>
                <c:pt idx="581">
                  <c:v>22.7969</c:v>
                </c:pt>
                <c:pt idx="582">
                  <c:v>15.9742</c:v>
                </c:pt>
                <c:pt idx="583">
                  <c:v>21.7914</c:v>
                </c:pt>
                <c:pt idx="584">
                  <c:v>14.4383</c:v>
                </c:pt>
                <c:pt idx="585">
                  <c:v>17.5319</c:v>
                </c:pt>
                <c:pt idx="586">
                  <c:v>25.7821</c:v>
                </c:pt>
                <c:pt idx="587">
                  <c:v>19.6075</c:v>
                </c:pt>
                <c:pt idx="588">
                  <c:v>21.1788</c:v>
                </c:pt>
                <c:pt idx="589">
                  <c:v>16.2519</c:v>
                </c:pt>
                <c:pt idx="590">
                  <c:v>14.5051</c:v>
                </c:pt>
                <c:pt idx="591">
                  <c:v>15.1685</c:v>
                </c:pt>
                <c:pt idx="592">
                  <c:v>14.043</c:v>
                </c:pt>
                <c:pt idx="593">
                  <c:v>16.0781</c:v>
                </c:pt>
                <c:pt idx="594">
                  <c:v>11.8323</c:v>
                </c:pt>
                <c:pt idx="595">
                  <c:v>14.9132</c:v>
                </c:pt>
                <c:pt idx="596">
                  <c:v>28.9444</c:v>
                </c:pt>
                <c:pt idx="597">
                  <c:v>19.5528</c:v>
                </c:pt>
                <c:pt idx="598">
                  <c:v>21.8787</c:v>
                </c:pt>
                <c:pt idx="599">
                  <c:v>16.332</c:v>
                </c:pt>
                <c:pt idx="600">
                  <c:v>16.4677</c:v>
                </c:pt>
                <c:pt idx="601">
                  <c:v>15.8349</c:v>
                </c:pt>
                <c:pt idx="602">
                  <c:v>27.7018</c:v>
                </c:pt>
                <c:pt idx="603">
                  <c:v>22.2156</c:v>
                </c:pt>
                <c:pt idx="604">
                  <c:v>10.6147</c:v>
                </c:pt>
                <c:pt idx="605">
                  <c:v>16.7372</c:v>
                </c:pt>
                <c:pt idx="606">
                  <c:v>33.3697</c:v>
                </c:pt>
                <c:pt idx="607">
                  <c:v>22.0608</c:v>
                </c:pt>
                <c:pt idx="608">
                  <c:v>24.3149</c:v>
                </c:pt>
                <c:pt idx="609">
                  <c:v>16.1062</c:v>
                </c:pt>
                <c:pt idx="610">
                  <c:v>17.8238</c:v>
                </c:pt>
                <c:pt idx="611">
                  <c:v>14.0511</c:v>
                </c:pt>
                <c:pt idx="612">
                  <c:v>16.9802</c:v>
                </c:pt>
                <c:pt idx="613">
                  <c:v>29.1236</c:v>
                </c:pt>
                <c:pt idx="614">
                  <c:v>16.1036</c:v>
                </c:pt>
                <c:pt idx="615">
                  <c:v>14.0623</c:v>
                </c:pt>
                <c:pt idx="616">
                  <c:v>27.3936</c:v>
                </c:pt>
                <c:pt idx="617">
                  <c:v>21.6465</c:v>
                </c:pt>
                <c:pt idx="618">
                  <c:v>22.2219</c:v>
                </c:pt>
                <c:pt idx="619">
                  <c:v>14.905</c:v>
                </c:pt>
                <c:pt idx="620">
                  <c:v>14.2278</c:v>
                </c:pt>
                <c:pt idx="621">
                  <c:v>16.2266</c:v>
                </c:pt>
                <c:pt idx="622">
                  <c:v>22.1951</c:v>
                </c:pt>
                <c:pt idx="623">
                  <c:v>28.811</c:v>
                </c:pt>
                <c:pt idx="624">
                  <c:v>16.1169</c:v>
                </c:pt>
                <c:pt idx="625">
                  <c:v>22.1192</c:v>
                </c:pt>
                <c:pt idx="626">
                  <c:v>29.5145</c:v>
                </c:pt>
                <c:pt idx="627">
                  <c:v>19.4225</c:v>
                </c:pt>
                <c:pt idx="628">
                  <c:v>26.4498</c:v>
                </c:pt>
                <c:pt idx="629">
                  <c:v>15.7421</c:v>
                </c:pt>
                <c:pt idx="630">
                  <c:v>14.4416</c:v>
                </c:pt>
                <c:pt idx="631">
                  <c:v>13.9129</c:v>
                </c:pt>
                <c:pt idx="632">
                  <c:v>17.3601</c:v>
                </c:pt>
                <c:pt idx="633">
                  <c:v>24.4906</c:v>
                </c:pt>
                <c:pt idx="634">
                  <c:v>14.2903</c:v>
                </c:pt>
                <c:pt idx="635">
                  <c:v>16.08</c:v>
                </c:pt>
                <c:pt idx="636">
                  <c:v>27.7661</c:v>
                </c:pt>
                <c:pt idx="637">
                  <c:v>18.4863</c:v>
                </c:pt>
                <c:pt idx="638">
                  <c:v>20.0774</c:v>
                </c:pt>
                <c:pt idx="639">
                  <c:v>13.3125</c:v>
                </c:pt>
                <c:pt idx="640">
                  <c:v>13.424</c:v>
                </c:pt>
                <c:pt idx="641">
                  <c:v>17.3675</c:v>
                </c:pt>
                <c:pt idx="642">
                  <c:v>18.3009</c:v>
                </c:pt>
                <c:pt idx="643">
                  <c:v>27.025</c:v>
                </c:pt>
                <c:pt idx="644">
                  <c:v>15.6689</c:v>
                </c:pt>
                <c:pt idx="645">
                  <c:v>17.1306</c:v>
                </c:pt>
                <c:pt idx="646">
                  <c:v>26.9938</c:v>
                </c:pt>
                <c:pt idx="647">
                  <c:v>18.988</c:v>
                </c:pt>
                <c:pt idx="648">
                  <c:v>21.9553</c:v>
                </c:pt>
                <c:pt idx="649">
                  <c:v>14.4035</c:v>
                </c:pt>
                <c:pt idx="650">
                  <c:v>13.656</c:v>
                </c:pt>
                <c:pt idx="651">
                  <c:v>17.2618</c:v>
                </c:pt>
                <c:pt idx="652">
                  <c:v>21.5167</c:v>
                </c:pt>
                <c:pt idx="653">
                  <c:v>25.3125</c:v>
                </c:pt>
                <c:pt idx="654">
                  <c:v>20.1314</c:v>
                </c:pt>
                <c:pt idx="655">
                  <c:v>18.5898</c:v>
                </c:pt>
                <c:pt idx="656">
                  <c:v>32.6841</c:v>
                </c:pt>
                <c:pt idx="657">
                  <c:v>22.5531</c:v>
                </c:pt>
                <c:pt idx="658">
                  <c:v>25.6566</c:v>
                </c:pt>
                <c:pt idx="659">
                  <c:v>15.5677</c:v>
                </c:pt>
                <c:pt idx="660">
                  <c:v>18.8971</c:v>
                </c:pt>
                <c:pt idx="661">
                  <c:v>17.6038</c:v>
                </c:pt>
                <c:pt idx="662">
                  <c:v>23.0743</c:v>
                </c:pt>
                <c:pt idx="663">
                  <c:v>22.8279</c:v>
                </c:pt>
                <c:pt idx="664">
                  <c:v>15.0412</c:v>
                </c:pt>
                <c:pt idx="665">
                  <c:v>21.1702</c:v>
                </c:pt>
                <c:pt idx="666">
                  <c:v>34.2326</c:v>
                </c:pt>
                <c:pt idx="667">
                  <c:v>21.8032</c:v>
                </c:pt>
                <c:pt idx="668">
                  <c:v>30.0213</c:v>
                </c:pt>
                <c:pt idx="669">
                  <c:v>17.6348</c:v>
                </c:pt>
                <c:pt idx="670">
                  <c:v>22.4579</c:v>
                </c:pt>
                <c:pt idx="671">
                  <c:v>15.9903</c:v>
                </c:pt>
                <c:pt idx="672">
                  <c:v>22.2981</c:v>
                </c:pt>
                <c:pt idx="673">
                  <c:v>23.3559</c:v>
                </c:pt>
                <c:pt idx="674">
                  <c:v>14.5423</c:v>
                </c:pt>
                <c:pt idx="675">
                  <c:v>21.3023</c:v>
                </c:pt>
                <c:pt idx="676">
                  <c:v>38.9948</c:v>
                </c:pt>
                <c:pt idx="677">
                  <c:v>22.8911</c:v>
                </c:pt>
                <c:pt idx="678">
                  <c:v>27.1608</c:v>
                </c:pt>
                <c:pt idx="679">
                  <c:v>14.2628</c:v>
                </c:pt>
                <c:pt idx="680">
                  <c:v>27.1484</c:v>
                </c:pt>
                <c:pt idx="681">
                  <c:v>18.1331</c:v>
                </c:pt>
                <c:pt idx="682">
                  <c:v>24.8087</c:v>
                </c:pt>
                <c:pt idx="683">
                  <c:v>25.0766</c:v>
                </c:pt>
                <c:pt idx="684">
                  <c:v>15.3604</c:v>
                </c:pt>
                <c:pt idx="685">
                  <c:v>20.0907</c:v>
                </c:pt>
                <c:pt idx="686">
                  <c:v>36.3131</c:v>
                </c:pt>
                <c:pt idx="687">
                  <c:v>23.9688</c:v>
                </c:pt>
                <c:pt idx="688">
                  <c:v>28.0242</c:v>
                </c:pt>
                <c:pt idx="689">
                  <c:v>16.4784</c:v>
                </c:pt>
                <c:pt idx="690">
                  <c:v>17.417</c:v>
                </c:pt>
                <c:pt idx="691">
                  <c:v>16.3994</c:v>
                </c:pt>
                <c:pt idx="692">
                  <c:v>22.6162</c:v>
                </c:pt>
                <c:pt idx="693">
                  <c:v>25.5099</c:v>
                </c:pt>
                <c:pt idx="694">
                  <c:v>12.1333</c:v>
                </c:pt>
                <c:pt idx="695">
                  <c:v>18.3968</c:v>
                </c:pt>
                <c:pt idx="696">
                  <c:v>30.5749</c:v>
                </c:pt>
                <c:pt idx="697">
                  <c:v>21.1805</c:v>
                </c:pt>
                <c:pt idx="698">
                  <c:v>24.4698</c:v>
                </c:pt>
                <c:pt idx="699">
                  <c:v>15.7667</c:v>
                </c:pt>
                <c:pt idx="700">
                  <c:v>18.0275</c:v>
                </c:pt>
                <c:pt idx="701">
                  <c:v>18.7806</c:v>
                </c:pt>
                <c:pt idx="702">
                  <c:v>20.2657</c:v>
                </c:pt>
                <c:pt idx="703">
                  <c:v>23.7006</c:v>
                </c:pt>
                <c:pt idx="704">
                  <c:v>14.4873</c:v>
                </c:pt>
                <c:pt idx="705">
                  <c:v>19.6948</c:v>
                </c:pt>
                <c:pt idx="706">
                  <c:v>31.2014</c:v>
                </c:pt>
                <c:pt idx="707">
                  <c:v>27.1245</c:v>
                </c:pt>
                <c:pt idx="708">
                  <c:v>26.6956</c:v>
                </c:pt>
                <c:pt idx="709">
                  <c:v>18.8893</c:v>
                </c:pt>
                <c:pt idx="710">
                  <c:v>20.3619</c:v>
                </c:pt>
                <c:pt idx="711">
                  <c:v>13.6197</c:v>
                </c:pt>
                <c:pt idx="712">
                  <c:v>29.2603</c:v>
                </c:pt>
                <c:pt idx="713">
                  <c:v>25.0563</c:v>
                </c:pt>
                <c:pt idx="714">
                  <c:v>16.5</c:v>
                </c:pt>
                <c:pt idx="715">
                  <c:v>18.5868</c:v>
                </c:pt>
                <c:pt idx="716">
                  <c:v>31.8455</c:v>
                </c:pt>
                <c:pt idx="717">
                  <c:v>21.6475</c:v>
                </c:pt>
                <c:pt idx="718">
                  <c:v>25.5</c:v>
                </c:pt>
                <c:pt idx="719">
                  <c:v>15.6581</c:v>
                </c:pt>
                <c:pt idx="720">
                  <c:v>22.5962</c:v>
                </c:pt>
                <c:pt idx="721">
                  <c:v>17.3052</c:v>
                </c:pt>
                <c:pt idx="722">
                  <c:v>20.5489</c:v>
                </c:pt>
                <c:pt idx="723">
                  <c:v>27.8652</c:v>
                </c:pt>
                <c:pt idx="724">
                  <c:v>17.623</c:v>
                </c:pt>
                <c:pt idx="725">
                  <c:v>22.7595</c:v>
                </c:pt>
                <c:pt idx="726">
                  <c:v>35.8314</c:v>
                </c:pt>
                <c:pt idx="727">
                  <c:v>20.5045</c:v>
                </c:pt>
                <c:pt idx="728">
                  <c:v>26.1727</c:v>
                </c:pt>
                <c:pt idx="729">
                  <c:v>17.5224</c:v>
                </c:pt>
                <c:pt idx="730">
                  <c:v>22.2444</c:v>
                </c:pt>
                <c:pt idx="731">
                  <c:v>12.6</c:v>
                </c:pt>
                <c:pt idx="732">
                  <c:v>20.9</c:v>
                </c:pt>
                <c:pt idx="733">
                  <c:v>23.6964</c:v>
                </c:pt>
                <c:pt idx="734">
                  <c:v>15.7848</c:v>
                </c:pt>
                <c:pt idx="735">
                  <c:v>18.6912</c:v>
                </c:pt>
                <c:pt idx="736">
                  <c:v>32.7692</c:v>
                </c:pt>
                <c:pt idx="737">
                  <c:v>21.0612</c:v>
                </c:pt>
                <c:pt idx="738">
                  <c:v>26.05</c:v>
                </c:pt>
                <c:pt idx="739">
                  <c:v>15.494</c:v>
                </c:pt>
                <c:pt idx="740">
                  <c:v>21.3684</c:v>
                </c:pt>
                <c:pt idx="741">
                  <c:v>14.9623</c:v>
                </c:pt>
                <c:pt idx="742">
                  <c:v>20.6292</c:v>
                </c:pt>
                <c:pt idx="743">
                  <c:v>27.5714</c:v>
                </c:pt>
                <c:pt idx="744">
                  <c:v>11.8783</c:v>
                </c:pt>
                <c:pt idx="745">
                  <c:v>22.4891</c:v>
                </c:pt>
                <c:pt idx="746">
                  <c:v>34.5165</c:v>
                </c:pt>
                <c:pt idx="747">
                  <c:v>22.9625</c:v>
                </c:pt>
                <c:pt idx="748">
                  <c:v>24.5886</c:v>
                </c:pt>
                <c:pt idx="749">
                  <c:v>16.493</c:v>
                </c:pt>
                <c:pt idx="750">
                  <c:v>25.3538</c:v>
                </c:pt>
                <c:pt idx="751">
                  <c:v>20.6222</c:v>
                </c:pt>
                <c:pt idx="752">
                  <c:v>27.2245</c:v>
                </c:pt>
                <c:pt idx="753">
                  <c:v>27.6383</c:v>
                </c:pt>
                <c:pt idx="754">
                  <c:v>22.9792</c:v>
                </c:pt>
                <c:pt idx="755">
                  <c:v>19.6923</c:v>
                </c:pt>
                <c:pt idx="756">
                  <c:v>32.209</c:v>
                </c:pt>
                <c:pt idx="757">
                  <c:v>26.3333</c:v>
                </c:pt>
                <c:pt idx="758">
                  <c:v>25.0268</c:v>
                </c:pt>
                <c:pt idx="759">
                  <c:v>18.375</c:v>
                </c:pt>
                <c:pt idx="760">
                  <c:v>44.587</c:v>
                </c:pt>
                <c:pt idx="761">
                  <c:v>16.7641</c:v>
                </c:pt>
                <c:pt idx="762">
                  <c:v>18.2548</c:v>
                </c:pt>
                <c:pt idx="763">
                  <c:v>25.6692</c:v>
                </c:pt>
                <c:pt idx="764">
                  <c:v>16.7473</c:v>
                </c:pt>
                <c:pt idx="765">
                  <c:v>18.4721</c:v>
                </c:pt>
                <c:pt idx="766">
                  <c:v>31.4531</c:v>
                </c:pt>
                <c:pt idx="767">
                  <c:v>21.2222</c:v>
                </c:pt>
                <c:pt idx="768">
                  <c:v>22.1816</c:v>
                </c:pt>
                <c:pt idx="769">
                  <c:v>15.6781</c:v>
                </c:pt>
                <c:pt idx="770">
                  <c:v>16.6632</c:v>
                </c:pt>
              </c:strCache>
            </c:strRef>
          </c:xVal>
          <c:yVal>
            <c:numRef>
              <c:f>'Response Time vs. Race'!$D$31:$D$801</c:f>
              <c:numCache>
                <c:formatCode>General</c:formatCode>
                <c:ptCount val="771"/>
                <c:pt idx="0">
                  <c:v>0</c:v>
                </c:pt>
                <c:pt idx="1">
                  <c:v>43.906264082920202</c:v>
                </c:pt>
                <c:pt idx="2">
                  <c:v>43.906264082920202</c:v>
                </c:pt>
                <c:pt idx="3">
                  <c:v>43.906264082920202</c:v>
                </c:pt>
                <c:pt idx="4">
                  <c:v>43.906264082920202</c:v>
                </c:pt>
                <c:pt idx="5">
                  <c:v>43.906264082920202</c:v>
                </c:pt>
                <c:pt idx="6">
                  <c:v>43.906264082920202</c:v>
                </c:pt>
                <c:pt idx="7">
                  <c:v>43.906264082920202</c:v>
                </c:pt>
                <c:pt idx="8">
                  <c:v>43.906264082920202</c:v>
                </c:pt>
                <c:pt idx="9">
                  <c:v>43.906264082920202</c:v>
                </c:pt>
                <c:pt idx="10">
                  <c:v>43.906264082920202</c:v>
                </c:pt>
                <c:pt idx="11">
                  <c:v>40.572987026227899</c:v>
                </c:pt>
                <c:pt idx="12">
                  <c:v>40.572987026227899</c:v>
                </c:pt>
                <c:pt idx="13">
                  <c:v>40.572987026227899</c:v>
                </c:pt>
                <c:pt idx="14">
                  <c:v>40.572987026227899</c:v>
                </c:pt>
                <c:pt idx="15">
                  <c:v>40.572987026227899</c:v>
                </c:pt>
                <c:pt idx="16">
                  <c:v>40.572987026227899</c:v>
                </c:pt>
                <c:pt idx="17">
                  <c:v>40.572987026227899</c:v>
                </c:pt>
                <c:pt idx="18">
                  <c:v>40.572987026227899</c:v>
                </c:pt>
                <c:pt idx="19">
                  <c:v>40.572987026227899</c:v>
                </c:pt>
                <c:pt idx="20">
                  <c:v>40.572987026227899</c:v>
                </c:pt>
                <c:pt idx="21">
                  <c:v>54.2125163193679</c:v>
                </c:pt>
                <c:pt idx="22">
                  <c:v>54.2125163193679</c:v>
                </c:pt>
                <c:pt idx="23">
                  <c:v>54.2125163193679</c:v>
                </c:pt>
                <c:pt idx="24">
                  <c:v>54.2125163193679</c:v>
                </c:pt>
                <c:pt idx="25">
                  <c:v>54.2125163193679</c:v>
                </c:pt>
                <c:pt idx="26">
                  <c:v>54.2125163193679</c:v>
                </c:pt>
                <c:pt idx="27">
                  <c:v>54.2125163193679</c:v>
                </c:pt>
                <c:pt idx="28">
                  <c:v>54.2125163193679</c:v>
                </c:pt>
                <c:pt idx="29">
                  <c:v>54.2125163193679</c:v>
                </c:pt>
                <c:pt idx="30">
                  <c:v>54.2125163193679</c:v>
                </c:pt>
                <c:pt idx="31">
                  <c:v>64.520342968434505</c:v>
                </c:pt>
                <c:pt idx="32">
                  <c:v>64.520342968434505</c:v>
                </c:pt>
                <c:pt idx="33">
                  <c:v>64.520342968434505</c:v>
                </c:pt>
                <c:pt idx="34">
                  <c:v>64.520342968434505</c:v>
                </c:pt>
                <c:pt idx="35">
                  <c:v>64.520342968434505</c:v>
                </c:pt>
                <c:pt idx="36">
                  <c:v>64.520342968434505</c:v>
                </c:pt>
                <c:pt idx="37">
                  <c:v>64.520342968434505</c:v>
                </c:pt>
                <c:pt idx="38">
                  <c:v>64.520342968434505</c:v>
                </c:pt>
                <c:pt idx="39">
                  <c:v>64.520342968434505</c:v>
                </c:pt>
                <c:pt idx="40">
                  <c:v>64.520342968434505</c:v>
                </c:pt>
                <c:pt idx="41">
                  <c:v>77.734012323101595</c:v>
                </c:pt>
                <c:pt idx="42">
                  <c:v>77.734012323101595</c:v>
                </c:pt>
                <c:pt idx="43">
                  <c:v>77.734012323101595</c:v>
                </c:pt>
                <c:pt idx="44">
                  <c:v>77.734012323101595</c:v>
                </c:pt>
                <c:pt idx="45">
                  <c:v>77.734012323101595</c:v>
                </c:pt>
                <c:pt idx="46">
                  <c:v>77.734012323101595</c:v>
                </c:pt>
                <c:pt idx="47">
                  <c:v>77.734012323101595</c:v>
                </c:pt>
                <c:pt idx="48">
                  <c:v>77.734012323101595</c:v>
                </c:pt>
                <c:pt idx="49">
                  <c:v>77.734012323101595</c:v>
                </c:pt>
                <c:pt idx="50">
                  <c:v>77.734012323101595</c:v>
                </c:pt>
                <c:pt idx="51">
                  <c:v>77.646176319633597</c:v>
                </c:pt>
                <c:pt idx="52">
                  <c:v>77.646176319633597</c:v>
                </c:pt>
                <c:pt idx="53">
                  <c:v>77.646176319633597</c:v>
                </c:pt>
                <c:pt idx="54">
                  <c:v>77.646176319633597</c:v>
                </c:pt>
                <c:pt idx="55">
                  <c:v>77.646176319633597</c:v>
                </c:pt>
                <c:pt idx="56">
                  <c:v>77.646176319633597</c:v>
                </c:pt>
                <c:pt idx="57">
                  <c:v>77.646176319633597</c:v>
                </c:pt>
                <c:pt idx="58">
                  <c:v>77.646176319633597</c:v>
                </c:pt>
                <c:pt idx="59">
                  <c:v>77.646176319633597</c:v>
                </c:pt>
                <c:pt idx="60">
                  <c:v>77.646176319633597</c:v>
                </c:pt>
                <c:pt idx="61">
                  <c:v>78.661196285899294</c:v>
                </c:pt>
                <c:pt idx="62">
                  <c:v>78.661196285899294</c:v>
                </c:pt>
                <c:pt idx="63">
                  <c:v>78.661196285899294</c:v>
                </c:pt>
                <c:pt idx="64">
                  <c:v>78.661196285899294</c:v>
                </c:pt>
                <c:pt idx="65">
                  <c:v>78.661196285899294</c:v>
                </c:pt>
                <c:pt idx="66">
                  <c:v>78.661196285899294</c:v>
                </c:pt>
                <c:pt idx="67">
                  <c:v>78.661196285899294</c:v>
                </c:pt>
                <c:pt idx="68">
                  <c:v>78.661196285899294</c:v>
                </c:pt>
                <c:pt idx="69">
                  <c:v>78.661196285899294</c:v>
                </c:pt>
                <c:pt idx="70">
                  <c:v>78.661196285899294</c:v>
                </c:pt>
                <c:pt idx="71">
                  <c:v>70.100087871578793</c:v>
                </c:pt>
                <c:pt idx="72">
                  <c:v>70.100087871578793</c:v>
                </c:pt>
                <c:pt idx="73">
                  <c:v>70.100087871578793</c:v>
                </c:pt>
                <c:pt idx="74">
                  <c:v>70.100087871578793</c:v>
                </c:pt>
                <c:pt idx="75">
                  <c:v>70.100087871578793</c:v>
                </c:pt>
                <c:pt idx="76">
                  <c:v>70.100087871578793</c:v>
                </c:pt>
                <c:pt idx="77">
                  <c:v>70.100087871578793</c:v>
                </c:pt>
                <c:pt idx="78">
                  <c:v>70.100087871578793</c:v>
                </c:pt>
                <c:pt idx="79">
                  <c:v>70.100087871578793</c:v>
                </c:pt>
                <c:pt idx="80">
                  <c:v>70.100087871578793</c:v>
                </c:pt>
                <c:pt idx="81">
                  <c:v>83.209588429144702</c:v>
                </c:pt>
                <c:pt idx="82">
                  <c:v>83.209588429144702</c:v>
                </c:pt>
                <c:pt idx="83">
                  <c:v>83.209588429144702</c:v>
                </c:pt>
                <c:pt idx="84">
                  <c:v>83.209588429144702</c:v>
                </c:pt>
                <c:pt idx="85">
                  <c:v>83.209588429144702</c:v>
                </c:pt>
                <c:pt idx="86">
                  <c:v>83.209588429144702</c:v>
                </c:pt>
                <c:pt idx="87">
                  <c:v>83.209588429144702</c:v>
                </c:pt>
                <c:pt idx="88">
                  <c:v>83.209588429144702</c:v>
                </c:pt>
                <c:pt idx="89">
                  <c:v>83.209588429144702</c:v>
                </c:pt>
                <c:pt idx="90">
                  <c:v>83.209588429144702</c:v>
                </c:pt>
                <c:pt idx="91">
                  <c:v>77.253524745608104</c:v>
                </c:pt>
                <c:pt idx="92">
                  <c:v>77.253524745608104</c:v>
                </c:pt>
                <c:pt idx="93">
                  <c:v>77.253524745608104</c:v>
                </c:pt>
                <c:pt idx="94">
                  <c:v>77.253524745608104</c:v>
                </c:pt>
                <c:pt idx="95">
                  <c:v>77.253524745608104</c:v>
                </c:pt>
                <c:pt idx="96">
                  <c:v>77.253524745608104</c:v>
                </c:pt>
                <c:pt idx="97">
                  <c:v>77.253524745608104</c:v>
                </c:pt>
                <c:pt idx="98">
                  <c:v>77.253524745608104</c:v>
                </c:pt>
                <c:pt idx="99">
                  <c:v>77.253524745608104</c:v>
                </c:pt>
                <c:pt idx="100">
                  <c:v>77.253524745608104</c:v>
                </c:pt>
                <c:pt idx="101">
                  <c:v>62.029596771261303</c:v>
                </c:pt>
                <c:pt idx="102">
                  <c:v>62.029596771261303</c:v>
                </c:pt>
                <c:pt idx="103">
                  <c:v>62.029596771261303</c:v>
                </c:pt>
                <c:pt idx="104">
                  <c:v>62.029596771261303</c:v>
                </c:pt>
                <c:pt idx="105">
                  <c:v>62.029596771261303</c:v>
                </c:pt>
                <c:pt idx="106">
                  <c:v>62.029596771261303</c:v>
                </c:pt>
                <c:pt idx="107">
                  <c:v>62.029596771261303</c:v>
                </c:pt>
                <c:pt idx="108">
                  <c:v>62.029596771261303</c:v>
                </c:pt>
                <c:pt idx="109">
                  <c:v>62.029596771261303</c:v>
                </c:pt>
                <c:pt idx="110">
                  <c:v>62.029596771261303</c:v>
                </c:pt>
                <c:pt idx="111">
                  <c:v>70.286369553277098</c:v>
                </c:pt>
                <c:pt idx="112">
                  <c:v>70.286369553277098</c:v>
                </c:pt>
                <c:pt idx="113">
                  <c:v>70.286369553277098</c:v>
                </c:pt>
                <c:pt idx="114">
                  <c:v>70.286369553277098</c:v>
                </c:pt>
                <c:pt idx="115">
                  <c:v>70.286369553277098</c:v>
                </c:pt>
                <c:pt idx="116">
                  <c:v>70.286369553277098</c:v>
                </c:pt>
                <c:pt idx="117">
                  <c:v>70.286369553277098</c:v>
                </c:pt>
                <c:pt idx="118">
                  <c:v>70.286369553277098</c:v>
                </c:pt>
                <c:pt idx="119">
                  <c:v>70.286369553277098</c:v>
                </c:pt>
                <c:pt idx="120">
                  <c:v>70.286369553277098</c:v>
                </c:pt>
                <c:pt idx="121">
                  <c:v>48.260547742413003</c:v>
                </c:pt>
                <c:pt idx="122">
                  <c:v>48.260547742413003</c:v>
                </c:pt>
                <c:pt idx="123">
                  <c:v>48.260547742413003</c:v>
                </c:pt>
                <c:pt idx="124">
                  <c:v>48.260547742413003</c:v>
                </c:pt>
                <c:pt idx="125">
                  <c:v>48.260547742413003</c:v>
                </c:pt>
                <c:pt idx="126">
                  <c:v>48.260547742413003</c:v>
                </c:pt>
                <c:pt idx="127">
                  <c:v>48.260547742413003</c:v>
                </c:pt>
                <c:pt idx="128">
                  <c:v>48.260547742413003</c:v>
                </c:pt>
                <c:pt idx="129">
                  <c:v>48.260547742413003</c:v>
                </c:pt>
                <c:pt idx="130">
                  <c:v>48.260547742413003</c:v>
                </c:pt>
                <c:pt idx="131">
                  <c:v>32.204955226277903</c:v>
                </c:pt>
                <c:pt idx="132">
                  <c:v>32.204955226277903</c:v>
                </c:pt>
                <c:pt idx="133">
                  <c:v>32.204955226277903</c:v>
                </c:pt>
                <c:pt idx="134">
                  <c:v>32.204955226277903</c:v>
                </c:pt>
                <c:pt idx="135">
                  <c:v>32.204955226277903</c:v>
                </c:pt>
                <c:pt idx="136">
                  <c:v>32.204955226277903</c:v>
                </c:pt>
                <c:pt idx="137">
                  <c:v>32.204955226277903</c:v>
                </c:pt>
                <c:pt idx="138">
                  <c:v>32.204955226277903</c:v>
                </c:pt>
                <c:pt idx="139">
                  <c:v>32.204955226277903</c:v>
                </c:pt>
                <c:pt idx="140">
                  <c:v>32.204955226277903</c:v>
                </c:pt>
                <c:pt idx="141">
                  <c:v>46.884915876540902</c:v>
                </c:pt>
                <c:pt idx="142">
                  <c:v>46.884915876540902</c:v>
                </c:pt>
                <c:pt idx="143">
                  <c:v>46.884915876540902</c:v>
                </c:pt>
                <c:pt idx="144">
                  <c:v>46.884915876540902</c:v>
                </c:pt>
                <c:pt idx="145">
                  <c:v>46.884915876540902</c:v>
                </c:pt>
                <c:pt idx="146">
                  <c:v>46.884915876540902</c:v>
                </c:pt>
                <c:pt idx="147">
                  <c:v>46.884915876540902</c:v>
                </c:pt>
                <c:pt idx="148">
                  <c:v>46.884915876540902</c:v>
                </c:pt>
                <c:pt idx="149">
                  <c:v>46.884915876540902</c:v>
                </c:pt>
                <c:pt idx="150">
                  <c:v>46.884915876540902</c:v>
                </c:pt>
                <c:pt idx="151">
                  <c:v>42.783485895759299</c:v>
                </c:pt>
                <c:pt idx="152">
                  <c:v>42.783485895759299</c:v>
                </c:pt>
                <c:pt idx="153">
                  <c:v>42.783485895759299</c:v>
                </c:pt>
                <c:pt idx="154">
                  <c:v>42.783485895759299</c:v>
                </c:pt>
                <c:pt idx="155">
                  <c:v>42.783485895759299</c:v>
                </c:pt>
                <c:pt idx="156">
                  <c:v>42.783485895759299</c:v>
                </c:pt>
                <c:pt idx="157">
                  <c:v>42.783485895759299</c:v>
                </c:pt>
                <c:pt idx="158">
                  <c:v>42.783485895759299</c:v>
                </c:pt>
                <c:pt idx="159">
                  <c:v>42.783485895759299</c:v>
                </c:pt>
                <c:pt idx="160">
                  <c:v>42.783485895759299</c:v>
                </c:pt>
                <c:pt idx="161">
                  <c:v>62.331683738059603</c:v>
                </c:pt>
                <c:pt idx="162">
                  <c:v>62.331683738059603</c:v>
                </c:pt>
                <c:pt idx="163">
                  <c:v>62.331683738059603</c:v>
                </c:pt>
                <c:pt idx="164">
                  <c:v>62.331683738059603</c:v>
                </c:pt>
                <c:pt idx="165">
                  <c:v>62.331683738059603</c:v>
                </c:pt>
                <c:pt idx="166">
                  <c:v>62.331683738059603</c:v>
                </c:pt>
                <c:pt idx="167">
                  <c:v>62.331683738059603</c:v>
                </c:pt>
                <c:pt idx="168">
                  <c:v>62.331683738059603</c:v>
                </c:pt>
                <c:pt idx="169">
                  <c:v>62.331683738059603</c:v>
                </c:pt>
                <c:pt idx="170">
                  <c:v>62.331683738059603</c:v>
                </c:pt>
                <c:pt idx="171">
                  <c:v>31.470875820645301</c:v>
                </c:pt>
                <c:pt idx="172">
                  <c:v>31.470875820645301</c:v>
                </c:pt>
                <c:pt idx="173">
                  <c:v>31.470875820645301</c:v>
                </c:pt>
                <c:pt idx="174">
                  <c:v>31.470875820645301</c:v>
                </c:pt>
                <c:pt idx="175">
                  <c:v>31.470875820645301</c:v>
                </c:pt>
                <c:pt idx="176">
                  <c:v>31.470875820645301</c:v>
                </c:pt>
                <c:pt idx="177">
                  <c:v>31.470875820645301</c:v>
                </c:pt>
                <c:pt idx="178">
                  <c:v>31.470875820645301</c:v>
                </c:pt>
                <c:pt idx="179">
                  <c:v>31.470875820645301</c:v>
                </c:pt>
                <c:pt idx="180">
                  <c:v>31.470875820645301</c:v>
                </c:pt>
                <c:pt idx="181">
                  <c:v>13.2374283895607</c:v>
                </c:pt>
                <c:pt idx="182">
                  <c:v>13.2374283895607</c:v>
                </c:pt>
                <c:pt idx="183">
                  <c:v>13.2374283895607</c:v>
                </c:pt>
                <c:pt idx="184">
                  <c:v>13.2374283895607</c:v>
                </c:pt>
                <c:pt idx="185">
                  <c:v>13.2374283895607</c:v>
                </c:pt>
                <c:pt idx="186">
                  <c:v>13.2374283895607</c:v>
                </c:pt>
                <c:pt idx="187">
                  <c:v>13.2374283895607</c:v>
                </c:pt>
                <c:pt idx="188">
                  <c:v>13.2374283895607</c:v>
                </c:pt>
                <c:pt idx="189">
                  <c:v>13.2374283895607</c:v>
                </c:pt>
                <c:pt idx="190">
                  <c:v>13.2374283895607</c:v>
                </c:pt>
                <c:pt idx="191">
                  <c:v>10.7022699203611</c:v>
                </c:pt>
                <c:pt idx="192">
                  <c:v>10.7022699203611</c:v>
                </c:pt>
                <c:pt idx="193">
                  <c:v>10.7022699203611</c:v>
                </c:pt>
                <c:pt idx="194">
                  <c:v>10.7022699203611</c:v>
                </c:pt>
                <c:pt idx="195">
                  <c:v>10.7022699203611</c:v>
                </c:pt>
                <c:pt idx="196">
                  <c:v>10.7022699203611</c:v>
                </c:pt>
                <c:pt idx="197">
                  <c:v>10.7022699203611</c:v>
                </c:pt>
                <c:pt idx="198">
                  <c:v>10.7022699203611</c:v>
                </c:pt>
                <c:pt idx="199">
                  <c:v>10.7022699203611</c:v>
                </c:pt>
                <c:pt idx="200">
                  <c:v>10.7022699203611</c:v>
                </c:pt>
                <c:pt idx="201">
                  <c:v>34.718505692848503</c:v>
                </c:pt>
                <c:pt idx="202">
                  <c:v>34.718505692848503</c:v>
                </c:pt>
                <c:pt idx="203">
                  <c:v>34.718505692848503</c:v>
                </c:pt>
                <c:pt idx="204">
                  <c:v>34.718505692848503</c:v>
                </c:pt>
                <c:pt idx="205">
                  <c:v>34.718505692848503</c:v>
                </c:pt>
                <c:pt idx="206">
                  <c:v>34.718505692848503</c:v>
                </c:pt>
                <c:pt idx="207">
                  <c:v>34.718505692848503</c:v>
                </c:pt>
                <c:pt idx="208">
                  <c:v>34.718505692848503</c:v>
                </c:pt>
                <c:pt idx="209">
                  <c:v>34.718505692848503</c:v>
                </c:pt>
                <c:pt idx="210">
                  <c:v>34.718505692848503</c:v>
                </c:pt>
                <c:pt idx="211">
                  <c:v>50.094005750939999</c:v>
                </c:pt>
                <c:pt idx="212">
                  <c:v>50.094005750939999</c:v>
                </c:pt>
                <c:pt idx="213">
                  <c:v>50.094005750939999</c:v>
                </c:pt>
                <c:pt idx="214">
                  <c:v>50.094005750939999</c:v>
                </c:pt>
                <c:pt idx="215">
                  <c:v>50.094005750939999</c:v>
                </c:pt>
                <c:pt idx="216">
                  <c:v>50.094005750939999</c:v>
                </c:pt>
                <c:pt idx="217">
                  <c:v>50.094005750939999</c:v>
                </c:pt>
                <c:pt idx="218">
                  <c:v>50.094005750939999</c:v>
                </c:pt>
                <c:pt idx="219">
                  <c:v>50.094005750939999</c:v>
                </c:pt>
                <c:pt idx="220">
                  <c:v>50.094005750939999</c:v>
                </c:pt>
                <c:pt idx="221">
                  <c:v>7.7035618813669497</c:v>
                </c:pt>
                <c:pt idx="222">
                  <c:v>7.7035618813669497</c:v>
                </c:pt>
                <c:pt idx="223">
                  <c:v>7.7035618813669497</c:v>
                </c:pt>
                <c:pt idx="224">
                  <c:v>7.7035618813669497</c:v>
                </c:pt>
                <c:pt idx="225">
                  <c:v>7.7035618813669497</c:v>
                </c:pt>
                <c:pt idx="226">
                  <c:v>7.7035618813669497</c:v>
                </c:pt>
                <c:pt idx="227">
                  <c:v>7.7035618813669497</c:v>
                </c:pt>
                <c:pt idx="228">
                  <c:v>7.7035618813669497</c:v>
                </c:pt>
                <c:pt idx="229">
                  <c:v>7.7035618813669497</c:v>
                </c:pt>
                <c:pt idx="230">
                  <c:v>7.7035618813669497</c:v>
                </c:pt>
                <c:pt idx="231">
                  <c:v>63.575291034026698</c:v>
                </c:pt>
                <c:pt idx="232">
                  <c:v>63.575291034026698</c:v>
                </c:pt>
                <c:pt idx="233">
                  <c:v>63.575291034026698</c:v>
                </c:pt>
                <c:pt idx="234">
                  <c:v>63.575291034026698</c:v>
                </c:pt>
                <c:pt idx="235">
                  <c:v>63.575291034026698</c:v>
                </c:pt>
                <c:pt idx="236">
                  <c:v>63.575291034026698</c:v>
                </c:pt>
                <c:pt idx="237">
                  <c:v>63.575291034026698</c:v>
                </c:pt>
                <c:pt idx="238">
                  <c:v>63.575291034026698</c:v>
                </c:pt>
                <c:pt idx="239">
                  <c:v>63.575291034026698</c:v>
                </c:pt>
                <c:pt idx="240">
                  <c:v>63.575291034026698</c:v>
                </c:pt>
                <c:pt idx="241">
                  <c:v>5.6419174837560098</c:v>
                </c:pt>
                <c:pt idx="242">
                  <c:v>5.6419174837560098</c:v>
                </c:pt>
                <c:pt idx="243">
                  <c:v>5.6419174837560098</c:v>
                </c:pt>
                <c:pt idx="244">
                  <c:v>5.6419174837560098</c:v>
                </c:pt>
                <c:pt idx="245">
                  <c:v>5.6419174837560098</c:v>
                </c:pt>
                <c:pt idx="246">
                  <c:v>5.6419174837560098</c:v>
                </c:pt>
                <c:pt idx="247">
                  <c:v>5.6419174837560098</c:v>
                </c:pt>
                <c:pt idx="248">
                  <c:v>5.6419174837560098</c:v>
                </c:pt>
                <c:pt idx="249">
                  <c:v>5.6419174837560098</c:v>
                </c:pt>
                <c:pt idx="250">
                  <c:v>5.6419174837560098</c:v>
                </c:pt>
                <c:pt idx="251">
                  <c:v>2.4785335850435399</c:v>
                </c:pt>
                <c:pt idx="252">
                  <c:v>2.4785335850435399</c:v>
                </c:pt>
                <c:pt idx="253">
                  <c:v>2.4785335850435399</c:v>
                </c:pt>
                <c:pt idx="254">
                  <c:v>2.4785335850435399</c:v>
                </c:pt>
                <c:pt idx="255">
                  <c:v>2.4785335850435399</c:v>
                </c:pt>
                <c:pt idx="256">
                  <c:v>2.4785335850435399</c:v>
                </c:pt>
                <c:pt idx="257">
                  <c:v>2.4785335850435399</c:v>
                </c:pt>
                <c:pt idx="258">
                  <c:v>2.4785335850435399</c:v>
                </c:pt>
                <c:pt idx="259">
                  <c:v>2.4785335850435399</c:v>
                </c:pt>
                <c:pt idx="260">
                  <c:v>2.4785335850435399</c:v>
                </c:pt>
                <c:pt idx="261">
                  <c:v>5.9575367064539897</c:v>
                </c:pt>
                <c:pt idx="262">
                  <c:v>5.9575367064539897</c:v>
                </c:pt>
                <c:pt idx="263">
                  <c:v>5.9575367064539897</c:v>
                </c:pt>
                <c:pt idx="264">
                  <c:v>5.9575367064539897</c:v>
                </c:pt>
                <c:pt idx="265">
                  <c:v>5.9575367064539897</c:v>
                </c:pt>
                <c:pt idx="266">
                  <c:v>5.9575367064539897</c:v>
                </c:pt>
                <c:pt idx="267">
                  <c:v>5.9575367064539897</c:v>
                </c:pt>
                <c:pt idx="268">
                  <c:v>5.9575367064539897</c:v>
                </c:pt>
                <c:pt idx="269">
                  <c:v>5.9575367064539897</c:v>
                </c:pt>
                <c:pt idx="270">
                  <c:v>5.9575367064539897</c:v>
                </c:pt>
                <c:pt idx="271">
                  <c:v>43.196137406996897</c:v>
                </c:pt>
                <c:pt idx="272">
                  <c:v>43.196137406996897</c:v>
                </c:pt>
                <c:pt idx="273">
                  <c:v>43.196137406996897</c:v>
                </c:pt>
                <c:pt idx="274">
                  <c:v>43.196137406996897</c:v>
                </c:pt>
                <c:pt idx="275">
                  <c:v>43.196137406996897</c:v>
                </c:pt>
                <c:pt idx="276">
                  <c:v>43.196137406996897</c:v>
                </c:pt>
                <c:pt idx="277">
                  <c:v>43.196137406996897</c:v>
                </c:pt>
                <c:pt idx="278">
                  <c:v>43.196137406996897</c:v>
                </c:pt>
                <c:pt idx="279">
                  <c:v>43.196137406996897</c:v>
                </c:pt>
                <c:pt idx="280">
                  <c:v>43.196137406996897</c:v>
                </c:pt>
                <c:pt idx="281">
                  <c:v>3.6136314033610799</c:v>
                </c:pt>
                <c:pt idx="282">
                  <c:v>3.6136314033610799</c:v>
                </c:pt>
                <c:pt idx="283">
                  <c:v>3.6136314033610799</c:v>
                </c:pt>
                <c:pt idx="284">
                  <c:v>3.6136314033610799</c:v>
                </c:pt>
                <c:pt idx="285">
                  <c:v>3.6136314033610799</c:v>
                </c:pt>
                <c:pt idx="286">
                  <c:v>3.6136314033610799</c:v>
                </c:pt>
                <c:pt idx="287">
                  <c:v>3.6136314033610799</c:v>
                </c:pt>
                <c:pt idx="288">
                  <c:v>3.6136314033610799</c:v>
                </c:pt>
                <c:pt idx="289">
                  <c:v>3.6136314033610799</c:v>
                </c:pt>
                <c:pt idx="290">
                  <c:v>3.6136314033610799</c:v>
                </c:pt>
                <c:pt idx="291">
                  <c:v>4.3128178832268498</c:v>
                </c:pt>
                <c:pt idx="292">
                  <c:v>4.3128178832268498</c:v>
                </c:pt>
                <c:pt idx="293">
                  <c:v>4.3128178832268498</c:v>
                </c:pt>
                <c:pt idx="294">
                  <c:v>4.3128178832268498</c:v>
                </c:pt>
                <c:pt idx="295">
                  <c:v>4.3128178832268498</c:v>
                </c:pt>
                <c:pt idx="296">
                  <c:v>4.3128178832268498</c:v>
                </c:pt>
                <c:pt idx="297">
                  <c:v>4.3128178832268498</c:v>
                </c:pt>
                <c:pt idx="298">
                  <c:v>4.3128178832268498</c:v>
                </c:pt>
                <c:pt idx="299">
                  <c:v>4.3128178832268498</c:v>
                </c:pt>
                <c:pt idx="300">
                  <c:v>4.3128178832268498</c:v>
                </c:pt>
                <c:pt idx="301">
                  <c:v>20.913772851850698</c:v>
                </c:pt>
                <c:pt idx="302">
                  <c:v>20.913772851850698</c:v>
                </c:pt>
                <c:pt idx="303">
                  <c:v>20.913772851850698</c:v>
                </c:pt>
                <c:pt idx="304">
                  <c:v>20.913772851850698</c:v>
                </c:pt>
                <c:pt idx="305">
                  <c:v>20.913772851850698</c:v>
                </c:pt>
                <c:pt idx="306">
                  <c:v>20.913772851850698</c:v>
                </c:pt>
                <c:pt idx="307">
                  <c:v>20.913772851850698</c:v>
                </c:pt>
                <c:pt idx="308">
                  <c:v>20.913772851850698</c:v>
                </c:pt>
                <c:pt idx="309">
                  <c:v>20.913772851850698</c:v>
                </c:pt>
                <c:pt idx="310">
                  <c:v>20.913772851850698</c:v>
                </c:pt>
                <c:pt idx="311">
                  <c:v>61.712585693959298</c:v>
                </c:pt>
                <c:pt idx="312">
                  <c:v>61.712585693959298</c:v>
                </c:pt>
                <c:pt idx="313">
                  <c:v>61.712585693959298</c:v>
                </c:pt>
                <c:pt idx="314">
                  <c:v>61.712585693959298</c:v>
                </c:pt>
                <c:pt idx="315">
                  <c:v>61.712585693959298</c:v>
                </c:pt>
                <c:pt idx="316">
                  <c:v>61.712585693959298</c:v>
                </c:pt>
                <c:pt idx="317">
                  <c:v>61.712585693959298</c:v>
                </c:pt>
                <c:pt idx="318">
                  <c:v>61.712585693959298</c:v>
                </c:pt>
                <c:pt idx="319">
                  <c:v>61.712585693959298</c:v>
                </c:pt>
                <c:pt idx="320">
                  <c:v>61.712585693959298</c:v>
                </c:pt>
                <c:pt idx="321">
                  <c:v>53.261353067248898</c:v>
                </c:pt>
                <c:pt idx="322">
                  <c:v>53.261353067248898</c:v>
                </c:pt>
                <c:pt idx="323">
                  <c:v>53.261353067248898</c:v>
                </c:pt>
                <c:pt idx="324">
                  <c:v>53.261353067248898</c:v>
                </c:pt>
                <c:pt idx="325">
                  <c:v>53.261353067248898</c:v>
                </c:pt>
                <c:pt idx="326">
                  <c:v>53.261353067248898</c:v>
                </c:pt>
                <c:pt idx="327">
                  <c:v>53.261353067248898</c:v>
                </c:pt>
                <c:pt idx="328">
                  <c:v>53.261353067248898</c:v>
                </c:pt>
                <c:pt idx="329">
                  <c:v>53.261353067248898</c:v>
                </c:pt>
                <c:pt idx="330">
                  <c:v>53.261353067248898</c:v>
                </c:pt>
                <c:pt idx="331">
                  <c:v>13.950068022208299</c:v>
                </c:pt>
                <c:pt idx="332">
                  <c:v>13.950068022208299</c:v>
                </c:pt>
                <c:pt idx="333">
                  <c:v>13.950068022208299</c:v>
                </c:pt>
                <c:pt idx="334">
                  <c:v>13.950068022208299</c:v>
                </c:pt>
                <c:pt idx="335">
                  <c:v>13.950068022208299</c:v>
                </c:pt>
                <c:pt idx="336">
                  <c:v>13.950068022208299</c:v>
                </c:pt>
                <c:pt idx="337">
                  <c:v>13.950068022208299</c:v>
                </c:pt>
                <c:pt idx="338">
                  <c:v>13.950068022208299</c:v>
                </c:pt>
                <c:pt idx="339">
                  <c:v>13.950068022208299</c:v>
                </c:pt>
                <c:pt idx="340">
                  <c:v>13.950068022208299</c:v>
                </c:pt>
                <c:pt idx="341">
                  <c:v>11.441969519343401</c:v>
                </c:pt>
                <c:pt idx="342">
                  <c:v>11.441969519343401</c:v>
                </c:pt>
                <c:pt idx="343">
                  <c:v>11.441969519343401</c:v>
                </c:pt>
                <c:pt idx="344">
                  <c:v>11.441969519343401</c:v>
                </c:pt>
                <c:pt idx="345">
                  <c:v>11.441969519343401</c:v>
                </c:pt>
                <c:pt idx="346">
                  <c:v>11.441969519343401</c:v>
                </c:pt>
                <c:pt idx="347">
                  <c:v>11.441969519343401</c:v>
                </c:pt>
                <c:pt idx="348">
                  <c:v>11.441969519343401</c:v>
                </c:pt>
                <c:pt idx="349">
                  <c:v>11.441969519343401</c:v>
                </c:pt>
                <c:pt idx="350">
                  <c:v>11.441969519343401</c:v>
                </c:pt>
                <c:pt idx="351">
                  <c:v>2.8504220285042199</c:v>
                </c:pt>
                <c:pt idx="352">
                  <c:v>2.8504220285042199</c:v>
                </c:pt>
                <c:pt idx="353">
                  <c:v>2.8504220285042199</c:v>
                </c:pt>
                <c:pt idx="354">
                  <c:v>2.8504220285042199</c:v>
                </c:pt>
                <c:pt idx="355">
                  <c:v>2.8504220285042199</c:v>
                </c:pt>
                <c:pt idx="356">
                  <c:v>2.8504220285042199</c:v>
                </c:pt>
                <c:pt idx="357">
                  <c:v>2.8504220285042199</c:v>
                </c:pt>
                <c:pt idx="358">
                  <c:v>2.8504220285042199</c:v>
                </c:pt>
                <c:pt idx="359">
                  <c:v>2.8504220285042199</c:v>
                </c:pt>
                <c:pt idx="360">
                  <c:v>2.8504220285042199</c:v>
                </c:pt>
                <c:pt idx="361">
                  <c:v>3.6331441206708801</c:v>
                </c:pt>
                <c:pt idx="362">
                  <c:v>3.6331441206708801</c:v>
                </c:pt>
                <c:pt idx="363">
                  <c:v>3.6331441206708801</c:v>
                </c:pt>
                <c:pt idx="364">
                  <c:v>3.6331441206708801</c:v>
                </c:pt>
                <c:pt idx="365">
                  <c:v>3.6331441206708801</c:v>
                </c:pt>
                <c:pt idx="366">
                  <c:v>3.6331441206708801</c:v>
                </c:pt>
                <c:pt idx="367">
                  <c:v>3.6331441206708801</c:v>
                </c:pt>
                <c:pt idx="368">
                  <c:v>3.6331441206708801</c:v>
                </c:pt>
                <c:pt idx="369">
                  <c:v>3.6331441206708801</c:v>
                </c:pt>
                <c:pt idx="370">
                  <c:v>3.6331441206708801</c:v>
                </c:pt>
                <c:pt idx="371">
                  <c:v>3.6741861407537399</c:v>
                </c:pt>
                <c:pt idx="372">
                  <c:v>3.6741861407537399</c:v>
                </c:pt>
                <c:pt idx="373">
                  <c:v>3.6741861407537399</c:v>
                </c:pt>
                <c:pt idx="374">
                  <c:v>3.6741861407537399</c:v>
                </c:pt>
                <c:pt idx="375">
                  <c:v>3.6741861407537399</c:v>
                </c:pt>
                <c:pt idx="376">
                  <c:v>3.6741861407537399</c:v>
                </c:pt>
                <c:pt idx="377">
                  <c:v>3.6741861407537399</c:v>
                </c:pt>
                <c:pt idx="378">
                  <c:v>3.6741861407537399</c:v>
                </c:pt>
                <c:pt idx="379">
                  <c:v>3.6741861407537399</c:v>
                </c:pt>
                <c:pt idx="380">
                  <c:v>3.6741861407537399</c:v>
                </c:pt>
                <c:pt idx="381">
                  <c:v>18.998551854739802</c:v>
                </c:pt>
                <c:pt idx="382">
                  <c:v>18.998551854739802</c:v>
                </c:pt>
                <c:pt idx="383">
                  <c:v>18.998551854739802</c:v>
                </c:pt>
                <c:pt idx="384">
                  <c:v>18.998551854739802</c:v>
                </c:pt>
                <c:pt idx="385">
                  <c:v>18.998551854739802</c:v>
                </c:pt>
                <c:pt idx="386">
                  <c:v>18.998551854739802</c:v>
                </c:pt>
                <c:pt idx="387">
                  <c:v>18.998551854739802</c:v>
                </c:pt>
                <c:pt idx="388">
                  <c:v>18.998551854739802</c:v>
                </c:pt>
                <c:pt idx="389">
                  <c:v>18.998551854739802</c:v>
                </c:pt>
                <c:pt idx="390">
                  <c:v>18.998551854739802</c:v>
                </c:pt>
                <c:pt idx="391">
                  <c:v>1.1031087610538699</c:v>
                </c:pt>
                <c:pt idx="392">
                  <c:v>1.1031087610538699</c:v>
                </c:pt>
                <c:pt idx="393">
                  <c:v>1.1031087610538699</c:v>
                </c:pt>
                <c:pt idx="394">
                  <c:v>1.1031087610538699</c:v>
                </c:pt>
                <c:pt idx="395">
                  <c:v>1.1031087610538699</c:v>
                </c:pt>
                <c:pt idx="396">
                  <c:v>1.1031087610538699</c:v>
                </c:pt>
                <c:pt idx="397">
                  <c:v>1.1031087610538699</c:v>
                </c:pt>
                <c:pt idx="398">
                  <c:v>1.1031087610538699</c:v>
                </c:pt>
                <c:pt idx="399">
                  <c:v>1.1031087610538699</c:v>
                </c:pt>
                <c:pt idx="400">
                  <c:v>1.1031087610538699</c:v>
                </c:pt>
                <c:pt idx="401">
                  <c:v>47.8713339640491</c:v>
                </c:pt>
                <c:pt idx="402">
                  <c:v>47.8713339640491</c:v>
                </c:pt>
                <c:pt idx="403">
                  <c:v>47.8713339640491</c:v>
                </c:pt>
                <c:pt idx="404">
                  <c:v>47.8713339640491</c:v>
                </c:pt>
                <c:pt idx="405">
                  <c:v>47.8713339640491</c:v>
                </c:pt>
                <c:pt idx="406">
                  <c:v>47.8713339640491</c:v>
                </c:pt>
                <c:pt idx="407">
                  <c:v>47.8713339640491</c:v>
                </c:pt>
                <c:pt idx="408">
                  <c:v>47.8713339640491</c:v>
                </c:pt>
                <c:pt idx="409">
                  <c:v>47.8713339640491</c:v>
                </c:pt>
                <c:pt idx="410">
                  <c:v>47.8713339640491</c:v>
                </c:pt>
                <c:pt idx="411">
                  <c:v>8.0114764952549091</c:v>
                </c:pt>
                <c:pt idx="412">
                  <c:v>8.0114764952549091</c:v>
                </c:pt>
                <c:pt idx="413">
                  <c:v>8.0114764952549091</c:v>
                </c:pt>
                <c:pt idx="414">
                  <c:v>8.0114764952549091</c:v>
                </c:pt>
                <c:pt idx="415">
                  <c:v>8.0114764952549091</c:v>
                </c:pt>
                <c:pt idx="416">
                  <c:v>8.0114764952549091</c:v>
                </c:pt>
                <c:pt idx="417">
                  <c:v>8.0114764952549091</c:v>
                </c:pt>
                <c:pt idx="418">
                  <c:v>8.0114764952549091</c:v>
                </c:pt>
                <c:pt idx="419">
                  <c:v>8.0114764952549091</c:v>
                </c:pt>
                <c:pt idx="420">
                  <c:v>8.0114764952549091</c:v>
                </c:pt>
                <c:pt idx="421">
                  <c:v>2.5527128531665801</c:v>
                </c:pt>
                <c:pt idx="422">
                  <c:v>2.5527128531665801</c:v>
                </c:pt>
                <c:pt idx="423">
                  <c:v>2.5527128531665801</c:v>
                </c:pt>
                <c:pt idx="424">
                  <c:v>2.5527128531665801</c:v>
                </c:pt>
                <c:pt idx="425">
                  <c:v>2.5527128531665801</c:v>
                </c:pt>
                <c:pt idx="426">
                  <c:v>2.5527128531665801</c:v>
                </c:pt>
                <c:pt idx="427">
                  <c:v>2.5527128531665801</c:v>
                </c:pt>
                <c:pt idx="428">
                  <c:v>2.5527128531665801</c:v>
                </c:pt>
                <c:pt idx="429">
                  <c:v>2.5527128531665801</c:v>
                </c:pt>
                <c:pt idx="430">
                  <c:v>2.5527128531665801</c:v>
                </c:pt>
                <c:pt idx="431">
                  <c:v>1.8865247074460001</c:v>
                </c:pt>
                <c:pt idx="432">
                  <c:v>1.8865247074460001</c:v>
                </c:pt>
                <c:pt idx="433">
                  <c:v>1.8865247074460001</c:v>
                </c:pt>
                <c:pt idx="434">
                  <c:v>1.8865247074460001</c:v>
                </c:pt>
                <c:pt idx="435">
                  <c:v>1.8865247074460001</c:v>
                </c:pt>
                <c:pt idx="436">
                  <c:v>1.8865247074460001</c:v>
                </c:pt>
                <c:pt idx="437">
                  <c:v>1.8865247074460001</c:v>
                </c:pt>
                <c:pt idx="438">
                  <c:v>1.8865247074460001</c:v>
                </c:pt>
                <c:pt idx="439">
                  <c:v>1.8865247074460001</c:v>
                </c:pt>
                <c:pt idx="440">
                  <c:v>1.8865247074460001</c:v>
                </c:pt>
                <c:pt idx="441">
                  <c:v>0.96168061442860198</c:v>
                </c:pt>
                <c:pt idx="442">
                  <c:v>0.96168061442860198</c:v>
                </c:pt>
                <c:pt idx="443">
                  <c:v>0.96168061442860198</c:v>
                </c:pt>
                <c:pt idx="444">
                  <c:v>0.96168061442860198</c:v>
                </c:pt>
                <c:pt idx="445">
                  <c:v>0.96168061442860198</c:v>
                </c:pt>
                <c:pt idx="446">
                  <c:v>0.96168061442860198</c:v>
                </c:pt>
                <c:pt idx="447">
                  <c:v>0.96168061442860198</c:v>
                </c:pt>
                <c:pt idx="448">
                  <c:v>0.96168061442860198</c:v>
                </c:pt>
                <c:pt idx="449">
                  <c:v>0.96168061442860198</c:v>
                </c:pt>
                <c:pt idx="450">
                  <c:v>0.96168061442860198</c:v>
                </c:pt>
                <c:pt idx="451">
                  <c:v>2.8126670229823598</c:v>
                </c:pt>
                <c:pt idx="452">
                  <c:v>2.8126670229823598</c:v>
                </c:pt>
                <c:pt idx="453">
                  <c:v>2.8126670229823598</c:v>
                </c:pt>
                <c:pt idx="454">
                  <c:v>2.8126670229823598</c:v>
                </c:pt>
                <c:pt idx="455">
                  <c:v>2.8126670229823598</c:v>
                </c:pt>
                <c:pt idx="456">
                  <c:v>2.8126670229823598</c:v>
                </c:pt>
                <c:pt idx="457">
                  <c:v>2.8126670229823598</c:v>
                </c:pt>
                <c:pt idx="458">
                  <c:v>2.8126670229823598</c:v>
                </c:pt>
                <c:pt idx="459">
                  <c:v>2.8126670229823598</c:v>
                </c:pt>
                <c:pt idx="460">
                  <c:v>2.8126670229823598</c:v>
                </c:pt>
                <c:pt idx="461">
                  <c:v>0.49850448654037799</c:v>
                </c:pt>
                <c:pt idx="462">
                  <c:v>0.49850448654037799</c:v>
                </c:pt>
                <c:pt idx="463">
                  <c:v>0.49850448654037799</c:v>
                </c:pt>
                <c:pt idx="464">
                  <c:v>0.49850448654037799</c:v>
                </c:pt>
                <c:pt idx="465">
                  <c:v>0.49850448654037799</c:v>
                </c:pt>
                <c:pt idx="466">
                  <c:v>0.49850448654037799</c:v>
                </c:pt>
                <c:pt idx="467">
                  <c:v>0.49850448654037799</c:v>
                </c:pt>
                <c:pt idx="468">
                  <c:v>0.49850448654037799</c:v>
                </c:pt>
                <c:pt idx="469">
                  <c:v>0.49850448654037799</c:v>
                </c:pt>
                <c:pt idx="470">
                  <c:v>0.49850448654037799</c:v>
                </c:pt>
                <c:pt idx="471">
                  <c:v>1.1158798283261799</c:v>
                </c:pt>
                <c:pt idx="472">
                  <c:v>1.1158798283261799</c:v>
                </c:pt>
                <c:pt idx="473">
                  <c:v>1.1158798283261799</c:v>
                </c:pt>
                <c:pt idx="474">
                  <c:v>1.1158798283261799</c:v>
                </c:pt>
                <c:pt idx="475">
                  <c:v>1.1158798283261799</c:v>
                </c:pt>
                <c:pt idx="476">
                  <c:v>1.1158798283261799</c:v>
                </c:pt>
                <c:pt idx="477">
                  <c:v>1.1158798283261799</c:v>
                </c:pt>
                <c:pt idx="478">
                  <c:v>1.1158798283261799</c:v>
                </c:pt>
                <c:pt idx="479">
                  <c:v>1.1158798283261799</c:v>
                </c:pt>
                <c:pt idx="480">
                  <c:v>1.1158798283261799</c:v>
                </c:pt>
                <c:pt idx="481">
                  <c:v>1.4222971247638001</c:v>
                </c:pt>
                <c:pt idx="482">
                  <c:v>1.4222971247638001</c:v>
                </c:pt>
                <c:pt idx="483">
                  <c:v>1.4222971247638001</c:v>
                </c:pt>
                <c:pt idx="484">
                  <c:v>1.4222971247638001</c:v>
                </c:pt>
                <c:pt idx="485">
                  <c:v>1.4222971247638001</c:v>
                </c:pt>
                <c:pt idx="486">
                  <c:v>1.4222971247638001</c:v>
                </c:pt>
                <c:pt idx="487">
                  <c:v>1.4222971247638001</c:v>
                </c:pt>
                <c:pt idx="488">
                  <c:v>1.4222971247638001</c:v>
                </c:pt>
                <c:pt idx="489">
                  <c:v>1.4222971247638001</c:v>
                </c:pt>
                <c:pt idx="490">
                  <c:v>1.4222971247638001</c:v>
                </c:pt>
                <c:pt idx="491">
                  <c:v>9.9707602339181207</c:v>
                </c:pt>
                <c:pt idx="492">
                  <c:v>9.9707602339181207</c:v>
                </c:pt>
                <c:pt idx="493">
                  <c:v>9.9707602339181207</c:v>
                </c:pt>
                <c:pt idx="494">
                  <c:v>9.9707602339181207</c:v>
                </c:pt>
                <c:pt idx="495">
                  <c:v>9.9707602339181207</c:v>
                </c:pt>
                <c:pt idx="496">
                  <c:v>9.9707602339181207</c:v>
                </c:pt>
                <c:pt idx="497">
                  <c:v>9.9707602339181207</c:v>
                </c:pt>
                <c:pt idx="498">
                  <c:v>9.9707602339181207</c:v>
                </c:pt>
                <c:pt idx="499">
                  <c:v>9.9707602339181207</c:v>
                </c:pt>
                <c:pt idx="500">
                  <c:v>9.9707602339181207</c:v>
                </c:pt>
                <c:pt idx="501">
                  <c:v>3.7932148626817401</c:v>
                </c:pt>
                <c:pt idx="502">
                  <c:v>3.7932148626817401</c:v>
                </c:pt>
                <c:pt idx="503">
                  <c:v>3.7932148626817401</c:v>
                </c:pt>
                <c:pt idx="504">
                  <c:v>3.7932148626817401</c:v>
                </c:pt>
                <c:pt idx="505">
                  <c:v>3.7932148626817401</c:v>
                </c:pt>
                <c:pt idx="506">
                  <c:v>3.7932148626817401</c:v>
                </c:pt>
                <c:pt idx="507">
                  <c:v>3.7932148626817401</c:v>
                </c:pt>
                <c:pt idx="508">
                  <c:v>3.7932148626817401</c:v>
                </c:pt>
                <c:pt idx="509">
                  <c:v>3.7932148626817401</c:v>
                </c:pt>
                <c:pt idx="510">
                  <c:v>3.7932148626817401</c:v>
                </c:pt>
                <c:pt idx="511">
                  <c:v>13.7226848814449</c:v>
                </c:pt>
                <c:pt idx="512">
                  <c:v>13.7226848814449</c:v>
                </c:pt>
                <c:pt idx="513">
                  <c:v>13.7226848814449</c:v>
                </c:pt>
                <c:pt idx="514">
                  <c:v>13.7226848814449</c:v>
                </c:pt>
                <c:pt idx="515">
                  <c:v>13.7226848814449</c:v>
                </c:pt>
                <c:pt idx="516">
                  <c:v>13.7226848814449</c:v>
                </c:pt>
                <c:pt idx="517">
                  <c:v>13.7226848814449</c:v>
                </c:pt>
                <c:pt idx="518">
                  <c:v>13.7226848814449</c:v>
                </c:pt>
                <c:pt idx="519">
                  <c:v>13.7226848814449</c:v>
                </c:pt>
                <c:pt idx="520">
                  <c:v>13.7226848814449</c:v>
                </c:pt>
                <c:pt idx="521">
                  <c:v>0.78408166284488401</c:v>
                </c:pt>
                <c:pt idx="522">
                  <c:v>0.78408166284488401</c:v>
                </c:pt>
                <c:pt idx="523">
                  <c:v>0.78408166284488401</c:v>
                </c:pt>
                <c:pt idx="524">
                  <c:v>0.78408166284488401</c:v>
                </c:pt>
                <c:pt idx="525">
                  <c:v>0.78408166284488401</c:v>
                </c:pt>
                <c:pt idx="526">
                  <c:v>0.78408166284488401</c:v>
                </c:pt>
                <c:pt idx="527">
                  <c:v>0.78408166284488401</c:v>
                </c:pt>
                <c:pt idx="528">
                  <c:v>0.78408166284488401</c:v>
                </c:pt>
                <c:pt idx="529">
                  <c:v>0.78408166284488401</c:v>
                </c:pt>
                <c:pt idx="530">
                  <c:v>0.78408166284488401</c:v>
                </c:pt>
                <c:pt idx="531">
                  <c:v>1.20940345155591</c:v>
                </c:pt>
                <c:pt idx="532">
                  <c:v>1.20940345155591</c:v>
                </c:pt>
                <c:pt idx="533">
                  <c:v>1.20940345155591</c:v>
                </c:pt>
                <c:pt idx="534">
                  <c:v>1.20940345155591</c:v>
                </c:pt>
                <c:pt idx="535">
                  <c:v>1.20940345155591</c:v>
                </c:pt>
                <c:pt idx="536">
                  <c:v>1.20940345155591</c:v>
                </c:pt>
                <c:pt idx="537">
                  <c:v>1.20940345155591</c:v>
                </c:pt>
                <c:pt idx="538">
                  <c:v>1.20940345155591</c:v>
                </c:pt>
                <c:pt idx="539">
                  <c:v>1.20940345155591</c:v>
                </c:pt>
                <c:pt idx="540">
                  <c:v>1.20940345155591</c:v>
                </c:pt>
                <c:pt idx="541">
                  <c:v>35.0609088904068</c:v>
                </c:pt>
                <c:pt idx="542">
                  <c:v>35.0609088904068</c:v>
                </c:pt>
                <c:pt idx="543">
                  <c:v>35.0609088904068</c:v>
                </c:pt>
                <c:pt idx="544">
                  <c:v>35.0609088904068</c:v>
                </c:pt>
                <c:pt idx="545">
                  <c:v>35.0609088904068</c:v>
                </c:pt>
                <c:pt idx="546">
                  <c:v>35.0609088904068</c:v>
                </c:pt>
                <c:pt idx="547">
                  <c:v>35.0609088904068</c:v>
                </c:pt>
                <c:pt idx="548">
                  <c:v>35.0609088904068</c:v>
                </c:pt>
                <c:pt idx="549">
                  <c:v>35.0609088904068</c:v>
                </c:pt>
                <c:pt idx="550">
                  <c:v>35.0609088904068</c:v>
                </c:pt>
                <c:pt idx="551">
                  <c:v>41.864096489338699</c:v>
                </c:pt>
                <c:pt idx="552">
                  <c:v>41.864096489338699</c:v>
                </c:pt>
                <c:pt idx="553">
                  <c:v>41.864096489338699</c:v>
                </c:pt>
                <c:pt idx="554">
                  <c:v>41.864096489338699</c:v>
                </c:pt>
                <c:pt idx="555">
                  <c:v>41.864096489338699</c:v>
                </c:pt>
                <c:pt idx="556">
                  <c:v>41.864096489338699</c:v>
                </c:pt>
                <c:pt idx="557">
                  <c:v>41.864096489338699</c:v>
                </c:pt>
                <c:pt idx="558">
                  <c:v>41.864096489338699</c:v>
                </c:pt>
                <c:pt idx="559">
                  <c:v>41.864096489338699</c:v>
                </c:pt>
                <c:pt idx="560">
                  <c:v>41.864096489338699</c:v>
                </c:pt>
                <c:pt idx="561">
                  <c:v>15.356543318005899</c:v>
                </c:pt>
                <c:pt idx="562">
                  <c:v>15.356543318005899</c:v>
                </c:pt>
                <c:pt idx="563">
                  <c:v>15.356543318005899</c:v>
                </c:pt>
                <c:pt idx="564">
                  <c:v>15.356543318005899</c:v>
                </c:pt>
                <c:pt idx="565">
                  <c:v>15.356543318005899</c:v>
                </c:pt>
                <c:pt idx="566">
                  <c:v>15.356543318005899</c:v>
                </c:pt>
                <c:pt idx="567">
                  <c:v>15.356543318005899</c:v>
                </c:pt>
                <c:pt idx="568">
                  <c:v>15.356543318005899</c:v>
                </c:pt>
                <c:pt idx="569">
                  <c:v>15.356543318005899</c:v>
                </c:pt>
                <c:pt idx="570">
                  <c:v>15.356543318005899</c:v>
                </c:pt>
                <c:pt idx="571">
                  <c:v>6.8257994383549203</c:v>
                </c:pt>
                <c:pt idx="572">
                  <c:v>6.8257994383549203</c:v>
                </c:pt>
                <c:pt idx="573">
                  <c:v>6.8257994383549203</c:v>
                </c:pt>
                <c:pt idx="574">
                  <c:v>6.8257994383549203</c:v>
                </c:pt>
                <c:pt idx="575">
                  <c:v>6.8257994383549203</c:v>
                </c:pt>
                <c:pt idx="576">
                  <c:v>6.8257994383549203</c:v>
                </c:pt>
                <c:pt idx="577">
                  <c:v>6.8257994383549203</c:v>
                </c:pt>
                <c:pt idx="578">
                  <c:v>6.8257994383549203</c:v>
                </c:pt>
                <c:pt idx="579">
                  <c:v>6.8257994383549203</c:v>
                </c:pt>
                <c:pt idx="580">
                  <c:v>6.8257994383549203</c:v>
                </c:pt>
                <c:pt idx="581">
                  <c:v>17.295908282269199</c:v>
                </c:pt>
                <c:pt idx="582">
                  <c:v>17.295908282269199</c:v>
                </c:pt>
                <c:pt idx="583">
                  <c:v>17.295908282269199</c:v>
                </c:pt>
                <c:pt idx="584">
                  <c:v>17.295908282269199</c:v>
                </c:pt>
                <c:pt idx="585">
                  <c:v>17.295908282269199</c:v>
                </c:pt>
                <c:pt idx="586">
                  <c:v>17.295908282269199</c:v>
                </c:pt>
                <c:pt idx="587">
                  <c:v>17.295908282269199</c:v>
                </c:pt>
                <c:pt idx="588">
                  <c:v>17.295908282269199</c:v>
                </c:pt>
                <c:pt idx="589">
                  <c:v>17.295908282269199</c:v>
                </c:pt>
                <c:pt idx="590">
                  <c:v>17.295908282269199</c:v>
                </c:pt>
                <c:pt idx="591">
                  <c:v>34.240635740077401</c:v>
                </c:pt>
                <c:pt idx="592">
                  <c:v>34.240635740077401</c:v>
                </c:pt>
                <c:pt idx="593">
                  <c:v>34.240635740077401</c:v>
                </c:pt>
                <c:pt idx="594">
                  <c:v>34.240635740077401</c:v>
                </c:pt>
                <c:pt idx="595">
                  <c:v>34.240635740077401</c:v>
                </c:pt>
                <c:pt idx="596">
                  <c:v>34.240635740077401</c:v>
                </c:pt>
                <c:pt idx="597">
                  <c:v>34.240635740077401</c:v>
                </c:pt>
                <c:pt idx="598">
                  <c:v>34.240635740077401</c:v>
                </c:pt>
                <c:pt idx="599">
                  <c:v>34.240635740077401</c:v>
                </c:pt>
                <c:pt idx="600">
                  <c:v>34.240635740077401</c:v>
                </c:pt>
                <c:pt idx="601">
                  <c:v>12.653574990269799</c:v>
                </c:pt>
                <c:pt idx="602">
                  <c:v>12.653574990269799</c:v>
                </c:pt>
                <c:pt idx="603">
                  <c:v>12.653574990269799</c:v>
                </c:pt>
                <c:pt idx="604">
                  <c:v>12.653574990269799</c:v>
                </c:pt>
                <c:pt idx="605">
                  <c:v>12.653574990269799</c:v>
                </c:pt>
                <c:pt idx="606">
                  <c:v>12.653574990269799</c:v>
                </c:pt>
                <c:pt idx="607">
                  <c:v>12.653574990269799</c:v>
                </c:pt>
                <c:pt idx="608">
                  <c:v>12.653574990269799</c:v>
                </c:pt>
                <c:pt idx="609">
                  <c:v>12.653574990269799</c:v>
                </c:pt>
                <c:pt idx="610">
                  <c:v>12.653574990269799</c:v>
                </c:pt>
                <c:pt idx="611">
                  <c:v>14.4901049553548</c:v>
                </c:pt>
                <c:pt idx="612">
                  <c:v>14.4901049553548</c:v>
                </c:pt>
                <c:pt idx="613">
                  <c:v>14.4901049553548</c:v>
                </c:pt>
                <c:pt idx="614">
                  <c:v>14.4901049553548</c:v>
                </c:pt>
                <c:pt idx="615">
                  <c:v>14.4901049553548</c:v>
                </c:pt>
                <c:pt idx="616">
                  <c:v>14.4901049553548</c:v>
                </c:pt>
                <c:pt idx="617">
                  <c:v>14.4901049553548</c:v>
                </c:pt>
                <c:pt idx="618">
                  <c:v>14.4901049553548</c:v>
                </c:pt>
                <c:pt idx="619">
                  <c:v>14.4901049553548</c:v>
                </c:pt>
                <c:pt idx="620">
                  <c:v>14.4901049553548</c:v>
                </c:pt>
                <c:pt idx="621">
                  <c:v>3.93564224344949</c:v>
                </c:pt>
                <c:pt idx="622">
                  <c:v>3.93564224344949</c:v>
                </c:pt>
                <c:pt idx="623">
                  <c:v>3.93564224344949</c:v>
                </c:pt>
                <c:pt idx="624">
                  <c:v>3.93564224344949</c:v>
                </c:pt>
                <c:pt idx="625">
                  <c:v>3.93564224344949</c:v>
                </c:pt>
                <c:pt idx="626">
                  <c:v>3.93564224344949</c:v>
                </c:pt>
                <c:pt idx="627">
                  <c:v>3.93564224344949</c:v>
                </c:pt>
                <c:pt idx="628">
                  <c:v>3.93564224344949</c:v>
                </c:pt>
                <c:pt idx="629">
                  <c:v>3.93564224344949</c:v>
                </c:pt>
                <c:pt idx="630">
                  <c:v>3.93564224344949</c:v>
                </c:pt>
                <c:pt idx="631">
                  <c:v>41.820147341447701</c:v>
                </c:pt>
                <c:pt idx="632">
                  <c:v>41.820147341447701</c:v>
                </c:pt>
                <c:pt idx="633">
                  <c:v>41.820147341447701</c:v>
                </c:pt>
                <c:pt idx="634">
                  <c:v>41.820147341447701</c:v>
                </c:pt>
                <c:pt idx="635">
                  <c:v>41.820147341447701</c:v>
                </c:pt>
                <c:pt idx="636">
                  <c:v>41.820147341447701</c:v>
                </c:pt>
                <c:pt idx="637">
                  <c:v>41.820147341447701</c:v>
                </c:pt>
                <c:pt idx="638">
                  <c:v>41.820147341447701</c:v>
                </c:pt>
                <c:pt idx="639">
                  <c:v>41.820147341447701</c:v>
                </c:pt>
                <c:pt idx="640">
                  <c:v>41.820147341447701</c:v>
                </c:pt>
                <c:pt idx="641">
                  <c:v>12.6325032929812</c:v>
                </c:pt>
                <c:pt idx="642">
                  <c:v>12.6325032929812</c:v>
                </c:pt>
                <c:pt idx="643">
                  <c:v>12.6325032929812</c:v>
                </c:pt>
                <c:pt idx="644">
                  <c:v>12.6325032929812</c:v>
                </c:pt>
                <c:pt idx="645">
                  <c:v>12.6325032929812</c:v>
                </c:pt>
                <c:pt idx="646">
                  <c:v>12.6325032929812</c:v>
                </c:pt>
                <c:pt idx="647">
                  <c:v>12.6325032929812</c:v>
                </c:pt>
                <c:pt idx="648">
                  <c:v>12.6325032929812</c:v>
                </c:pt>
                <c:pt idx="649">
                  <c:v>12.6325032929812</c:v>
                </c:pt>
                <c:pt idx="650">
                  <c:v>12.6325032929812</c:v>
                </c:pt>
                <c:pt idx="651">
                  <c:v>2.9696993301137198</c:v>
                </c:pt>
                <c:pt idx="652">
                  <c:v>2.9696993301137198</c:v>
                </c:pt>
                <c:pt idx="653">
                  <c:v>2.9696993301137198</c:v>
                </c:pt>
                <c:pt idx="654">
                  <c:v>2.9696993301137198</c:v>
                </c:pt>
                <c:pt idx="655">
                  <c:v>2.9696993301137198</c:v>
                </c:pt>
                <c:pt idx="656">
                  <c:v>2.9696993301137198</c:v>
                </c:pt>
                <c:pt idx="657">
                  <c:v>2.9696993301137198</c:v>
                </c:pt>
                <c:pt idx="658">
                  <c:v>2.9696993301137198</c:v>
                </c:pt>
                <c:pt idx="659">
                  <c:v>2.9696993301137198</c:v>
                </c:pt>
                <c:pt idx="660">
                  <c:v>2.9696993301137198</c:v>
                </c:pt>
                <c:pt idx="661">
                  <c:v>1.61314810597434</c:v>
                </c:pt>
                <c:pt idx="662">
                  <c:v>1.61314810597434</c:v>
                </c:pt>
                <c:pt idx="663">
                  <c:v>1.61314810597434</c:v>
                </c:pt>
                <c:pt idx="664">
                  <c:v>1.61314810597434</c:v>
                </c:pt>
                <c:pt idx="665">
                  <c:v>1.61314810597434</c:v>
                </c:pt>
                <c:pt idx="666">
                  <c:v>1.61314810597434</c:v>
                </c:pt>
                <c:pt idx="667">
                  <c:v>1.61314810597434</c:v>
                </c:pt>
                <c:pt idx="668">
                  <c:v>1.61314810597434</c:v>
                </c:pt>
                <c:pt idx="669">
                  <c:v>1.61314810597434</c:v>
                </c:pt>
                <c:pt idx="670">
                  <c:v>1.61314810597434</c:v>
                </c:pt>
                <c:pt idx="671">
                  <c:v>0.61079359539287104</c:v>
                </c:pt>
                <c:pt idx="672">
                  <c:v>0.61079359539287104</c:v>
                </c:pt>
                <c:pt idx="673">
                  <c:v>0.61079359539287104</c:v>
                </c:pt>
                <c:pt idx="674">
                  <c:v>0.61079359539287104</c:v>
                </c:pt>
                <c:pt idx="675">
                  <c:v>0.61079359539287104</c:v>
                </c:pt>
                <c:pt idx="676">
                  <c:v>0.61079359539287104</c:v>
                </c:pt>
                <c:pt idx="677">
                  <c:v>0.61079359539287104</c:v>
                </c:pt>
                <c:pt idx="678">
                  <c:v>0.61079359539287104</c:v>
                </c:pt>
                <c:pt idx="679">
                  <c:v>0.61079359539287104</c:v>
                </c:pt>
                <c:pt idx="680">
                  <c:v>0.61079359539287104</c:v>
                </c:pt>
                <c:pt idx="681">
                  <c:v>1.0083253175893001</c:v>
                </c:pt>
                <c:pt idx="682">
                  <c:v>1.0083253175893001</c:v>
                </c:pt>
                <c:pt idx="683">
                  <c:v>1.0083253175893001</c:v>
                </c:pt>
                <c:pt idx="684">
                  <c:v>1.0083253175893001</c:v>
                </c:pt>
                <c:pt idx="685">
                  <c:v>1.0083253175893001</c:v>
                </c:pt>
                <c:pt idx="686">
                  <c:v>1.0083253175893001</c:v>
                </c:pt>
                <c:pt idx="687">
                  <c:v>1.0083253175893001</c:v>
                </c:pt>
                <c:pt idx="688">
                  <c:v>1.0083253175893001</c:v>
                </c:pt>
                <c:pt idx="689">
                  <c:v>1.0083253175893001</c:v>
                </c:pt>
                <c:pt idx="690">
                  <c:v>1.0083253175893001</c:v>
                </c:pt>
                <c:pt idx="691">
                  <c:v>9.4796567949072799</c:v>
                </c:pt>
                <c:pt idx="692">
                  <c:v>9.4796567949072799</c:v>
                </c:pt>
                <c:pt idx="693">
                  <c:v>9.4796567949072799</c:v>
                </c:pt>
                <c:pt idx="694">
                  <c:v>9.4796567949072799</c:v>
                </c:pt>
                <c:pt idx="695">
                  <c:v>9.4796567949072799</c:v>
                </c:pt>
                <c:pt idx="696">
                  <c:v>9.4796567949072799</c:v>
                </c:pt>
                <c:pt idx="697">
                  <c:v>9.4796567949072799</c:v>
                </c:pt>
                <c:pt idx="698">
                  <c:v>9.4796567949072799</c:v>
                </c:pt>
                <c:pt idx="699">
                  <c:v>9.4796567949072799</c:v>
                </c:pt>
                <c:pt idx="700">
                  <c:v>9.4796567949072799</c:v>
                </c:pt>
                <c:pt idx="701">
                  <c:v>1.1413883987889</c:v>
                </c:pt>
                <c:pt idx="702">
                  <c:v>1.1413883987889</c:v>
                </c:pt>
                <c:pt idx="703">
                  <c:v>1.1413883987889</c:v>
                </c:pt>
                <c:pt idx="704">
                  <c:v>1.1413883987889</c:v>
                </c:pt>
                <c:pt idx="705">
                  <c:v>1.1413883987889</c:v>
                </c:pt>
                <c:pt idx="706">
                  <c:v>1.1413883987889</c:v>
                </c:pt>
                <c:pt idx="707">
                  <c:v>1.1413883987889</c:v>
                </c:pt>
                <c:pt idx="708">
                  <c:v>1.1413883987889</c:v>
                </c:pt>
                <c:pt idx="709">
                  <c:v>1.1413883987889</c:v>
                </c:pt>
                <c:pt idx="710">
                  <c:v>1.1413883987889</c:v>
                </c:pt>
                <c:pt idx="711">
                  <c:v>57.516042645646998</c:v>
                </c:pt>
                <c:pt idx="712">
                  <c:v>57.516042645646998</c:v>
                </c:pt>
                <c:pt idx="713">
                  <c:v>57.516042645646998</c:v>
                </c:pt>
                <c:pt idx="714">
                  <c:v>57.516042645646998</c:v>
                </c:pt>
                <c:pt idx="715">
                  <c:v>57.516042645646998</c:v>
                </c:pt>
                <c:pt idx="716">
                  <c:v>57.516042645646998</c:v>
                </c:pt>
                <c:pt idx="717">
                  <c:v>57.516042645646998</c:v>
                </c:pt>
                <c:pt idx="718">
                  <c:v>57.516042645646998</c:v>
                </c:pt>
                <c:pt idx="719">
                  <c:v>57.516042645646998</c:v>
                </c:pt>
                <c:pt idx="720">
                  <c:v>57.516042645646998</c:v>
                </c:pt>
                <c:pt idx="721">
                  <c:v>1.34619699349338</c:v>
                </c:pt>
                <c:pt idx="722">
                  <c:v>1.34619699349338</c:v>
                </c:pt>
                <c:pt idx="723">
                  <c:v>1.34619699349338</c:v>
                </c:pt>
                <c:pt idx="724">
                  <c:v>1.34619699349338</c:v>
                </c:pt>
                <c:pt idx="725">
                  <c:v>1.34619699349338</c:v>
                </c:pt>
                <c:pt idx="726">
                  <c:v>1.34619699349338</c:v>
                </c:pt>
                <c:pt idx="727">
                  <c:v>1.34619699349338</c:v>
                </c:pt>
                <c:pt idx="728">
                  <c:v>1.34619699349338</c:v>
                </c:pt>
                <c:pt idx="729">
                  <c:v>1.34619699349338</c:v>
                </c:pt>
                <c:pt idx="730">
                  <c:v>1.34619699349338</c:v>
                </c:pt>
                <c:pt idx="731">
                  <c:v>82.8504429390307</c:v>
                </c:pt>
                <c:pt idx="732">
                  <c:v>82.8504429390307</c:v>
                </c:pt>
                <c:pt idx="733">
                  <c:v>82.8504429390307</c:v>
                </c:pt>
                <c:pt idx="734">
                  <c:v>82.8504429390307</c:v>
                </c:pt>
                <c:pt idx="735">
                  <c:v>82.8504429390307</c:v>
                </c:pt>
                <c:pt idx="736">
                  <c:v>82.8504429390307</c:v>
                </c:pt>
                <c:pt idx="737">
                  <c:v>82.8504429390307</c:v>
                </c:pt>
                <c:pt idx="738">
                  <c:v>82.8504429390307</c:v>
                </c:pt>
                <c:pt idx="739">
                  <c:v>82.8504429390307</c:v>
                </c:pt>
                <c:pt idx="740">
                  <c:v>82.8504429390307</c:v>
                </c:pt>
                <c:pt idx="741">
                  <c:v>29.998671501178599</c:v>
                </c:pt>
                <c:pt idx="742">
                  <c:v>29.998671501178599</c:v>
                </c:pt>
                <c:pt idx="743">
                  <c:v>29.998671501178599</c:v>
                </c:pt>
                <c:pt idx="744">
                  <c:v>29.998671501178599</c:v>
                </c:pt>
                <c:pt idx="745">
                  <c:v>29.998671501178599</c:v>
                </c:pt>
                <c:pt idx="746">
                  <c:v>29.998671501178599</c:v>
                </c:pt>
                <c:pt idx="747">
                  <c:v>29.998671501178599</c:v>
                </c:pt>
                <c:pt idx="748">
                  <c:v>29.998671501178599</c:v>
                </c:pt>
                <c:pt idx="749">
                  <c:v>29.998671501178599</c:v>
                </c:pt>
                <c:pt idx="750">
                  <c:v>29.998671501178599</c:v>
                </c:pt>
                <c:pt idx="751">
                  <c:v>73.445506692160606</c:v>
                </c:pt>
                <c:pt idx="752">
                  <c:v>73.445506692160606</c:v>
                </c:pt>
                <c:pt idx="753">
                  <c:v>73.445506692160606</c:v>
                </c:pt>
                <c:pt idx="754">
                  <c:v>73.445506692160606</c:v>
                </c:pt>
                <c:pt idx="755">
                  <c:v>73.445506692160606</c:v>
                </c:pt>
                <c:pt idx="756">
                  <c:v>73.445506692160606</c:v>
                </c:pt>
                <c:pt idx="757">
                  <c:v>73.445506692160606</c:v>
                </c:pt>
                <c:pt idx="758">
                  <c:v>73.445506692160606</c:v>
                </c:pt>
                <c:pt idx="759">
                  <c:v>73.445506692160606</c:v>
                </c:pt>
                <c:pt idx="760">
                  <c:v>73.445506692160606</c:v>
                </c:pt>
                <c:pt idx="761">
                  <c:v>56.601155267220499</c:v>
                </c:pt>
                <c:pt idx="762">
                  <c:v>56.601155267220499</c:v>
                </c:pt>
                <c:pt idx="763">
                  <c:v>56.601155267220499</c:v>
                </c:pt>
                <c:pt idx="764">
                  <c:v>56.601155267220499</c:v>
                </c:pt>
                <c:pt idx="765">
                  <c:v>56.601155267220499</c:v>
                </c:pt>
                <c:pt idx="766">
                  <c:v>56.601155267220499</c:v>
                </c:pt>
                <c:pt idx="767">
                  <c:v>56.601155267220499</c:v>
                </c:pt>
                <c:pt idx="768">
                  <c:v>56.601155267220499</c:v>
                </c:pt>
                <c:pt idx="769">
                  <c:v>56.601155267220499</c:v>
                </c:pt>
                <c:pt idx="770">
                  <c:v>56.601155267220499</c:v>
                </c:pt>
              </c:numCache>
            </c:numRef>
          </c:yVal>
          <c:smooth val="0"/>
          <c:extLst>
            <c:ext xmlns:c16="http://schemas.microsoft.com/office/drawing/2014/chart" uri="{C3380CC4-5D6E-409C-BE32-E72D297353CC}">
              <c16:uniqueId val="{00000000-F79B-8641-BA9D-E6842FACAB1F}"/>
            </c:ext>
          </c:extLst>
        </c:ser>
        <c:ser>
          <c:idx val="1"/>
          <c:order val="1"/>
          <c:tx>
            <c:strRef>
              <c:f>'Response Time vs. Race'!$E$31</c:f>
              <c:strCache>
                <c:ptCount val="1"/>
                <c:pt idx="0">
                  <c:v>black_perc</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strRef>
              <c:f>'Response Time vs. Race'!$C$31:$C$801</c:f>
              <c:strCache>
                <c:ptCount val="771"/>
                <c:pt idx="0">
                  <c:v>average_time_to_comp</c:v>
                </c:pt>
                <c:pt idx="1">
                  <c:v>19.218</c:v>
                </c:pt>
                <c:pt idx="2">
                  <c:v>19.3802</c:v>
                </c:pt>
                <c:pt idx="3">
                  <c:v>25.9725</c:v>
                </c:pt>
                <c:pt idx="4">
                  <c:v>16.175</c:v>
                </c:pt>
                <c:pt idx="5">
                  <c:v>19.5861</c:v>
                </c:pt>
                <c:pt idx="6">
                  <c:v>27.686</c:v>
                </c:pt>
                <c:pt idx="7">
                  <c:v>20.7295</c:v>
                </c:pt>
                <c:pt idx="8">
                  <c:v>25.2973</c:v>
                </c:pt>
                <c:pt idx="9">
                  <c:v>17.7551</c:v>
                </c:pt>
                <c:pt idx="10">
                  <c:v>16.299</c:v>
                </c:pt>
                <c:pt idx="11">
                  <c:v>17.3026</c:v>
                </c:pt>
                <c:pt idx="12">
                  <c:v>15.9195</c:v>
                </c:pt>
                <c:pt idx="13">
                  <c:v>23.3168</c:v>
                </c:pt>
                <c:pt idx="14">
                  <c:v>16.0139</c:v>
                </c:pt>
                <c:pt idx="15">
                  <c:v>20.502</c:v>
                </c:pt>
                <c:pt idx="16">
                  <c:v>27.5774</c:v>
                </c:pt>
                <c:pt idx="17">
                  <c:v>20.3063</c:v>
                </c:pt>
                <c:pt idx="18">
                  <c:v>22.5545</c:v>
                </c:pt>
                <c:pt idx="19">
                  <c:v>14.7883</c:v>
                </c:pt>
                <c:pt idx="20">
                  <c:v>13.6006</c:v>
                </c:pt>
                <c:pt idx="21">
                  <c:v>22.3257</c:v>
                </c:pt>
                <c:pt idx="22">
                  <c:v>20.0645</c:v>
                </c:pt>
                <c:pt idx="23">
                  <c:v>24.296</c:v>
                </c:pt>
                <c:pt idx="24">
                  <c:v>16.2994</c:v>
                </c:pt>
                <c:pt idx="25">
                  <c:v>21.2485</c:v>
                </c:pt>
                <c:pt idx="26">
                  <c:v>29.3234</c:v>
                </c:pt>
                <c:pt idx="27">
                  <c:v>23.5709</c:v>
                </c:pt>
                <c:pt idx="28">
                  <c:v>24.1281</c:v>
                </c:pt>
                <c:pt idx="29">
                  <c:v>15.6837</c:v>
                </c:pt>
                <c:pt idx="30">
                  <c:v>16.5056</c:v>
                </c:pt>
                <c:pt idx="31">
                  <c:v>15.0032</c:v>
                </c:pt>
                <c:pt idx="32">
                  <c:v>15.9052</c:v>
                </c:pt>
                <c:pt idx="33">
                  <c:v>25.1019</c:v>
                </c:pt>
                <c:pt idx="34">
                  <c:v>13.4381</c:v>
                </c:pt>
                <c:pt idx="35">
                  <c:v>18.1701</c:v>
                </c:pt>
                <c:pt idx="36">
                  <c:v>28.3505</c:v>
                </c:pt>
                <c:pt idx="37">
                  <c:v>22.4593</c:v>
                </c:pt>
                <c:pt idx="38">
                  <c:v>21.6784</c:v>
                </c:pt>
                <c:pt idx="39">
                  <c:v>15.25</c:v>
                </c:pt>
                <c:pt idx="40">
                  <c:v>16.2418</c:v>
                </c:pt>
                <c:pt idx="41">
                  <c:v>27.0452</c:v>
                </c:pt>
                <c:pt idx="42">
                  <c:v>20.3297</c:v>
                </c:pt>
                <c:pt idx="43">
                  <c:v>26.514</c:v>
                </c:pt>
                <c:pt idx="44">
                  <c:v>15.8981</c:v>
                </c:pt>
                <c:pt idx="45">
                  <c:v>17.9418</c:v>
                </c:pt>
                <c:pt idx="46">
                  <c:v>26.792</c:v>
                </c:pt>
                <c:pt idx="47">
                  <c:v>21.1567</c:v>
                </c:pt>
                <c:pt idx="48">
                  <c:v>24.8733</c:v>
                </c:pt>
                <c:pt idx="49">
                  <c:v>15.0893</c:v>
                </c:pt>
                <c:pt idx="50">
                  <c:v>18.3125</c:v>
                </c:pt>
                <c:pt idx="51">
                  <c:v>21.1977</c:v>
                </c:pt>
                <c:pt idx="52">
                  <c:v>25.1526</c:v>
                </c:pt>
                <c:pt idx="53">
                  <c:v>28.3087</c:v>
                </c:pt>
                <c:pt idx="54">
                  <c:v>24.1866</c:v>
                </c:pt>
                <c:pt idx="55">
                  <c:v>19.7228</c:v>
                </c:pt>
                <c:pt idx="56">
                  <c:v>27.6035</c:v>
                </c:pt>
                <c:pt idx="57">
                  <c:v>22.1848</c:v>
                </c:pt>
                <c:pt idx="58">
                  <c:v>24.4386</c:v>
                </c:pt>
                <c:pt idx="59">
                  <c:v>16.9061</c:v>
                </c:pt>
                <c:pt idx="60">
                  <c:v>17.5252</c:v>
                </c:pt>
                <c:pt idx="61">
                  <c:v>22.1928</c:v>
                </c:pt>
                <c:pt idx="62">
                  <c:v>25.0981</c:v>
                </c:pt>
                <c:pt idx="63">
                  <c:v>24.0826</c:v>
                </c:pt>
                <c:pt idx="64">
                  <c:v>18.4411</c:v>
                </c:pt>
                <c:pt idx="65">
                  <c:v>20.36</c:v>
                </c:pt>
                <c:pt idx="66">
                  <c:v>29.3966</c:v>
                </c:pt>
                <c:pt idx="67">
                  <c:v>22.4437</c:v>
                </c:pt>
                <c:pt idx="68">
                  <c:v>26.4281</c:v>
                </c:pt>
                <c:pt idx="69">
                  <c:v>17.457</c:v>
                </c:pt>
                <c:pt idx="70">
                  <c:v>20.9067</c:v>
                </c:pt>
                <c:pt idx="71">
                  <c:v>26</c:v>
                </c:pt>
                <c:pt idx="72">
                  <c:v>24.0615</c:v>
                </c:pt>
                <c:pt idx="73">
                  <c:v>18.3621</c:v>
                </c:pt>
                <c:pt idx="74">
                  <c:v>14.8942</c:v>
                </c:pt>
                <c:pt idx="75">
                  <c:v>12.8833</c:v>
                </c:pt>
                <c:pt idx="76">
                  <c:v>26.1346</c:v>
                </c:pt>
                <c:pt idx="77">
                  <c:v>16.4385</c:v>
                </c:pt>
                <c:pt idx="78">
                  <c:v>24.1212</c:v>
                </c:pt>
                <c:pt idx="79">
                  <c:v>12.9483</c:v>
                </c:pt>
                <c:pt idx="80">
                  <c:v>16.381</c:v>
                </c:pt>
                <c:pt idx="81">
                  <c:v>13.68</c:v>
                </c:pt>
                <c:pt idx="82">
                  <c:v>27.5932</c:v>
                </c:pt>
                <c:pt idx="83">
                  <c:v>27.9865</c:v>
                </c:pt>
                <c:pt idx="84">
                  <c:v>20.4</c:v>
                </c:pt>
                <c:pt idx="85">
                  <c:v>20.092</c:v>
                </c:pt>
                <c:pt idx="86">
                  <c:v>29.7882</c:v>
                </c:pt>
                <c:pt idx="87">
                  <c:v>20.1304</c:v>
                </c:pt>
                <c:pt idx="88">
                  <c:v>23.7595</c:v>
                </c:pt>
                <c:pt idx="89">
                  <c:v>9.8987</c:v>
                </c:pt>
                <c:pt idx="90">
                  <c:v>13.4211</c:v>
                </c:pt>
                <c:pt idx="91">
                  <c:v>18.6554</c:v>
                </c:pt>
                <c:pt idx="92">
                  <c:v>25.8039</c:v>
                </c:pt>
                <c:pt idx="93">
                  <c:v>28.2198</c:v>
                </c:pt>
                <c:pt idx="94">
                  <c:v>19.3546</c:v>
                </c:pt>
                <c:pt idx="95">
                  <c:v>19.9322</c:v>
                </c:pt>
                <c:pt idx="96">
                  <c:v>30.4028</c:v>
                </c:pt>
                <c:pt idx="97">
                  <c:v>18.2364</c:v>
                </c:pt>
                <c:pt idx="98">
                  <c:v>23.7222</c:v>
                </c:pt>
                <c:pt idx="99">
                  <c:v>12.707</c:v>
                </c:pt>
                <c:pt idx="100">
                  <c:v>11.1867</c:v>
                </c:pt>
                <c:pt idx="101">
                  <c:v>24.0484</c:v>
                </c:pt>
                <c:pt idx="102">
                  <c:v>16.8137</c:v>
                </c:pt>
                <c:pt idx="103">
                  <c:v>26.4584</c:v>
                </c:pt>
                <c:pt idx="104">
                  <c:v>25.4777</c:v>
                </c:pt>
                <c:pt idx="105">
                  <c:v>19.7872</c:v>
                </c:pt>
                <c:pt idx="106">
                  <c:v>29.6905</c:v>
                </c:pt>
                <c:pt idx="107">
                  <c:v>19.5461</c:v>
                </c:pt>
                <c:pt idx="108">
                  <c:v>23.0905</c:v>
                </c:pt>
                <c:pt idx="109">
                  <c:v>14.4806</c:v>
                </c:pt>
                <c:pt idx="110">
                  <c:v>14.525</c:v>
                </c:pt>
                <c:pt idx="111">
                  <c:v>26.8235</c:v>
                </c:pt>
                <c:pt idx="112">
                  <c:v>19.4492</c:v>
                </c:pt>
                <c:pt idx="113">
                  <c:v>29.1242</c:v>
                </c:pt>
                <c:pt idx="114">
                  <c:v>16.7196</c:v>
                </c:pt>
                <c:pt idx="115">
                  <c:v>18.0503</c:v>
                </c:pt>
                <c:pt idx="116">
                  <c:v>26.9177</c:v>
                </c:pt>
                <c:pt idx="117">
                  <c:v>20.3106</c:v>
                </c:pt>
                <c:pt idx="118">
                  <c:v>19.6404</c:v>
                </c:pt>
                <c:pt idx="119">
                  <c:v>12.6575</c:v>
                </c:pt>
                <c:pt idx="120">
                  <c:v>13.1449</c:v>
                </c:pt>
                <c:pt idx="121">
                  <c:v>19.7989</c:v>
                </c:pt>
                <c:pt idx="122">
                  <c:v>19.6019</c:v>
                </c:pt>
                <c:pt idx="123">
                  <c:v>24.081</c:v>
                </c:pt>
                <c:pt idx="124">
                  <c:v>14.9202</c:v>
                </c:pt>
                <c:pt idx="125">
                  <c:v>16.3568</c:v>
                </c:pt>
                <c:pt idx="126">
                  <c:v>27.2667</c:v>
                </c:pt>
                <c:pt idx="127">
                  <c:v>17.4713</c:v>
                </c:pt>
                <c:pt idx="128">
                  <c:v>22.0405</c:v>
                </c:pt>
                <c:pt idx="129">
                  <c:v>15.2317</c:v>
                </c:pt>
                <c:pt idx="130">
                  <c:v>10.2987</c:v>
                </c:pt>
                <c:pt idx="131">
                  <c:v>17.8137</c:v>
                </c:pt>
                <c:pt idx="132">
                  <c:v>20.6518</c:v>
                </c:pt>
                <c:pt idx="133">
                  <c:v>29.0725</c:v>
                </c:pt>
                <c:pt idx="134">
                  <c:v>20.5707</c:v>
                </c:pt>
                <c:pt idx="135">
                  <c:v>20.0607</c:v>
                </c:pt>
                <c:pt idx="136">
                  <c:v>26.2953</c:v>
                </c:pt>
                <c:pt idx="137">
                  <c:v>20.2852</c:v>
                </c:pt>
                <c:pt idx="138">
                  <c:v>24.3567</c:v>
                </c:pt>
                <c:pt idx="139">
                  <c:v>15.6288</c:v>
                </c:pt>
                <c:pt idx="140">
                  <c:v>19.1</c:v>
                </c:pt>
                <c:pt idx="141">
                  <c:v>27.7112</c:v>
                </c:pt>
                <c:pt idx="142">
                  <c:v>17.0176</c:v>
                </c:pt>
                <c:pt idx="143">
                  <c:v>32.0829</c:v>
                </c:pt>
                <c:pt idx="144">
                  <c:v>24.7464</c:v>
                </c:pt>
                <c:pt idx="145">
                  <c:v>19.7295</c:v>
                </c:pt>
                <c:pt idx="146">
                  <c:v>29.5199</c:v>
                </c:pt>
                <c:pt idx="147">
                  <c:v>19.6569</c:v>
                </c:pt>
                <c:pt idx="148">
                  <c:v>23.2031</c:v>
                </c:pt>
                <c:pt idx="149">
                  <c:v>13.5374</c:v>
                </c:pt>
                <c:pt idx="150">
                  <c:v>15.2506</c:v>
                </c:pt>
                <c:pt idx="151">
                  <c:v>19.5579</c:v>
                </c:pt>
                <c:pt idx="152">
                  <c:v>22.2596</c:v>
                </c:pt>
                <c:pt idx="153">
                  <c:v>25.7798</c:v>
                </c:pt>
                <c:pt idx="154">
                  <c:v>20.2928</c:v>
                </c:pt>
                <c:pt idx="155">
                  <c:v>22.3702</c:v>
                </c:pt>
                <c:pt idx="156">
                  <c:v>30.2443</c:v>
                </c:pt>
                <c:pt idx="157">
                  <c:v>19.4691</c:v>
                </c:pt>
                <c:pt idx="158">
                  <c:v>22.2164</c:v>
                </c:pt>
                <c:pt idx="159">
                  <c:v>15.0273</c:v>
                </c:pt>
                <c:pt idx="160">
                  <c:v>16.1692</c:v>
                </c:pt>
                <c:pt idx="161">
                  <c:v>17.9456</c:v>
                </c:pt>
                <c:pt idx="162">
                  <c:v>21.2015</c:v>
                </c:pt>
                <c:pt idx="163">
                  <c:v>28.6625</c:v>
                </c:pt>
                <c:pt idx="164">
                  <c:v>24.9578</c:v>
                </c:pt>
                <c:pt idx="165">
                  <c:v>18.9291</c:v>
                </c:pt>
                <c:pt idx="166">
                  <c:v>28.1677</c:v>
                </c:pt>
                <c:pt idx="167">
                  <c:v>19.5203</c:v>
                </c:pt>
                <c:pt idx="168">
                  <c:v>22.5501</c:v>
                </c:pt>
                <c:pt idx="169">
                  <c:v>13.3192</c:v>
                </c:pt>
                <c:pt idx="170">
                  <c:v>11.2091</c:v>
                </c:pt>
                <c:pt idx="171">
                  <c:v>19.2671</c:v>
                </c:pt>
                <c:pt idx="172">
                  <c:v>25.1698</c:v>
                </c:pt>
                <c:pt idx="173">
                  <c:v>28.649</c:v>
                </c:pt>
                <c:pt idx="174">
                  <c:v>20.8472</c:v>
                </c:pt>
                <c:pt idx="175">
                  <c:v>18.9492</c:v>
                </c:pt>
                <c:pt idx="176">
                  <c:v>26.7475</c:v>
                </c:pt>
                <c:pt idx="177">
                  <c:v>21.8109</c:v>
                </c:pt>
                <c:pt idx="178">
                  <c:v>23.1705</c:v>
                </c:pt>
                <c:pt idx="179">
                  <c:v>12.9292</c:v>
                </c:pt>
                <c:pt idx="180">
                  <c:v>10.25</c:v>
                </c:pt>
                <c:pt idx="181">
                  <c:v>19.7718</c:v>
                </c:pt>
                <c:pt idx="182">
                  <c:v>21.0016</c:v>
                </c:pt>
                <c:pt idx="183">
                  <c:v>27.0357</c:v>
                </c:pt>
                <c:pt idx="184">
                  <c:v>17.6372</c:v>
                </c:pt>
                <c:pt idx="185">
                  <c:v>19.9153</c:v>
                </c:pt>
                <c:pt idx="186">
                  <c:v>26.4217</c:v>
                </c:pt>
                <c:pt idx="187">
                  <c:v>20.5132</c:v>
                </c:pt>
                <c:pt idx="188">
                  <c:v>23.2598</c:v>
                </c:pt>
                <c:pt idx="189">
                  <c:v>14.1812</c:v>
                </c:pt>
                <c:pt idx="190">
                  <c:v>14.9076</c:v>
                </c:pt>
                <c:pt idx="191">
                  <c:v>21.1118</c:v>
                </c:pt>
                <c:pt idx="192">
                  <c:v>21.432</c:v>
                </c:pt>
                <c:pt idx="193">
                  <c:v>29.4512</c:v>
                </c:pt>
                <c:pt idx="194">
                  <c:v>19.6875</c:v>
                </c:pt>
                <c:pt idx="195">
                  <c:v>20.8</c:v>
                </c:pt>
                <c:pt idx="196">
                  <c:v>32.1031</c:v>
                </c:pt>
                <c:pt idx="197">
                  <c:v>19.6606</c:v>
                </c:pt>
                <c:pt idx="198">
                  <c:v>21.7508</c:v>
                </c:pt>
                <c:pt idx="199">
                  <c:v>15.3893</c:v>
                </c:pt>
                <c:pt idx="200">
                  <c:v>17.495</c:v>
                </c:pt>
                <c:pt idx="201">
                  <c:v>18.3296</c:v>
                </c:pt>
                <c:pt idx="202">
                  <c:v>24.7053</c:v>
                </c:pt>
                <c:pt idx="203">
                  <c:v>28.8833</c:v>
                </c:pt>
                <c:pt idx="204">
                  <c:v>20.7792</c:v>
                </c:pt>
                <c:pt idx="205">
                  <c:v>21.0901</c:v>
                </c:pt>
                <c:pt idx="206">
                  <c:v>33.83</c:v>
                </c:pt>
                <c:pt idx="207">
                  <c:v>23.5692</c:v>
                </c:pt>
                <c:pt idx="208">
                  <c:v>24.657</c:v>
                </c:pt>
                <c:pt idx="209">
                  <c:v>16.0902</c:v>
                </c:pt>
                <c:pt idx="210">
                  <c:v>18.1636</c:v>
                </c:pt>
                <c:pt idx="211">
                  <c:v>20.7096</c:v>
                </c:pt>
                <c:pt idx="212">
                  <c:v>23.5165</c:v>
                </c:pt>
                <c:pt idx="213">
                  <c:v>27.7611</c:v>
                </c:pt>
                <c:pt idx="214">
                  <c:v>19.4643</c:v>
                </c:pt>
                <c:pt idx="215">
                  <c:v>21.3802</c:v>
                </c:pt>
                <c:pt idx="216">
                  <c:v>31.3291</c:v>
                </c:pt>
                <c:pt idx="217">
                  <c:v>22.1591</c:v>
                </c:pt>
                <c:pt idx="218">
                  <c:v>24.3516</c:v>
                </c:pt>
                <c:pt idx="219">
                  <c:v>15.1215</c:v>
                </c:pt>
                <c:pt idx="220">
                  <c:v>19.0186</c:v>
                </c:pt>
                <c:pt idx="221">
                  <c:v>17.2056</c:v>
                </c:pt>
                <c:pt idx="222">
                  <c:v>22.2288</c:v>
                </c:pt>
                <c:pt idx="223">
                  <c:v>29.05</c:v>
                </c:pt>
                <c:pt idx="224">
                  <c:v>24.2364</c:v>
                </c:pt>
                <c:pt idx="225">
                  <c:v>24.6474</c:v>
                </c:pt>
                <c:pt idx="226">
                  <c:v>33.9759</c:v>
                </c:pt>
                <c:pt idx="227">
                  <c:v>24.4419</c:v>
                </c:pt>
                <c:pt idx="228">
                  <c:v>26.7138</c:v>
                </c:pt>
                <c:pt idx="229">
                  <c:v>12.4749</c:v>
                </c:pt>
                <c:pt idx="230">
                  <c:v>12.8892</c:v>
                </c:pt>
                <c:pt idx="231">
                  <c:v>19.8863</c:v>
                </c:pt>
                <c:pt idx="232">
                  <c:v>22.1398</c:v>
                </c:pt>
                <c:pt idx="233">
                  <c:v>24.4107</c:v>
                </c:pt>
                <c:pt idx="234">
                  <c:v>15.873</c:v>
                </c:pt>
                <c:pt idx="235">
                  <c:v>20.2124</c:v>
                </c:pt>
                <c:pt idx="236">
                  <c:v>30.5575</c:v>
                </c:pt>
                <c:pt idx="237">
                  <c:v>22.4805</c:v>
                </c:pt>
                <c:pt idx="238">
                  <c:v>23.6102</c:v>
                </c:pt>
                <c:pt idx="239">
                  <c:v>17.0631</c:v>
                </c:pt>
                <c:pt idx="240">
                  <c:v>17.1393</c:v>
                </c:pt>
                <c:pt idx="241">
                  <c:v>16.6025</c:v>
                </c:pt>
                <c:pt idx="242">
                  <c:v>20.4765</c:v>
                </c:pt>
                <c:pt idx="243">
                  <c:v>26.8769</c:v>
                </c:pt>
                <c:pt idx="244">
                  <c:v>20.1454</c:v>
                </c:pt>
                <c:pt idx="245">
                  <c:v>18.0435</c:v>
                </c:pt>
                <c:pt idx="246">
                  <c:v>28.4688</c:v>
                </c:pt>
                <c:pt idx="247">
                  <c:v>22.6612</c:v>
                </c:pt>
                <c:pt idx="248">
                  <c:v>24.7371</c:v>
                </c:pt>
                <c:pt idx="249">
                  <c:v>14.6096</c:v>
                </c:pt>
                <c:pt idx="250">
                  <c:v>13.3201</c:v>
                </c:pt>
                <c:pt idx="251">
                  <c:v>15.0388</c:v>
                </c:pt>
                <c:pt idx="252">
                  <c:v>21.3791</c:v>
                </c:pt>
                <c:pt idx="253">
                  <c:v>24.8227</c:v>
                </c:pt>
                <c:pt idx="254">
                  <c:v>9.971</c:v>
                </c:pt>
                <c:pt idx="255">
                  <c:v>20.7744</c:v>
                </c:pt>
                <c:pt idx="256">
                  <c:v>26.9601</c:v>
                </c:pt>
                <c:pt idx="257">
                  <c:v>24.9265</c:v>
                </c:pt>
                <c:pt idx="258">
                  <c:v>24.8933</c:v>
                </c:pt>
                <c:pt idx="259">
                  <c:v>18.4884</c:v>
                </c:pt>
                <c:pt idx="260">
                  <c:v>14.837</c:v>
                </c:pt>
                <c:pt idx="261">
                  <c:v>14.5081</c:v>
                </c:pt>
                <c:pt idx="262">
                  <c:v>19.658</c:v>
                </c:pt>
                <c:pt idx="263">
                  <c:v>20.7828</c:v>
                </c:pt>
                <c:pt idx="264">
                  <c:v>10.4471</c:v>
                </c:pt>
                <c:pt idx="265">
                  <c:v>13.1488</c:v>
                </c:pt>
                <c:pt idx="266">
                  <c:v>28.7395</c:v>
                </c:pt>
                <c:pt idx="267">
                  <c:v>22.7739</c:v>
                </c:pt>
                <c:pt idx="268">
                  <c:v>23.1218</c:v>
                </c:pt>
                <c:pt idx="269">
                  <c:v>12.8027</c:v>
                </c:pt>
                <c:pt idx="270">
                  <c:v>18.6918</c:v>
                </c:pt>
                <c:pt idx="271">
                  <c:v>15.17</c:v>
                </c:pt>
                <c:pt idx="272">
                  <c:v>18.8673</c:v>
                </c:pt>
                <c:pt idx="273">
                  <c:v>19.9852</c:v>
                </c:pt>
                <c:pt idx="274">
                  <c:v>13.3473</c:v>
                </c:pt>
                <c:pt idx="275">
                  <c:v>12.6019</c:v>
                </c:pt>
                <c:pt idx="276">
                  <c:v>26.5628</c:v>
                </c:pt>
                <c:pt idx="277">
                  <c:v>23.1166</c:v>
                </c:pt>
                <c:pt idx="278">
                  <c:v>25.8143</c:v>
                </c:pt>
                <c:pt idx="279">
                  <c:v>17.1435</c:v>
                </c:pt>
                <c:pt idx="280">
                  <c:v>19.25</c:v>
                </c:pt>
                <c:pt idx="281">
                  <c:v>16.619</c:v>
                </c:pt>
                <c:pt idx="282">
                  <c:v>16.9153</c:v>
                </c:pt>
                <c:pt idx="283">
                  <c:v>25.9712</c:v>
                </c:pt>
                <c:pt idx="284">
                  <c:v>24.6801</c:v>
                </c:pt>
                <c:pt idx="285">
                  <c:v>15.3125</c:v>
                </c:pt>
                <c:pt idx="286">
                  <c:v>32.2956</c:v>
                </c:pt>
                <c:pt idx="287">
                  <c:v>23.5685</c:v>
                </c:pt>
                <c:pt idx="288">
                  <c:v>25.5784</c:v>
                </c:pt>
                <c:pt idx="289">
                  <c:v>16.0027</c:v>
                </c:pt>
                <c:pt idx="290">
                  <c:v>22.0825</c:v>
                </c:pt>
                <c:pt idx="291">
                  <c:v>16.3033</c:v>
                </c:pt>
                <c:pt idx="292">
                  <c:v>21.125</c:v>
                </c:pt>
                <c:pt idx="293">
                  <c:v>29.3966</c:v>
                </c:pt>
                <c:pt idx="294">
                  <c:v>16.9977</c:v>
                </c:pt>
                <c:pt idx="295">
                  <c:v>15.1375</c:v>
                </c:pt>
                <c:pt idx="296">
                  <c:v>26.2968</c:v>
                </c:pt>
                <c:pt idx="297">
                  <c:v>20.8518</c:v>
                </c:pt>
                <c:pt idx="298">
                  <c:v>26.1228</c:v>
                </c:pt>
                <c:pt idx="299">
                  <c:v>14.4868</c:v>
                </c:pt>
                <c:pt idx="300">
                  <c:v>17.0311</c:v>
                </c:pt>
                <c:pt idx="301">
                  <c:v>13.6</c:v>
                </c:pt>
                <c:pt idx="302">
                  <c:v>21.1019</c:v>
                </c:pt>
                <c:pt idx="303">
                  <c:v>24.8833</c:v>
                </c:pt>
                <c:pt idx="304">
                  <c:v>14.3303</c:v>
                </c:pt>
                <c:pt idx="305">
                  <c:v>19.2242</c:v>
                </c:pt>
                <c:pt idx="306">
                  <c:v>31.3747</c:v>
                </c:pt>
                <c:pt idx="307">
                  <c:v>19.8309</c:v>
                </c:pt>
                <c:pt idx="308">
                  <c:v>24.6856</c:v>
                </c:pt>
                <c:pt idx="309">
                  <c:v>17.3068</c:v>
                </c:pt>
                <c:pt idx="310">
                  <c:v>16.9739</c:v>
                </c:pt>
                <c:pt idx="311">
                  <c:v>36.8502</c:v>
                </c:pt>
                <c:pt idx="312">
                  <c:v>34.9281</c:v>
                </c:pt>
                <c:pt idx="313">
                  <c:v>23.4632</c:v>
                </c:pt>
                <c:pt idx="314">
                  <c:v>21.0347</c:v>
                </c:pt>
                <c:pt idx="315">
                  <c:v>13.7561</c:v>
                </c:pt>
                <c:pt idx="316">
                  <c:v>21.6245</c:v>
                </c:pt>
                <c:pt idx="317">
                  <c:v>21.9354</c:v>
                </c:pt>
                <c:pt idx="318">
                  <c:v>20.3537</c:v>
                </c:pt>
                <c:pt idx="319">
                  <c:v>20.3574</c:v>
                </c:pt>
                <c:pt idx="320">
                  <c:v>23.3867</c:v>
                </c:pt>
                <c:pt idx="321">
                  <c:v>22.4118</c:v>
                </c:pt>
                <c:pt idx="322">
                  <c:v>18.0851</c:v>
                </c:pt>
                <c:pt idx="323">
                  <c:v>20.175</c:v>
                </c:pt>
                <c:pt idx="324">
                  <c:v>12.7429</c:v>
                </c:pt>
                <c:pt idx="325">
                  <c:v>13.6042</c:v>
                </c:pt>
                <c:pt idx="326">
                  <c:v>36.2903</c:v>
                </c:pt>
                <c:pt idx="327">
                  <c:v>22.1563</c:v>
                </c:pt>
                <c:pt idx="328">
                  <c:v>22.1299</c:v>
                </c:pt>
                <c:pt idx="329">
                  <c:v>18.6744</c:v>
                </c:pt>
                <c:pt idx="330">
                  <c:v>20.9259</c:v>
                </c:pt>
                <c:pt idx="331">
                  <c:v>13.7077</c:v>
                </c:pt>
                <c:pt idx="332">
                  <c:v>68.7321</c:v>
                </c:pt>
                <c:pt idx="333">
                  <c:v>18.3158</c:v>
                </c:pt>
                <c:pt idx="334">
                  <c:v>21.2193</c:v>
                </c:pt>
                <c:pt idx="335">
                  <c:v>15.6111</c:v>
                </c:pt>
                <c:pt idx="336">
                  <c:v>25.913</c:v>
                </c:pt>
                <c:pt idx="337">
                  <c:v>16.8082</c:v>
                </c:pt>
                <c:pt idx="338">
                  <c:v>22.3942</c:v>
                </c:pt>
                <c:pt idx="339">
                  <c:v>18.6931</c:v>
                </c:pt>
                <c:pt idx="340">
                  <c:v>23.25</c:v>
                </c:pt>
                <c:pt idx="341">
                  <c:v>14.0339</c:v>
                </c:pt>
                <c:pt idx="342">
                  <c:v>17.1132</c:v>
                </c:pt>
                <c:pt idx="343">
                  <c:v>16</c:v>
                </c:pt>
                <c:pt idx="344">
                  <c:v>12.1515</c:v>
                </c:pt>
                <c:pt idx="345">
                  <c:v>15.1099</c:v>
                </c:pt>
                <c:pt idx="346">
                  <c:v>30.1062</c:v>
                </c:pt>
                <c:pt idx="347">
                  <c:v>19.8955</c:v>
                </c:pt>
                <c:pt idx="348">
                  <c:v>25.4928</c:v>
                </c:pt>
                <c:pt idx="349">
                  <c:v>19.7463</c:v>
                </c:pt>
                <c:pt idx="350">
                  <c:v>14.0323</c:v>
                </c:pt>
                <c:pt idx="351">
                  <c:v>18.7059</c:v>
                </c:pt>
                <c:pt idx="352">
                  <c:v>34.8182</c:v>
                </c:pt>
                <c:pt idx="353">
                  <c:v>17.9375</c:v>
                </c:pt>
                <c:pt idx="354">
                  <c:v>17.8485</c:v>
                </c:pt>
                <c:pt idx="355">
                  <c:v>13.5224</c:v>
                </c:pt>
                <c:pt idx="356">
                  <c:v>35.1286</c:v>
                </c:pt>
                <c:pt idx="357">
                  <c:v>23.6329</c:v>
                </c:pt>
                <c:pt idx="358">
                  <c:v>25.7931</c:v>
                </c:pt>
                <c:pt idx="359">
                  <c:v>15.9516</c:v>
                </c:pt>
                <c:pt idx="360">
                  <c:v>37.25</c:v>
                </c:pt>
                <c:pt idx="361">
                  <c:v>11.9524</c:v>
                </c:pt>
                <c:pt idx="362">
                  <c:v>24.7083</c:v>
                </c:pt>
                <c:pt idx="363">
                  <c:v>16.8519</c:v>
                </c:pt>
                <c:pt idx="364">
                  <c:v>13.1724</c:v>
                </c:pt>
                <c:pt idx="365">
                  <c:v>14.8929</c:v>
                </c:pt>
                <c:pt idx="366">
                  <c:v>33.7465</c:v>
                </c:pt>
                <c:pt idx="367">
                  <c:v>15.2979</c:v>
                </c:pt>
                <c:pt idx="368">
                  <c:v>33.0741</c:v>
                </c:pt>
                <c:pt idx="369">
                  <c:v>18.7105</c:v>
                </c:pt>
                <c:pt idx="370">
                  <c:v>20.0526</c:v>
                </c:pt>
                <c:pt idx="371">
                  <c:v>16.151</c:v>
                </c:pt>
                <c:pt idx="372">
                  <c:v>23.6376</c:v>
                </c:pt>
                <c:pt idx="373">
                  <c:v>22.5787</c:v>
                </c:pt>
                <c:pt idx="374">
                  <c:v>13.7956</c:v>
                </c:pt>
                <c:pt idx="375">
                  <c:v>16.9231</c:v>
                </c:pt>
                <c:pt idx="376">
                  <c:v>31.1625</c:v>
                </c:pt>
                <c:pt idx="377">
                  <c:v>20.3864</c:v>
                </c:pt>
                <c:pt idx="378">
                  <c:v>23.2551</c:v>
                </c:pt>
                <c:pt idx="379">
                  <c:v>15.9145</c:v>
                </c:pt>
                <c:pt idx="380">
                  <c:v>16.1748</c:v>
                </c:pt>
                <c:pt idx="381">
                  <c:v>15.7339</c:v>
                </c:pt>
                <c:pt idx="382">
                  <c:v>26.8595</c:v>
                </c:pt>
                <c:pt idx="383">
                  <c:v>19.6316</c:v>
                </c:pt>
                <c:pt idx="384">
                  <c:v>15.2294</c:v>
                </c:pt>
                <c:pt idx="385">
                  <c:v>19.7302</c:v>
                </c:pt>
                <c:pt idx="386">
                  <c:v>31.7622</c:v>
                </c:pt>
                <c:pt idx="387">
                  <c:v>25.3758</c:v>
                </c:pt>
                <c:pt idx="388">
                  <c:v>22.1063</c:v>
                </c:pt>
                <c:pt idx="389">
                  <c:v>19.9226</c:v>
                </c:pt>
                <c:pt idx="390">
                  <c:v>21.6792</c:v>
                </c:pt>
                <c:pt idx="391">
                  <c:v>14.5625</c:v>
                </c:pt>
                <c:pt idx="392">
                  <c:v>22.9706</c:v>
                </c:pt>
                <c:pt idx="393">
                  <c:v>18.98</c:v>
                </c:pt>
                <c:pt idx="394">
                  <c:v>10.3556</c:v>
                </c:pt>
                <c:pt idx="395">
                  <c:v>16.5493</c:v>
                </c:pt>
                <c:pt idx="396">
                  <c:v>34.027</c:v>
                </c:pt>
                <c:pt idx="397">
                  <c:v>26.2317</c:v>
                </c:pt>
                <c:pt idx="398">
                  <c:v>25.8974</c:v>
                </c:pt>
                <c:pt idx="399">
                  <c:v>13.4646</c:v>
                </c:pt>
                <c:pt idx="400">
                  <c:v>15.125</c:v>
                </c:pt>
                <c:pt idx="401">
                  <c:v>21.5963</c:v>
                </c:pt>
                <c:pt idx="402">
                  <c:v>24.6944</c:v>
                </c:pt>
                <c:pt idx="403">
                  <c:v>18.2125</c:v>
                </c:pt>
                <c:pt idx="404">
                  <c:v>14.4397</c:v>
                </c:pt>
                <c:pt idx="405">
                  <c:v>16.5208</c:v>
                </c:pt>
                <c:pt idx="406">
                  <c:v>32.6154</c:v>
                </c:pt>
                <c:pt idx="407">
                  <c:v>24.972</c:v>
                </c:pt>
                <c:pt idx="408">
                  <c:v>28.5227</c:v>
                </c:pt>
                <c:pt idx="409">
                  <c:v>18.6962</c:v>
                </c:pt>
                <c:pt idx="410">
                  <c:v>20.7609</c:v>
                </c:pt>
                <c:pt idx="411">
                  <c:v>17.6184</c:v>
                </c:pt>
                <c:pt idx="412">
                  <c:v>24.6203</c:v>
                </c:pt>
                <c:pt idx="413">
                  <c:v>21.1699</c:v>
                </c:pt>
                <c:pt idx="414">
                  <c:v>10.0482</c:v>
                </c:pt>
                <c:pt idx="415">
                  <c:v>17.3791</c:v>
                </c:pt>
                <c:pt idx="416">
                  <c:v>27.9506</c:v>
                </c:pt>
                <c:pt idx="417">
                  <c:v>18.9917</c:v>
                </c:pt>
                <c:pt idx="418">
                  <c:v>24.5462</c:v>
                </c:pt>
                <c:pt idx="419">
                  <c:v>16.4393</c:v>
                </c:pt>
                <c:pt idx="420">
                  <c:v>16.8673</c:v>
                </c:pt>
                <c:pt idx="421">
                  <c:v>21.4631</c:v>
                </c:pt>
                <c:pt idx="422">
                  <c:v>24.9031</c:v>
                </c:pt>
                <c:pt idx="423">
                  <c:v>22.8033</c:v>
                </c:pt>
                <c:pt idx="424">
                  <c:v>16.7446</c:v>
                </c:pt>
                <c:pt idx="425">
                  <c:v>16.9604</c:v>
                </c:pt>
                <c:pt idx="426">
                  <c:v>33.0354</c:v>
                </c:pt>
                <c:pt idx="427">
                  <c:v>22.9461</c:v>
                </c:pt>
                <c:pt idx="428">
                  <c:v>26.5074</c:v>
                </c:pt>
                <c:pt idx="429">
                  <c:v>15.5996</c:v>
                </c:pt>
                <c:pt idx="430">
                  <c:v>15.2099</c:v>
                </c:pt>
                <c:pt idx="431">
                  <c:v>18.1821</c:v>
                </c:pt>
                <c:pt idx="432">
                  <c:v>17.9965</c:v>
                </c:pt>
                <c:pt idx="433">
                  <c:v>22.5262</c:v>
                </c:pt>
                <c:pt idx="434">
                  <c:v>13.1254</c:v>
                </c:pt>
                <c:pt idx="435">
                  <c:v>18.3703</c:v>
                </c:pt>
                <c:pt idx="436">
                  <c:v>35.764</c:v>
                </c:pt>
                <c:pt idx="437">
                  <c:v>21.3878</c:v>
                </c:pt>
                <c:pt idx="438">
                  <c:v>26.1944</c:v>
                </c:pt>
                <c:pt idx="439">
                  <c:v>14.945</c:v>
                </c:pt>
                <c:pt idx="440">
                  <c:v>20.8596</c:v>
                </c:pt>
                <c:pt idx="441">
                  <c:v>14.0505</c:v>
                </c:pt>
                <c:pt idx="442">
                  <c:v>24.6143</c:v>
                </c:pt>
                <c:pt idx="443">
                  <c:v>21.0685</c:v>
                </c:pt>
                <c:pt idx="444">
                  <c:v>16.587</c:v>
                </c:pt>
                <c:pt idx="445">
                  <c:v>14.8686</c:v>
                </c:pt>
                <c:pt idx="446">
                  <c:v>30.8038</c:v>
                </c:pt>
                <c:pt idx="447">
                  <c:v>27.6364</c:v>
                </c:pt>
                <c:pt idx="448">
                  <c:v>30.3514</c:v>
                </c:pt>
                <c:pt idx="449">
                  <c:v>14.6667</c:v>
                </c:pt>
                <c:pt idx="450">
                  <c:v>16.8846</c:v>
                </c:pt>
                <c:pt idx="451">
                  <c:v>28.8452</c:v>
                </c:pt>
                <c:pt idx="452">
                  <c:v>20.3825</c:v>
                </c:pt>
                <c:pt idx="453">
                  <c:v>25.47</c:v>
                </c:pt>
                <c:pt idx="454">
                  <c:v>16.5059</c:v>
                </c:pt>
                <c:pt idx="455">
                  <c:v>16.1088</c:v>
                </c:pt>
                <c:pt idx="456">
                  <c:v>35.9524</c:v>
                </c:pt>
                <c:pt idx="457">
                  <c:v>21.5072</c:v>
                </c:pt>
                <c:pt idx="458">
                  <c:v>27.4748</c:v>
                </c:pt>
                <c:pt idx="459">
                  <c:v>16.1107</c:v>
                </c:pt>
                <c:pt idx="460">
                  <c:v>16.8273</c:v>
                </c:pt>
                <c:pt idx="461">
                  <c:v>13.1154</c:v>
                </c:pt>
                <c:pt idx="462">
                  <c:v>27.625</c:v>
                </c:pt>
                <c:pt idx="463">
                  <c:v>25.5294</c:v>
                </c:pt>
                <c:pt idx="464">
                  <c:v>18.375</c:v>
                </c:pt>
                <c:pt idx="465">
                  <c:v>15.3333</c:v>
                </c:pt>
                <c:pt idx="466">
                  <c:v>22.4333</c:v>
                </c:pt>
                <c:pt idx="467">
                  <c:v>17.6889</c:v>
                </c:pt>
                <c:pt idx="468">
                  <c:v>24.9429</c:v>
                </c:pt>
                <c:pt idx="469">
                  <c:v>15.0444</c:v>
                </c:pt>
                <c:pt idx="470">
                  <c:v>25.8333</c:v>
                </c:pt>
                <c:pt idx="471">
                  <c:v>26.2515</c:v>
                </c:pt>
                <c:pt idx="472">
                  <c:v>17.5859</c:v>
                </c:pt>
                <c:pt idx="473">
                  <c:v>22.5492</c:v>
                </c:pt>
                <c:pt idx="474">
                  <c:v>16.1593</c:v>
                </c:pt>
                <c:pt idx="475">
                  <c:v>14.75</c:v>
                </c:pt>
                <c:pt idx="476">
                  <c:v>30.2684</c:v>
                </c:pt>
                <c:pt idx="477">
                  <c:v>21.686</c:v>
                </c:pt>
                <c:pt idx="478">
                  <c:v>25.8877</c:v>
                </c:pt>
                <c:pt idx="479">
                  <c:v>14.4132</c:v>
                </c:pt>
                <c:pt idx="480">
                  <c:v>15.4242</c:v>
                </c:pt>
                <c:pt idx="481">
                  <c:v>19.2494</c:v>
                </c:pt>
                <c:pt idx="482">
                  <c:v>19.0569</c:v>
                </c:pt>
                <c:pt idx="483">
                  <c:v>23.2857</c:v>
                </c:pt>
                <c:pt idx="484">
                  <c:v>12.2473</c:v>
                </c:pt>
                <c:pt idx="485">
                  <c:v>17.1916</c:v>
                </c:pt>
                <c:pt idx="486">
                  <c:v>34.1516</c:v>
                </c:pt>
                <c:pt idx="487">
                  <c:v>25.0489</c:v>
                </c:pt>
                <c:pt idx="488">
                  <c:v>24.2009</c:v>
                </c:pt>
                <c:pt idx="489">
                  <c:v>15.3487</c:v>
                </c:pt>
                <c:pt idx="490">
                  <c:v>21.6818</c:v>
                </c:pt>
                <c:pt idx="491">
                  <c:v>15.4675</c:v>
                </c:pt>
                <c:pt idx="492">
                  <c:v>18.2558</c:v>
                </c:pt>
                <c:pt idx="493">
                  <c:v>26.4444</c:v>
                </c:pt>
                <c:pt idx="494">
                  <c:v>13.7805</c:v>
                </c:pt>
                <c:pt idx="495">
                  <c:v>23.3731</c:v>
                </c:pt>
                <c:pt idx="496">
                  <c:v>33.3592</c:v>
                </c:pt>
                <c:pt idx="497">
                  <c:v>22.8133</c:v>
                </c:pt>
                <c:pt idx="498">
                  <c:v>27.1398</c:v>
                </c:pt>
                <c:pt idx="499">
                  <c:v>16.2759</c:v>
                </c:pt>
                <c:pt idx="500">
                  <c:v>15.2273</c:v>
                </c:pt>
                <c:pt idx="501">
                  <c:v>20.9107</c:v>
                </c:pt>
                <c:pt idx="502">
                  <c:v>21.2388</c:v>
                </c:pt>
                <c:pt idx="503">
                  <c:v>24.3857</c:v>
                </c:pt>
                <c:pt idx="504">
                  <c:v>28.3106</c:v>
                </c:pt>
                <c:pt idx="505">
                  <c:v>17.0417</c:v>
                </c:pt>
                <c:pt idx="506">
                  <c:v>31.0431</c:v>
                </c:pt>
                <c:pt idx="507">
                  <c:v>20.6</c:v>
                </c:pt>
                <c:pt idx="508">
                  <c:v>24.8936</c:v>
                </c:pt>
                <c:pt idx="509">
                  <c:v>13.3032</c:v>
                </c:pt>
                <c:pt idx="510">
                  <c:v>13.22</c:v>
                </c:pt>
                <c:pt idx="511">
                  <c:v>13.2783</c:v>
                </c:pt>
                <c:pt idx="512">
                  <c:v>17.6491</c:v>
                </c:pt>
                <c:pt idx="513">
                  <c:v>26.2129</c:v>
                </c:pt>
                <c:pt idx="514">
                  <c:v>11.9304</c:v>
                </c:pt>
                <c:pt idx="515">
                  <c:v>17.6741</c:v>
                </c:pt>
                <c:pt idx="516">
                  <c:v>32.6024</c:v>
                </c:pt>
                <c:pt idx="517">
                  <c:v>20.824</c:v>
                </c:pt>
                <c:pt idx="518">
                  <c:v>25.9574</c:v>
                </c:pt>
                <c:pt idx="519">
                  <c:v>14.5556</c:v>
                </c:pt>
                <c:pt idx="520">
                  <c:v>19.7822</c:v>
                </c:pt>
                <c:pt idx="521">
                  <c:v>20.1674</c:v>
                </c:pt>
                <c:pt idx="522">
                  <c:v>20.589</c:v>
                </c:pt>
                <c:pt idx="523">
                  <c:v>26.142</c:v>
                </c:pt>
                <c:pt idx="524">
                  <c:v>14.6982</c:v>
                </c:pt>
                <c:pt idx="525">
                  <c:v>18.345</c:v>
                </c:pt>
                <c:pt idx="526">
                  <c:v>36.3256</c:v>
                </c:pt>
                <c:pt idx="527">
                  <c:v>22.5336</c:v>
                </c:pt>
                <c:pt idx="528">
                  <c:v>23.2528</c:v>
                </c:pt>
                <c:pt idx="529">
                  <c:v>15.9051</c:v>
                </c:pt>
                <c:pt idx="530">
                  <c:v>26.2973</c:v>
                </c:pt>
                <c:pt idx="531">
                  <c:v>20.1667</c:v>
                </c:pt>
                <c:pt idx="532">
                  <c:v>30.4444</c:v>
                </c:pt>
                <c:pt idx="533">
                  <c:v>14.5455</c:v>
                </c:pt>
                <c:pt idx="534">
                  <c:v>34.8333</c:v>
                </c:pt>
                <c:pt idx="535">
                  <c:v>17.7368</c:v>
                </c:pt>
                <c:pt idx="536">
                  <c:v>40.3077</c:v>
                </c:pt>
                <c:pt idx="537">
                  <c:v>24.0476</c:v>
                </c:pt>
                <c:pt idx="538">
                  <c:v>23.5</c:v>
                </c:pt>
                <c:pt idx="539">
                  <c:v>18.4516</c:v>
                </c:pt>
                <c:pt idx="540">
                  <c:v>21.7143</c:v>
                </c:pt>
                <c:pt idx="541">
                  <c:v>12.2241</c:v>
                </c:pt>
                <c:pt idx="542">
                  <c:v>22.381</c:v>
                </c:pt>
                <c:pt idx="543">
                  <c:v>25.2154</c:v>
                </c:pt>
                <c:pt idx="544">
                  <c:v>13.7736</c:v>
                </c:pt>
                <c:pt idx="545">
                  <c:v>10.9412</c:v>
                </c:pt>
                <c:pt idx="546">
                  <c:v>28.0957</c:v>
                </c:pt>
                <c:pt idx="547">
                  <c:v>22.7789</c:v>
                </c:pt>
                <c:pt idx="548">
                  <c:v>21.3679</c:v>
                </c:pt>
                <c:pt idx="549">
                  <c:v>14.5393</c:v>
                </c:pt>
                <c:pt idx="550">
                  <c:v>17.4688</c:v>
                </c:pt>
                <c:pt idx="551">
                  <c:v>11.3183</c:v>
                </c:pt>
                <c:pt idx="552">
                  <c:v>17.9216</c:v>
                </c:pt>
                <c:pt idx="553">
                  <c:v>28.8855</c:v>
                </c:pt>
                <c:pt idx="554">
                  <c:v>13.7365</c:v>
                </c:pt>
                <c:pt idx="555">
                  <c:v>13.8475</c:v>
                </c:pt>
                <c:pt idx="556">
                  <c:v>25.8</c:v>
                </c:pt>
                <c:pt idx="557">
                  <c:v>18.6202</c:v>
                </c:pt>
                <c:pt idx="558">
                  <c:v>23.168</c:v>
                </c:pt>
                <c:pt idx="559">
                  <c:v>12.5063</c:v>
                </c:pt>
                <c:pt idx="560">
                  <c:v>16.4045</c:v>
                </c:pt>
                <c:pt idx="561">
                  <c:v>17.0058</c:v>
                </c:pt>
                <c:pt idx="562">
                  <c:v>19.4942</c:v>
                </c:pt>
                <c:pt idx="563">
                  <c:v>31.0303</c:v>
                </c:pt>
                <c:pt idx="564">
                  <c:v>17.6806</c:v>
                </c:pt>
                <c:pt idx="565">
                  <c:v>18.0143</c:v>
                </c:pt>
                <c:pt idx="566">
                  <c:v>25.74</c:v>
                </c:pt>
                <c:pt idx="567">
                  <c:v>20.1698</c:v>
                </c:pt>
                <c:pt idx="568">
                  <c:v>22.5095</c:v>
                </c:pt>
                <c:pt idx="569">
                  <c:v>15.2411</c:v>
                </c:pt>
                <c:pt idx="570">
                  <c:v>15.2958</c:v>
                </c:pt>
                <c:pt idx="571">
                  <c:v>13.7392</c:v>
                </c:pt>
                <c:pt idx="572">
                  <c:v>22.1695</c:v>
                </c:pt>
                <c:pt idx="573">
                  <c:v>28.5951</c:v>
                </c:pt>
                <c:pt idx="574">
                  <c:v>17.9326</c:v>
                </c:pt>
                <c:pt idx="575">
                  <c:v>20.1321</c:v>
                </c:pt>
                <c:pt idx="576">
                  <c:v>27.7778</c:v>
                </c:pt>
                <c:pt idx="577">
                  <c:v>19.7442</c:v>
                </c:pt>
                <c:pt idx="578">
                  <c:v>24.6874</c:v>
                </c:pt>
                <c:pt idx="579">
                  <c:v>17.6162</c:v>
                </c:pt>
                <c:pt idx="580">
                  <c:v>16.6476</c:v>
                </c:pt>
                <c:pt idx="581">
                  <c:v>22.7969</c:v>
                </c:pt>
                <c:pt idx="582">
                  <c:v>15.9742</c:v>
                </c:pt>
                <c:pt idx="583">
                  <c:v>21.7914</c:v>
                </c:pt>
                <c:pt idx="584">
                  <c:v>14.4383</c:v>
                </c:pt>
                <c:pt idx="585">
                  <c:v>17.5319</c:v>
                </c:pt>
                <c:pt idx="586">
                  <c:v>25.7821</c:v>
                </c:pt>
                <c:pt idx="587">
                  <c:v>19.6075</c:v>
                </c:pt>
                <c:pt idx="588">
                  <c:v>21.1788</c:v>
                </c:pt>
                <c:pt idx="589">
                  <c:v>16.2519</c:v>
                </c:pt>
                <c:pt idx="590">
                  <c:v>14.5051</c:v>
                </c:pt>
                <c:pt idx="591">
                  <c:v>15.1685</c:v>
                </c:pt>
                <c:pt idx="592">
                  <c:v>14.043</c:v>
                </c:pt>
                <c:pt idx="593">
                  <c:v>16.0781</c:v>
                </c:pt>
                <c:pt idx="594">
                  <c:v>11.8323</c:v>
                </c:pt>
                <c:pt idx="595">
                  <c:v>14.9132</c:v>
                </c:pt>
                <c:pt idx="596">
                  <c:v>28.9444</c:v>
                </c:pt>
                <c:pt idx="597">
                  <c:v>19.5528</c:v>
                </c:pt>
                <c:pt idx="598">
                  <c:v>21.8787</c:v>
                </c:pt>
                <c:pt idx="599">
                  <c:v>16.332</c:v>
                </c:pt>
                <c:pt idx="600">
                  <c:v>16.4677</c:v>
                </c:pt>
                <c:pt idx="601">
                  <c:v>15.8349</c:v>
                </c:pt>
                <c:pt idx="602">
                  <c:v>27.7018</c:v>
                </c:pt>
                <c:pt idx="603">
                  <c:v>22.2156</c:v>
                </c:pt>
                <c:pt idx="604">
                  <c:v>10.6147</c:v>
                </c:pt>
                <c:pt idx="605">
                  <c:v>16.7372</c:v>
                </c:pt>
                <c:pt idx="606">
                  <c:v>33.3697</c:v>
                </c:pt>
                <c:pt idx="607">
                  <c:v>22.0608</c:v>
                </c:pt>
                <c:pt idx="608">
                  <c:v>24.3149</c:v>
                </c:pt>
                <c:pt idx="609">
                  <c:v>16.1062</c:v>
                </c:pt>
                <c:pt idx="610">
                  <c:v>17.8238</c:v>
                </c:pt>
                <c:pt idx="611">
                  <c:v>14.0511</c:v>
                </c:pt>
                <c:pt idx="612">
                  <c:v>16.9802</c:v>
                </c:pt>
                <c:pt idx="613">
                  <c:v>29.1236</c:v>
                </c:pt>
                <c:pt idx="614">
                  <c:v>16.1036</c:v>
                </c:pt>
                <c:pt idx="615">
                  <c:v>14.0623</c:v>
                </c:pt>
                <c:pt idx="616">
                  <c:v>27.3936</c:v>
                </c:pt>
                <c:pt idx="617">
                  <c:v>21.6465</c:v>
                </c:pt>
                <c:pt idx="618">
                  <c:v>22.2219</c:v>
                </c:pt>
                <c:pt idx="619">
                  <c:v>14.905</c:v>
                </c:pt>
                <c:pt idx="620">
                  <c:v>14.2278</c:v>
                </c:pt>
                <c:pt idx="621">
                  <c:v>16.2266</c:v>
                </c:pt>
                <c:pt idx="622">
                  <c:v>22.1951</c:v>
                </c:pt>
                <c:pt idx="623">
                  <c:v>28.811</c:v>
                </c:pt>
                <c:pt idx="624">
                  <c:v>16.1169</c:v>
                </c:pt>
                <c:pt idx="625">
                  <c:v>22.1192</c:v>
                </c:pt>
                <c:pt idx="626">
                  <c:v>29.5145</c:v>
                </c:pt>
                <c:pt idx="627">
                  <c:v>19.4225</c:v>
                </c:pt>
                <c:pt idx="628">
                  <c:v>26.4498</c:v>
                </c:pt>
                <c:pt idx="629">
                  <c:v>15.7421</c:v>
                </c:pt>
                <c:pt idx="630">
                  <c:v>14.4416</c:v>
                </c:pt>
                <c:pt idx="631">
                  <c:v>13.9129</c:v>
                </c:pt>
                <c:pt idx="632">
                  <c:v>17.3601</c:v>
                </c:pt>
                <c:pt idx="633">
                  <c:v>24.4906</c:v>
                </c:pt>
                <c:pt idx="634">
                  <c:v>14.2903</c:v>
                </c:pt>
                <c:pt idx="635">
                  <c:v>16.08</c:v>
                </c:pt>
                <c:pt idx="636">
                  <c:v>27.7661</c:v>
                </c:pt>
                <c:pt idx="637">
                  <c:v>18.4863</c:v>
                </c:pt>
                <c:pt idx="638">
                  <c:v>20.0774</c:v>
                </c:pt>
                <c:pt idx="639">
                  <c:v>13.3125</c:v>
                </c:pt>
                <c:pt idx="640">
                  <c:v>13.424</c:v>
                </c:pt>
                <c:pt idx="641">
                  <c:v>17.3675</c:v>
                </c:pt>
                <c:pt idx="642">
                  <c:v>18.3009</c:v>
                </c:pt>
                <c:pt idx="643">
                  <c:v>27.025</c:v>
                </c:pt>
                <c:pt idx="644">
                  <c:v>15.6689</c:v>
                </c:pt>
                <c:pt idx="645">
                  <c:v>17.1306</c:v>
                </c:pt>
                <c:pt idx="646">
                  <c:v>26.9938</c:v>
                </c:pt>
                <c:pt idx="647">
                  <c:v>18.988</c:v>
                </c:pt>
                <c:pt idx="648">
                  <c:v>21.9553</c:v>
                </c:pt>
                <c:pt idx="649">
                  <c:v>14.4035</c:v>
                </c:pt>
                <c:pt idx="650">
                  <c:v>13.656</c:v>
                </c:pt>
                <c:pt idx="651">
                  <c:v>17.2618</c:v>
                </c:pt>
                <c:pt idx="652">
                  <c:v>21.5167</c:v>
                </c:pt>
                <c:pt idx="653">
                  <c:v>25.3125</c:v>
                </c:pt>
                <c:pt idx="654">
                  <c:v>20.1314</c:v>
                </c:pt>
                <c:pt idx="655">
                  <c:v>18.5898</c:v>
                </c:pt>
                <c:pt idx="656">
                  <c:v>32.6841</c:v>
                </c:pt>
                <c:pt idx="657">
                  <c:v>22.5531</c:v>
                </c:pt>
                <c:pt idx="658">
                  <c:v>25.6566</c:v>
                </c:pt>
                <c:pt idx="659">
                  <c:v>15.5677</c:v>
                </c:pt>
                <c:pt idx="660">
                  <c:v>18.8971</c:v>
                </c:pt>
                <c:pt idx="661">
                  <c:v>17.6038</c:v>
                </c:pt>
                <c:pt idx="662">
                  <c:v>23.0743</c:v>
                </c:pt>
                <c:pt idx="663">
                  <c:v>22.8279</c:v>
                </c:pt>
                <c:pt idx="664">
                  <c:v>15.0412</c:v>
                </c:pt>
                <c:pt idx="665">
                  <c:v>21.1702</c:v>
                </c:pt>
                <c:pt idx="666">
                  <c:v>34.2326</c:v>
                </c:pt>
                <c:pt idx="667">
                  <c:v>21.8032</c:v>
                </c:pt>
                <c:pt idx="668">
                  <c:v>30.0213</c:v>
                </c:pt>
                <c:pt idx="669">
                  <c:v>17.6348</c:v>
                </c:pt>
                <c:pt idx="670">
                  <c:v>22.4579</c:v>
                </c:pt>
                <c:pt idx="671">
                  <c:v>15.9903</c:v>
                </c:pt>
                <c:pt idx="672">
                  <c:v>22.2981</c:v>
                </c:pt>
                <c:pt idx="673">
                  <c:v>23.3559</c:v>
                </c:pt>
                <c:pt idx="674">
                  <c:v>14.5423</c:v>
                </c:pt>
                <c:pt idx="675">
                  <c:v>21.3023</c:v>
                </c:pt>
                <c:pt idx="676">
                  <c:v>38.9948</c:v>
                </c:pt>
                <c:pt idx="677">
                  <c:v>22.8911</c:v>
                </c:pt>
                <c:pt idx="678">
                  <c:v>27.1608</c:v>
                </c:pt>
                <c:pt idx="679">
                  <c:v>14.2628</c:v>
                </c:pt>
                <c:pt idx="680">
                  <c:v>27.1484</c:v>
                </c:pt>
                <c:pt idx="681">
                  <c:v>18.1331</c:v>
                </c:pt>
                <c:pt idx="682">
                  <c:v>24.8087</c:v>
                </c:pt>
                <c:pt idx="683">
                  <c:v>25.0766</c:v>
                </c:pt>
                <c:pt idx="684">
                  <c:v>15.3604</c:v>
                </c:pt>
                <c:pt idx="685">
                  <c:v>20.0907</c:v>
                </c:pt>
                <c:pt idx="686">
                  <c:v>36.3131</c:v>
                </c:pt>
                <c:pt idx="687">
                  <c:v>23.9688</c:v>
                </c:pt>
                <c:pt idx="688">
                  <c:v>28.0242</c:v>
                </c:pt>
                <c:pt idx="689">
                  <c:v>16.4784</c:v>
                </c:pt>
                <c:pt idx="690">
                  <c:v>17.417</c:v>
                </c:pt>
                <c:pt idx="691">
                  <c:v>16.3994</c:v>
                </c:pt>
                <c:pt idx="692">
                  <c:v>22.6162</c:v>
                </c:pt>
                <c:pt idx="693">
                  <c:v>25.5099</c:v>
                </c:pt>
                <c:pt idx="694">
                  <c:v>12.1333</c:v>
                </c:pt>
                <c:pt idx="695">
                  <c:v>18.3968</c:v>
                </c:pt>
                <c:pt idx="696">
                  <c:v>30.5749</c:v>
                </c:pt>
                <c:pt idx="697">
                  <c:v>21.1805</c:v>
                </c:pt>
                <c:pt idx="698">
                  <c:v>24.4698</c:v>
                </c:pt>
                <c:pt idx="699">
                  <c:v>15.7667</c:v>
                </c:pt>
                <c:pt idx="700">
                  <c:v>18.0275</c:v>
                </c:pt>
                <c:pt idx="701">
                  <c:v>18.7806</c:v>
                </c:pt>
                <c:pt idx="702">
                  <c:v>20.2657</c:v>
                </c:pt>
                <c:pt idx="703">
                  <c:v>23.7006</c:v>
                </c:pt>
                <c:pt idx="704">
                  <c:v>14.4873</c:v>
                </c:pt>
                <c:pt idx="705">
                  <c:v>19.6948</c:v>
                </c:pt>
                <c:pt idx="706">
                  <c:v>31.2014</c:v>
                </c:pt>
                <c:pt idx="707">
                  <c:v>27.1245</c:v>
                </c:pt>
                <c:pt idx="708">
                  <c:v>26.6956</c:v>
                </c:pt>
                <c:pt idx="709">
                  <c:v>18.8893</c:v>
                </c:pt>
                <c:pt idx="710">
                  <c:v>20.3619</c:v>
                </c:pt>
                <c:pt idx="711">
                  <c:v>13.6197</c:v>
                </c:pt>
                <c:pt idx="712">
                  <c:v>29.2603</c:v>
                </c:pt>
                <c:pt idx="713">
                  <c:v>25.0563</c:v>
                </c:pt>
                <c:pt idx="714">
                  <c:v>16.5</c:v>
                </c:pt>
                <c:pt idx="715">
                  <c:v>18.5868</c:v>
                </c:pt>
                <c:pt idx="716">
                  <c:v>31.8455</c:v>
                </c:pt>
                <c:pt idx="717">
                  <c:v>21.6475</c:v>
                </c:pt>
                <c:pt idx="718">
                  <c:v>25.5</c:v>
                </c:pt>
                <c:pt idx="719">
                  <c:v>15.6581</c:v>
                </c:pt>
                <c:pt idx="720">
                  <c:v>22.5962</c:v>
                </c:pt>
                <c:pt idx="721">
                  <c:v>17.3052</c:v>
                </c:pt>
                <c:pt idx="722">
                  <c:v>20.5489</c:v>
                </c:pt>
                <c:pt idx="723">
                  <c:v>27.8652</c:v>
                </c:pt>
                <c:pt idx="724">
                  <c:v>17.623</c:v>
                </c:pt>
                <c:pt idx="725">
                  <c:v>22.7595</c:v>
                </c:pt>
                <c:pt idx="726">
                  <c:v>35.8314</c:v>
                </c:pt>
                <c:pt idx="727">
                  <c:v>20.5045</c:v>
                </c:pt>
                <c:pt idx="728">
                  <c:v>26.1727</c:v>
                </c:pt>
                <c:pt idx="729">
                  <c:v>17.5224</c:v>
                </c:pt>
                <c:pt idx="730">
                  <c:v>22.2444</c:v>
                </c:pt>
                <c:pt idx="731">
                  <c:v>12.6</c:v>
                </c:pt>
                <c:pt idx="732">
                  <c:v>20.9</c:v>
                </c:pt>
                <c:pt idx="733">
                  <c:v>23.6964</c:v>
                </c:pt>
                <c:pt idx="734">
                  <c:v>15.7848</c:v>
                </c:pt>
                <c:pt idx="735">
                  <c:v>18.6912</c:v>
                </c:pt>
                <c:pt idx="736">
                  <c:v>32.7692</c:v>
                </c:pt>
                <c:pt idx="737">
                  <c:v>21.0612</c:v>
                </c:pt>
                <c:pt idx="738">
                  <c:v>26.05</c:v>
                </c:pt>
                <c:pt idx="739">
                  <c:v>15.494</c:v>
                </c:pt>
                <c:pt idx="740">
                  <c:v>21.3684</c:v>
                </c:pt>
                <c:pt idx="741">
                  <c:v>14.9623</c:v>
                </c:pt>
                <c:pt idx="742">
                  <c:v>20.6292</c:v>
                </c:pt>
                <c:pt idx="743">
                  <c:v>27.5714</c:v>
                </c:pt>
                <c:pt idx="744">
                  <c:v>11.8783</c:v>
                </c:pt>
                <c:pt idx="745">
                  <c:v>22.4891</c:v>
                </c:pt>
                <c:pt idx="746">
                  <c:v>34.5165</c:v>
                </c:pt>
                <c:pt idx="747">
                  <c:v>22.9625</c:v>
                </c:pt>
                <c:pt idx="748">
                  <c:v>24.5886</c:v>
                </c:pt>
                <c:pt idx="749">
                  <c:v>16.493</c:v>
                </c:pt>
                <c:pt idx="750">
                  <c:v>25.3538</c:v>
                </c:pt>
                <c:pt idx="751">
                  <c:v>20.6222</c:v>
                </c:pt>
                <c:pt idx="752">
                  <c:v>27.2245</c:v>
                </c:pt>
                <c:pt idx="753">
                  <c:v>27.6383</c:v>
                </c:pt>
                <c:pt idx="754">
                  <c:v>22.9792</c:v>
                </c:pt>
                <c:pt idx="755">
                  <c:v>19.6923</c:v>
                </c:pt>
                <c:pt idx="756">
                  <c:v>32.209</c:v>
                </c:pt>
                <c:pt idx="757">
                  <c:v>26.3333</c:v>
                </c:pt>
                <c:pt idx="758">
                  <c:v>25.0268</c:v>
                </c:pt>
                <c:pt idx="759">
                  <c:v>18.375</c:v>
                </c:pt>
                <c:pt idx="760">
                  <c:v>44.587</c:v>
                </c:pt>
                <c:pt idx="761">
                  <c:v>16.7641</c:v>
                </c:pt>
                <c:pt idx="762">
                  <c:v>18.2548</c:v>
                </c:pt>
                <c:pt idx="763">
                  <c:v>25.6692</c:v>
                </c:pt>
                <c:pt idx="764">
                  <c:v>16.7473</c:v>
                </c:pt>
                <c:pt idx="765">
                  <c:v>18.4721</c:v>
                </c:pt>
                <c:pt idx="766">
                  <c:v>31.4531</c:v>
                </c:pt>
                <c:pt idx="767">
                  <c:v>21.2222</c:v>
                </c:pt>
                <c:pt idx="768">
                  <c:v>22.1816</c:v>
                </c:pt>
                <c:pt idx="769">
                  <c:v>15.6781</c:v>
                </c:pt>
                <c:pt idx="770">
                  <c:v>16.6632</c:v>
                </c:pt>
              </c:strCache>
            </c:strRef>
          </c:xVal>
          <c:yVal>
            <c:numRef>
              <c:f>'Response Time vs. Race'!$E$31:$E$801</c:f>
              <c:numCache>
                <c:formatCode>General</c:formatCode>
                <c:ptCount val="771"/>
                <c:pt idx="0">
                  <c:v>0</c:v>
                </c:pt>
                <c:pt idx="1">
                  <c:v>27.376295628661499</c:v>
                </c:pt>
                <c:pt idx="2">
                  <c:v>27.376295628661499</c:v>
                </c:pt>
                <c:pt idx="3">
                  <c:v>27.376295628661499</c:v>
                </c:pt>
                <c:pt idx="4">
                  <c:v>27.376295628661499</c:v>
                </c:pt>
                <c:pt idx="5">
                  <c:v>27.376295628661499</c:v>
                </c:pt>
                <c:pt idx="6">
                  <c:v>27.376295628661499</c:v>
                </c:pt>
                <c:pt idx="7">
                  <c:v>27.376295628661499</c:v>
                </c:pt>
                <c:pt idx="8">
                  <c:v>27.376295628661499</c:v>
                </c:pt>
                <c:pt idx="9">
                  <c:v>27.376295628661499</c:v>
                </c:pt>
                <c:pt idx="10">
                  <c:v>27.376295628661499</c:v>
                </c:pt>
                <c:pt idx="11">
                  <c:v>11.5795376341345</c:v>
                </c:pt>
                <c:pt idx="12">
                  <c:v>11.5795376341345</c:v>
                </c:pt>
                <c:pt idx="13">
                  <c:v>11.5795376341345</c:v>
                </c:pt>
                <c:pt idx="14">
                  <c:v>11.5795376341345</c:v>
                </c:pt>
                <c:pt idx="15">
                  <c:v>11.5795376341345</c:v>
                </c:pt>
                <c:pt idx="16">
                  <c:v>11.5795376341345</c:v>
                </c:pt>
                <c:pt idx="17">
                  <c:v>11.5795376341345</c:v>
                </c:pt>
                <c:pt idx="18">
                  <c:v>11.5795376341345</c:v>
                </c:pt>
                <c:pt idx="19">
                  <c:v>11.5795376341345</c:v>
                </c:pt>
                <c:pt idx="20">
                  <c:v>11.5795376341345</c:v>
                </c:pt>
                <c:pt idx="21">
                  <c:v>17.762254361721901</c:v>
                </c:pt>
                <c:pt idx="22">
                  <c:v>17.762254361721901</c:v>
                </c:pt>
                <c:pt idx="23">
                  <c:v>17.762254361721901</c:v>
                </c:pt>
                <c:pt idx="24">
                  <c:v>17.762254361721901</c:v>
                </c:pt>
                <c:pt idx="25">
                  <c:v>17.762254361721901</c:v>
                </c:pt>
                <c:pt idx="26">
                  <c:v>17.762254361721901</c:v>
                </c:pt>
                <c:pt idx="27">
                  <c:v>17.762254361721901</c:v>
                </c:pt>
                <c:pt idx="28">
                  <c:v>17.762254361721901</c:v>
                </c:pt>
                <c:pt idx="29">
                  <c:v>17.762254361721901</c:v>
                </c:pt>
                <c:pt idx="30">
                  <c:v>17.762254361721901</c:v>
                </c:pt>
                <c:pt idx="31">
                  <c:v>3.4914376647744798</c:v>
                </c:pt>
                <c:pt idx="32">
                  <c:v>3.4914376647744798</c:v>
                </c:pt>
                <c:pt idx="33">
                  <c:v>3.4914376647744798</c:v>
                </c:pt>
                <c:pt idx="34">
                  <c:v>3.4914376647744798</c:v>
                </c:pt>
                <c:pt idx="35">
                  <c:v>3.4914376647744798</c:v>
                </c:pt>
                <c:pt idx="36">
                  <c:v>3.4914376647744798</c:v>
                </c:pt>
                <c:pt idx="37">
                  <c:v>3.4914376647744798</c:v>
                </c:pt>
                <c:pt idx="38">
                  <c:v>3.4914376647744798</c:v>
                </c:pt>
                <c:pt idx="39">
                  <c:v>3.4914376647744798</c:v>
                </c:pt>
                <c:pt idx="40">
                  <c:v>3.4914376647744798</c:v>
                </c:pt>
                <c:pt idx="41">
                  <c:v>2.1101201361730801</c:v>
                </c:pt>
                <c:pt idx="42">
                  <c:v>2.1101201361730801</c:v>
                </c:pt>
                <c:pt idx="43">
                  <c:v>2.1101201361730801</c:v>
                </c:pt>
                <c:pt idx="44">
                  <c:v>2.1101201361730801</c:v>
                </c:pt>
                <c:pt idx="45">
                  <c:v>2.1101201361730801</c:v>
                </c:pt>
                <c:pt idx="46">
                  <c:v>2.1101201361730801</c:v>
                </c:pt>
                <c:pt idx="47">
                  <c:v>2.1101201361730801</c:v>
                </c:pt>
                <c:pt idx="48">
                  <c:v>2.1101201361730801</c:v>
                </c:pt>
                <c:pt idx="49">
                  <c:v>2.1101201361730801</c:v>
                </c:pt>
                <c:pt idx="50">
                  <c:v>2.1101201361730801</c:v>
                </c:pt>
                <c:pt idx="51">
                  <c:v>3.9914722255122501</c:v>
                </c:pt>
                <c:pt idx="52">
                  <c:v>3.9914722255122501</c:v>
                </c:pt>
                <c:pt idx="53">
                  <c:v>3.9914722255122501</c:v>
                </c:pt>
                <c:pt idx="54">
                  <c:v>3.9914722255122501</c:v>
                </c:pt>
                <c:pt idx="55">
                  <c:v>3.9914722255122501</c:v>
                </c:pt>
                <c:pt idx="56">
                  <c:v>3.9914722255122501</c:v>
                </c:pt>
                <c:pt idx="57">
                  <c:v>3.9914722255122501</c:v>
                </c:pt>
                <c:pt idx="58">
                  <c:v>3.9914722255122501</c:v>
                </c:pt>
                <c:pt idx="59">
                  <c:v>3.9914722255122501</c:v>
                </c:pt>
                <c:pt idx="60">
                  <c:v>3.9914722255122501</c:v>
                </c:pt>
                <c:pt idx="61">
                  <c:v>4.9147052472468102</c:v>
                </c:pt>
                <c:pt idx="62">
                  <c:v>4.9147052472468102</c:v>
                </c:pt>
                <c:pt idx="63">
                  <c:v>4.9147052472468102</c:v>
                </c:pt>
                <c:pt idx="64">
                  <c:v>4.9147052472468102</c:v>
                </c:pt>
                <c:pt idx="65">
                  <c:v>4.9147052472468102</c:v>
                </c:pt>
                <c:pt idx="66">
                  <c:v>4.9147052472468102</c:v>
                </c:pt>
                <c:pt idx="67">
                  <c:v>4.9147052472468102</c:v>
                </c:pt>
                <c:pt idx="68">
                  <c:v>4.9147052472468102</c:v>
                </c:pt>
                <c:pt idx="69">
                  <c:v>4.9147052472468102</c:v>
                </c:pt>
                <c:pt idx="70">
                  <c:v>4.9147052472468102</c:v>
                </c:pt>
                <c:pt idx="71">
                  <c:v>8.1967037441865394</c:v>
                </c:pt>
                <c:pt idx="72">
                  <c:v>8.1967037441865394</c:v>
                </c:pt>
                <c:pt idx="73">
                  <c:v>8.1967037441865394</c:v>
                </c:pt>
                <c:pt idx="74">
                  <c:v>8.1967037441865394</c:v>
                </c:pt>
                <c:pt idx="75">
                  <c:v>8.1967037441865394</c:v>
                </c:pt>
                <c:pt idx="76">
                  <c:v>8.1967037441865394</c:v>
                </c:pt>
                <c:pt idx="77">
                  <c:v>8.1967037441865394</c:v>
                </c:pt>
                <c:pt idx="78">
                  <c:v>8.1967037441865394</c:v>
                </c:pt>
                <c:pt idx="79">
                  <c:v>8.1967037441865394</c:v>
                </c:pt>
                <c:pt idx="80">
                  <c:v>8.1967037441865394</c:v>
                </c:pt>
                <c:pt idx="81">
                  <c:v>0.37797996041791798</c:v>
                </c:pt>
                <c:pt idx="82">
                  <c:v>0.37797996041791798</c:v>
                </c:pt>
                <c:pt idx="83">
                  <c:v>0.37797996041791798</c:v>
                </c:pt>
                <c:pt idx="84">
                  <c:v>0.37797996041791798</c:v>
                </c:pt>
                <c:pt idx="85">
                  <c:v>0.37797996041791798</c:v>
                </c:pt>
                <c:pt idx="86">
                  <c:v>0.37797996041791798</c:v>
                </c:pt>
                <c:pt idx="87">
                  <c:v>0.37797996041791798</c:v>
                </c:pt>
                <c:pt idx="88">
                  <c:v>0.37797996041791798</c:v>
                </c:pt>
                <c:pt idx="89">
                  <c:v>0.37797996041791798</c:v>
                </c:pt>
                <c:pt idx="90">
                  <c:v>0.37797996041791798</c:v>
                </c:pt>
                <c:pt idx="91">
                  <c:v>0.77986121645918205</c:v>
                </c:pt>
                <c:pt idx="92">
                  <c:v>0.77986121645918205</c:v>
                </c:pt>
                <c:pt idx="93">
                  <c:v>0.77986121645918205</c:v>
                </c:pt>
                <c:pt idx="94">
                  <c:v>0.77986121645918205</c:v>
                </c:pt>
                <c:pt idx="95">
                  <c:v>0.77986121645918205</c:v>
                </c:pt>
                <c:pt idx="96">
                  <c:v>0.77986121645918205</c:v>
                </c:pt>
                <c:pt idx="97">
                  <c:v>0.77986121645918205</c:v>
                </c:pt>
                <c:pt idx="98">
                  <c:v>0.77986121645918205</c:v>
                </c:pt>
                <c:pt idx="99">
                  <c:v>0.77986121645918205</c:v>
                </c:pt>
                <c:pt idx="100">
                  <c:v>0.77986121645918205</c:v>
                </c:pt>
                <c:pt idx="101">
                  <c:v>1.0653383267279899</c:v>
                </c:pt>
                <c:pt idx="102">
                  <c:v>1.0653383267279899</c:v>
                </c:pt>
                <c:pt idx="103">
                  <c:v>1.0653383267279899</c:v>
                </c:pt>
                <c:pt idx="104">
                  <c:v>1.0653383267279899</c:v>
                </c:pt>
                <c:pt idx="105">
                  <c:v>1.0653383267279899</c:v>
                </c:pt>
                <c:pt idx="106">
                  <c:v>1.0653383267279899</c:v>
                </c:pt>
                <c:pt idx="107">
                  <c:v>1.0653383267279899</c:v>
                </c:pt>
                <c:pt idx="108">
                  <c:v>1.0653383267279899</c:v>
                </c:pt>
                <c:pt idx="109">
                  <c:v>1.0653383267279899</c:v>
                </c:pt>
                <c:pt idx="110">
                  <c:v>1.0653383267279899</c:v>
                </c:pt>
                <c:pt idx="111">
                  <c:v>1.1904209521817499</c:v>
                </c:pt>
                <c:pt idx="112">
                  <c:v>1.1904209521817499</c:v>
                </c:pt>
                <c:pt idx="113">
                  <c:v>1.1904209521817499</c:v>
                </c:pt>
                <c:pt idx="114">
                  <c:v>1.1904209521817499</c:v>
                </c:pt>
                <c:pt idx="115">
                  <c:v>1.1904209521817499</c:v>
                </c:pt>
                <c:pt idx="116">
                  <c:v>1.1904209521817499</c:v>
                </c:pt>
                <c:pt idx="117">
                  <c:v>1.1904209521817499</c:v>
                </c:pt>
                <c:pt idx="118">
                  <c:v>1.1904209521817499</c:v>
                </c:pt>
                <c:pt idx="119">
                  <c:v>1.1904209521817499</c:v>
                </c:pt>
                <c:pt idx="120">
                  <c:v>1.1904209521817499</c:v>
                </c:pt>
                <c:pt idx="121">
                  <c:v>2.76514750978111</c:v>
                </c:pt>
                <c:pt idx="122">
                  <c:v>2.76514750978111</c:v>
                </c:pt>
                <c:pt idx="123">
                  <c:v>2.76514750978111</c:v>
                </c:pt>
                <c:pt idx="124">
                  <c:v>2.76514750978111</c:v>
                </c:pt>
                <c:pt idx="125">
                  <c:v>2.76514750978111</c:v>
                </c:pt>
                <c:pt idx="126">
                  <c:v>2.76514750978111</c:v>
                </c:pt>
                <c:pt idx="127">
                  <c:v>2.76514750978111</c:v>
                </c:pt>
                <c:pt idx="128">
                  <c:v>2.76514750978111</c:v>
                </c:pt>
                <c:pt idx="129">
                  <c:v>2.76514750978111</c:v>
                </c:pt>
                <c:pt idx="130">
                  <c:v>2.76514750978111</c:v>
                </c:pt>
                <c:pt idx="131">
                  <c:v>4.9411717463759297</c:v>
                </c:pt>
                <c:pt idx="132">
                  <c:v>4.9411717463759297</c:v>
                </c:pt>
                <c:pt idx="133">
                  <c:v>4.9411717463759297</c:v>
                </c:pt>
                <c:pt idx="134">
                  <c:v>4.9411717463759297</c:v>
                </c:pt>
                <c:pt idx="135">
                  <c:v>4.9411717463759297</c:v>
                </c:pt>
                <c:pt idx="136">
                  <c:v>4.9411717463759297</c:v>
                </c:pt>
                <c:pt idx="137">
                  <c:v>4.9411717463759297</c:v>
                </c:pt>
                <c:pt idx="138">
                  <c:v>4.9411717463759297</c:v>
                </c:pt>
                <c:pt idx="139">
                  <c:v>4.9411717463759297</c:v>
                </c:pt>
                <c:pt idx="140">
                  <c:v>4.9411717463759297</c:v>
                </c:pt>
                <c:pt idx="141">
                  <c:v>1.5186087256871399</c:v>
                </c:pt>
                <c:pt idx="142">
                  <c:v>1.5186087256871399</c:v>
                </c:pt>
                <c:pt idx="143">
                  <c:v>1.5186087256871399</c:v>
                </c:pt>
                <c:pt idx="144">
                  <c:v>1.5186087256871399</c:v>
                </c:pt>
                <c:pt idx="145">
                  <c:v>1.5186087256871399</c:v>
                </c:pt>
                <c:pt idx="146">
                  <c:v>1.5186087256871399</c:v>
                </c:pt>
                <c:pt idx="147">
                  <c:v>1.5186087256871399</c:v>
                </c:pt>
                <c:pt idx="148">
                  <c:v>1.5186087256871399</c:v>
                </c:pt>
                <c:pt idx="149">
                  <c:v>1.5186087256871399</c:v>
                </c:pt>
                <c:pt idx="150">
                  <c:v>1.5186087256871399</c:v>
                </c:pt>
                <c:pt idx="151">
                  <c:v>3.2691948440126999</c:v>
                </c:pt>
                <c:pt idx="152">
                  <c:v>3.2691948440126999</c:v>
                </c:pt>
                <c:pt idx="153">
                  <c:v>3.2691948440126999</c:v>
                </c:pt>
                <c:pt idx="154">
                  <c:v>3.2691948440126999</c:v>
                </c:pt>
                <c:pt idx="155">
                  <c:v>3.2691948440126999</c:v>
                </c:pt>
                <c:pt idx="156">
                  <c:v>3.2691948440126999</c:v>
                </c:pt>
                <c:pt idx="157">
                  <c:v>3.2691948440126999</c:v>
                </c:pt>
                <c:pt idx="158">
                  <c:v>3.2691948440126999</c:v>
                </c:pt>
                <c:pt idx="159">
                  <c:v>3.2691948440126999</c:v>
                </c:pt>
                <c:pt idx="160">
                  <c:v>3.2691948440126999</c:v>
                </c:pt>
                <c:pt idx="161">
                  <c:v>1.66187133156865</c:v>
                </c:pt>
                <c:pt idx="162">
                  <c:v>1.66187133156865</c:v>
                </c:pt>
                <c:pt idx="163">
                  <c:v>1.66187133156865</c:v>
                </c:pt>
                <c:pt idx="164">
                  <c:v>1.66187133156865</c:v>
                </c:pt>
                <c:pt idx="165">
                  <c:v>1.66187133156865</c:v>
                </c:pt>
                <c:pt idx="166">
                  <c:v>1.66187133156865</c:v>
                </c:pt>
                <c:pt idx="167">
                  <c:v>1.66187133156865</c:v>
                </c:pt>
                <c:pt idx="168">
                  <c:v>1.66187133156865</c:v>
                </c:pt>
                <c:pt idx="169">
                  <c:v>1.66187133156865</c:v>
                </c:pt>
                <c:pt idx="170">
                  <c:v>1.66187133156865</c:v>
                </c:pt>
                <c:pt idx="171">
                  <c:v>2.7098756809610198</c:v>
                </c:pt>
                <c:pt idx="172">
                  <c:v>2.7098756809610198</c:v>
                </c:pt>
                <c:pt idx="173">
                  <c:v>2.7098756809610198</c:v>
                </c:pt>
                <c:pt idx="174">
                  <c:v>2.7098756809610198</c:v>
                </c:pt>
                <c:pt idx="175">
                  <c:v>2.7098756809610198</c:v>
                </c:pt>
                <c:pt idx="176">
                  <c:v>2.7098756809610198</c:v>
                </c:pt>
                <c:pt idx="177">
                  <c:v>2.7098756809610198</c:v>
                </c:pt>
                <c:pt idx="178">
                  <c:v>2.7098756809610198</c:v>
                </c:pt>
                <c:pt idx="179">
                  <c:v>2.7098756809610198</c:v>
                </c:pt>
                <c:pt idx="180">
                  <c:v>2.7098756809610198</c:v>
                </c:pt>
                <c:pt idx="181">
                  <c:v>2.3742838956078902</c:v>
                </c:pt>
                <c:pt idx="182">
                  <c:v>2.3742838956078902</c:v>
                </c:pt>
                <c:pt idx="183">
                  <c:v>2.3742838956078902</c:v>
                </c:pt>
                <c:pt idx="184">
                  <c:v>2.3742838956078902</c:v>
                </c:pt>
                <c:pt idx="185">
                  <c:v>2.3742838956078902</c:v>
                </c:pt>
                <c:pt idx="186">
                  <c:v>2.3742838956078902</c:v>
                </c:pt>
                <c:pt idx="187">
                  <c:v>2.3742838956078902</c:v>
                </c:pt>
                <c:pt idx="188">
                  <c:v>2.3742838956078902</c:v>
                </c:pt>
                <c:pt idx="189">
                  <c:v>2.3742838956078902</c:v>
                </c:pt>
                <c:pt idx="190">
                  <c:v>2.3742838956078902</c:v>
                </c:pt>
                <c:pt idx="191">
                  <c:v>3.8754737873174001</c:v>
                </c:pt>
                <c:pt idx="192">
                  <c:v>3.8754737873174001</c:v>
                </c:pt>
                <c:pt idx="193">
                  <c:v>3.8754737873174001</c:v>
                </c:pt>
                <c:pt idx="194">
                  <c:v>3.8754737873174001</c:v>
                </c:pt>
                <c:pt idx="195">
                  <c:v>3.8754737873174001</c:v>
                </c:pt>
                <c:pt idx="196">
                  <c:v>3.8754737873174001</c:v>
                </c:pt>
                <c:pt idx="197">
                  <c:v>3.8754737873174001</c:v>
                </c:pt>
                <c:pt idx="198">
                  <c:v>3.8754737873174001</c:v>
                </c:pt>
                <c:pt idx="199">
                  <c:v>3.8754737873174001</c:v>
                </c:pt>
                <c:pt idx="200">
                  <c:v>3.8754737873174001</c:v>
                </c:pt>
                <c:pt idx="201">
                  <c:v>2.08562883677003</c:v>
                </c:pt>
                <c:pt idx="202">
                  <c:v>2.08562883677003</c:v>
                </c:pt>
                <c:pt idx="203">
                  <c:v>2.08562883677003</c:v>
                </c:pt>
                <c:pt idx="204">
                  <c:v>2.08562883677003</c:v>
                </c:pt>
                <c:pt idx="205">
                  <c:v>2.08562883677003</c:v>
                </c:pt>
                <c:pt idx="206">
                  <c:v>2.08562883677003</c:v>
                </c:pt>
                <c:pt idx="207">
                  <c:v>2.08562883677003</c:v>
                </c:pt>
                <c:pt idx="208">
                  <c:v>2.08562883677003</c:v>
                </c:pt>
                <c:pt idx="209">
                  <c:v>2.08562883677003</c:v>
                </c:pt>
                <c:pt idx="210">
                  <c:v>2.08562883677003</c:v>
                </c:pt>
                <c:pt idx="211">
                  <c:v>4.0546892280468896</c:v>
                </c:pt>
                <c:pt idx="212">
                  <c:v>4.0546892280468896</c:v>
                </c:pt>
                <c:pt idx="213">
                  <c:v>4.0546892280468896</c:v>
                </c:pt>
                <c:pt idx="214">
                  <c:v>4.0546892280468896</c:v>
                </c:pt>
                <c:pt idx="215">
                  <c:v>4.0546892280468896</c:v>
                </c:pt>
                <c:pt idx="216">
                  <c:v>4.0546892280468896</c:v>
                </c:pt>
                <c:pt idx="217">
                  <c:v>4.0546892280468896</c:v>
                </c:pt>
                <c:pt idx="218">
                  <c:v>4.0546892280468896</c:v>
                </c:pt>
                <c:pt idx="219">
                  <c:v>4.0546892280468896</c:v>
                </c:pt>
                <c:pt idx="220">
                  <c:v>4.0546892280468896</c:v>
                </c:pt>
                <c:pt idx="221">
                  <c:v>31.964814681020101</c:v>
                </c:pt>
                <c:pt idx="222">
                  <c:v>31.964814681020101</c:v>
                </c:pt>
                <c:pt idx="223">
                  <c:v>31.964814681020101</c:v>
                </c:pt>
                <c:pt idx="224">
                  <c:v>31.964814681020101</c:v>
                </c:pt>
                <c:pt idx="225">
                  <c:v>31.964814681020101</c:v>
                </c:pt>
                <c:pt idx="226">
                  <c:v>31.964814681020101</c:v>
                </c:pt>
                <c:pt idx="227">
                  <c:v>31.964814681020101</c:v>
                </c:pt>
                <c:pt idx="228">
                  <c:v>31.964814681020101</c:v>
                </c:pt>
                <c:pt idx="229">
                  <c:v>31.964814681020101</c:v>
                </c:pt>
                <c:pt idx="230">
                  <c:v>31.964814681020101</c:v>
                </c:pt>
                <c:pt idx="231">
                  <c:v>6.7616708777066696</c:v>
                </c:pt>
                <c:pt idx="232">
                  <c:v>6.7616708777066696</c:v>
                </c:pt>
                <c:pt idx="233">
                  <c:v>6.7616708777066696</c:v>
                </c:pt>
                <c:pt idx="234">
                  <c:v>6.7616708777066696</c:v>
                </c:pt>
                <c:pt idx="235">
                  <c:v>6.7616708777066696</c:v>
                </c:pt>
                <c:pt idx="236">
                  <c:v>6.7616708777066696</c:v>
                </c:pt>
                <c:pt idx="237">
                  <c:v>6.7616708777066696</c:v>
                </c:pt>
                <c:pt idx="238">
                  <c:v>6.7616708777066696</c:v>
                </c:pt>
                <c:pt idx="239">
                  <c:v>6.7616708777066696</c:v>
                </c:pt>
                <c:pt idx="240">
                  <c:v>6.7616708777066696</c:v>
                </c:pt>
                <c:pt idx="241">
                  <c:v>77.764144803525099</c:v>
                </c:pt>
                <c:pt idx="242">
                  <c:v>77.764144803525099</c:v>
                </c:pt>
                <c:pt idx="243">
                  <c:v>77.764144803525099</c:v>
                </c:pt>
                <c:pt idx="244">
                  <c:v>77.764144803525099</c:v>
                </c:pt>
                <c:pt idx="245">
                  <c:v>77.764144803525099</c:v>
                </c:pt>
                <c:pt idx="246">
                  <c:v>77.764144803525099</c:v>
                </c:pt>
                <c:pt idx="247">
                  <c:v>77.764144803525099</c:v>
                </c:pt>
                <c:pt idx="248">
                  <c:v>77.764144803525099</c:v>
                </c:pt>
                <c:pt idx="249">
                  <c:v>77.764144803525099</c:v>
                </c:pt>
                <c:pt idx="250">
                  <c:v>77.764144803525099</c:v>
                </c:pt>
                <c:pt idx="251">
                  <c:v>93.063759819742998</c:v>
                </c:pt>
                <c:pt idx="252">
                  <c:v>93.063759819742998</c:v>
                </c:pt>
                <c:pt idx="253">
                  <c:v>93.063759819742998</c:v>
                </c:pt>
                <c:pt idx="254">
                  <c:v>93.063759819742998</c:v>
                </c:pt>
                <c:pt idx="255">
                  <c:v>93.063759819742998</c:v>
                </c:pt>
                <c:pt idx="256">
                  <c:v>93.063759819742998</c:v>
                </c:pt>
                <c:pt idx="257">
                  <c:v>93.063759819742998</c:v>
                </c:pt>
                <c:pt idx="258">
                  <c:v>93.063759819742998</c:v>
                </c:pt>
                <c:pt idx="259">
                  <c:v>93.063759819742998</c:v>
                </c:pt>
                <c:pt idx="260">
                  <c:v>93.063759819742998</c:v>
                </c:pt>
                <c:pt idx="261">
                  <c:v>88.343720291539</c:v>
                </c:pt>
                <c:pt idx="262">
                  <c:v>88.343720291539</c:v>
                </c:pt>
                <c:pt idx="263">
                  <c:v>88.343720291539</c:v>
                </c:pt>
                <c:pt idx="264">
                  <c:v>88.343720291539</c:v>
                </c:pt>
                <c:pt idx="265">
                  <c:v>88.343720291539</c:v>
                </c:pt>
                <c:pt idx="266">
                  <c:v>88.343720291539</c:v>
                </c:pt>
                <c:pt idx="267">
                  <c:v>88.343720291539</c:v>
                </c:pt>
                <c:pt idx="268">
                  <c:v>88.343720291539</c:v>
                </c:pt>
                <c:pt idx="269">
                  <c:v>88.343720291539</c:v>
                </c:pt>
                <c:pt idx="270">
                  <c:v>88.343720291539</c:v>
                </c:pt>
                <c:pt idx="271">
                  <c:v>26.7294601867975</c:v>
                </c:pt>
                <c:pt idx="272">
                  <c:v>26.7294601867975</c:v>
                </c:pt>
                <c:pt idx="273">
                  <c:v>26.7294601867975</c:v>
                </c:pt>
                <c:pt idx="274">
                  <c:v>26.7294601867975</c:v>
                </c:pt>
                <c:pt idx="275">
                  <c:v>26.7294601867975</c:v>
                </c:pt>
                <c:pt idx="276">
                  <c:v>26.7294601867975</c:v>
                </c:pt>
                <c:pt idx="277">
                  <c:v>26.7294601867975</c:v>
                </c:pt>
                <c:pt idx="278">
                  <c:v>26.7294601867975</c:v>
                </c:pt>
                <c:pt idx="279">
                  <c:v>26.7294601867975</c:v>
                </c:pt>
                <c:pt idx="280">
                  <c:v>26.7294601867975</c:v>
                </c:pt>
                <c:pt idx="281">
                  <c:v>85.810494808717607</c:v>
                </c:pt>
                <c:pt idx="282">
                  <c:v>85.810494808717607</c:v>
                </c:pt>
                <c:pt idx="283">
                  <c:v>85.810494808717607</c:v>
                </c:pt>
                <c:pt idx="284">
                  <c:v>85.810494808717607</c:v>
                </c:pt>
                <c:pt idx="285">
                  <c:v>85.810494808717607</c:v>
                </c:pt>
                <c:pt idx="286">
                  <c:v>85.810494808717607</c:v>
                </c:pt>
                <c:pt idx="287">
                  <c:v>85.810494808717607</c:v>
                </c:pt>
                <c:pt idx="288">
                  <c:v>85.810494808717607</c:v>
                </c:pt>
                <c:pt idx="289">
                  <c:v>85.810494808717607</c:v>
                </c:pt>
                <c:pt idx="290">
                  <c:v>85.810494808717607</c:v>
                </c:pt>
                <c:pt idx="291">
                  <c:v>12.331443934753301</c:v>
                </c:pt>
                <c:pt idx="292">
                  <c:v>12.331443934753301</c:v>
                </c:pt>
                <c:pt idx="293">
                  <c:v>12.331443934753301</c:v>
                </c:pt>
                <c:pt idx="294">
                  <c:v>12.331443934753301</c:v>
                </c:pt>
                <c:pt idx="295">
                  <c:v>12.331443934753301</c:v>
                </c:pt>
                <c:pt idx="296">
                  <c:v>12.331443934753301</c:v>
                </c:pt>
                <c:pt idx="297">
                  <c:v>12.331443934753301</c:v>
                </c:pt>
                <c:pt idx="298">
                  <c:v>12.331443934753301</c:v>
                </c:pt>
                <c:pt idx="299">
                  <c:v>12.331443934753301</c:v>
                </c:pt>
                <c:pt idx="300">
                  <c:v>12.331443934753301</c:v>
                </c:pt>
                <c:pt idx="301">
                  <c:v>3.4334246905400101</c:v>
                </c:pt>
                <c:pt idx="302">
                  <c:v>3.4334246905400101</c:v>
                </c:pt>
                <c:pt idx="303">
                  <c:v>3.4334246905400101</c:v>
                </c:pt>
                <c:pt idx="304">
                  <c:v>3.4334246905400101</c:v>
                </c:pt>
                <c:pt idx="305">
                  <c:v>3.4334246905400101</c:v>
                </c:pt>
                <c:pt idx="306">
                  <c:v>3.4334246905400101</c:v>
                </c:pt>
                <c:pt idx="307">
                  <c:v>3.4334246905400101</c:v>
                </c:pt>
                <c:pt idx="308">
                  <c:v>3.4334246905400101</c:v>
                </c:pt>
                <c:pt idx="309">
                  <c:v>3.4334246905400101</c:v>
                </c:pt>
                <c:pt idx="310">
                  <c:v>3.4334246905400101</c:v>
                </c:pt>
                <c:pt idx="311">
                  <c:v>7.7609623593325496</c:v>
                </c:pt>
                <c:pt idx="312">
                  <c:v>7.7609623593325496</c:v>
                </c:pt>
                <c:pt idx="313">
                  <c:v>7.7609623593325496</c:v>
                </c:pt>
                <c:pt idx="314">
                  <c:v>7.7609623593325496</c:v>
                </c:pt>
                <c:pt idx="315">
                  <c:v>7.7609623593325496</c:v>
                </c:pt>
                <c:pt idx="316">
                  <c:v>7.7609623593325496</c:v>
                </c:pt>
                <c:pt idx="317">
                  <c:v>7.7609623593325496</c:v>
                </c:pt>
                <c:pt idx="318">
                  <c:v>7.7609623593325496</c:v>
                </c:pt>
                <c:pt idx="319">
                  <c:v>7.7609623593325496</c:v>
                </c:pt>
                <c:pt idx="320">
                  <c:v>7.7609623593325496</c:v>
                </c:pt>
                <c:pt idx="321">
                  <c:v>23.842452181649001</c:v>
                </c:pt>
                <c:pt idx="322">
                  <c:v>23.842452181649001</c:v>
                </c:pt>
                <c:pt idx="323">
                  <c:v>23.842452181649001</c:v>
                </c:pt>
                <c:pt idx="324">
                  <c:v>23.842452181649001</c:v>
                </c:pt>
                <c:pt idx="325">
                  <c:v>23.842452181649001</c:v>
                </c:pt>
                <c:pt idx="326">
                  <c:v>23.842452181649001</c:v>
                </c:pt>
                <c:pt idx="327">
                  <c:v>23.842452181649001</c:v>
                </c:pt>
                <c:pt idx="328">
                  <c:v>23.842452181649001</c:v>
                </c:pt>
                <c:pt idx="329">
                  <c:v>23.842452181649001</c:v>
                </c:pt>
                <c:pt idx="330">
                  <c:v>23.842452181649001</c:v>
                </c:pt>
                <c:pt idx="331">
                  <c:v>8.3465088061183206</c:v>
                </c:pt>
                <c:pt idx="332">
                  <c:v>8.3465088061183206</c:v>
                </c:pt>
                <c:pt idx="333">
                  <c:v>8.3465088061183206</c:v>
                </c:pt>
                <c:pt idx="334">
                  <c:v>8.3465088061183206</c:v>
                </c:pt>
                <c:pt idx="335">
                  <c:v>8.3465088061183206</c:v>
                </c:pt>
                <c:pt idx="336">
                  <c:v>8.3465088061183206</c:v>
                </c:pt>
                <c:pt idx="337">
                  <c:v>8.3465088061183206</c:v>
                </c:pt>
                <c:pt idx="338">
                  <c:v>8.3465088061183206</c:v>
                </c:pt>
                <c:pt idx="339">
                  <c:v>8.3465088061183206</c:v>
                </c:pt>
                <c:pt idx="340">
                  <c:v>8.3465088061183206</c:v>
                </c:pt>
                <c:pt idx="341">
                  <c:v>66.513481828839303</c:v>
                </c:pt>
                <c:pt idx="342">
                  <c:v>66.513481828839303</c:v>
                </c:pt>
                <c:pt idx="343">
                  <c:v>66.513481828839303</c:v>
                </c:pt>
                <c:pt idx="344">
                  <c:v>66.513481828839303</c:v>
                </c:pt>
                <c:pt idx="345">
                  <c:v>66.513481828839303</c:v>
                </c:pt>
                <c:pt idx="346">
                  <c:v>66.513481828839303</c:v>
                </c:pt>
                <c:pt idx="347">
                  <c:v>66.513481828839303</c:v>
                </c:pt>
                <c:pt idx="348">
                  <c:v>66.513481828839303</c:v>
                </c:pt>
                <c:pt idx="349">
                  <c:v>66.513481828839303</c:v>
                </c:pt>
                <c:pt idx="350">
                  <c:v>66.513481828839303</c:v>
                </c:pt>
                <c:pt idx="351">
                  <c:v>91.047460910474598</c:v>
                </c:pt>
                <c:pt idx="352">
                  <c:v>91.047460910474598</c:v>
                </c:pt>
                <c:pt idx="353">
                  <c:v>91.047460910474598</c:v>
                </c:pt>
                <c:pt idx="354">
                  <c:v>91.047460910474598</c:v>
                </c:pt>
                <c:pt idx="355">
                  <c:v>91.047460910474598</c:v>
                </c:pt>
                <c:pt idx="356">
                  <c:v>91.047460910474598</c:v>
                </c:pt>
                <c:pt idx="357">
                  <c:v>91.047460910474598</c:v>
                </c:pt>
                <c:pt idx="358">
                  <c:v>91.047460910474598</c:v>
                </c:pt>
                <c:pt idx="359">
                  <c:v>91.047460910474598</c:v>
                </c:pt>
                <c:pt idx="360">
                  <c:v>91.047460910474598</c:v>
                </c:pt>
                <c:pt idx="361">
                  <c:v>90.285719412533993</c:v>
                </c:pt>
                <c:pt idx="362">
                  <c:v>90.285719412533993</c:v>
                </c:pt>
                <c:pt idx="363">
                  <c:v>90.285719412533993</c:v>
                </c:pt>
                <c:pt idx="364">
                  <c:v>90.285719412533993</c:v>
                </c:pt>
                <c:pt idx="365">
                  <c:v>90.285719412533993</c:v>
                </c:pt>
                <c:pt idx="366">
                  <c:v>90.285719412533993</c:v>
                </c:pt>
                <c:pt idx="367">
                  <c:v>90.285719412533993</c:v>
                </c:pt>
                <c:pt idx="368">
                  <c:v>90.285719412533993</c:v>
                </c:pt>
                <c:pt idx="369">
                  <c:v>90.285719412533993</c:v>
                </c:pt>
                <c:pt idx="370">
                  <c:v>90.285719412533993</c:v>
                </c:pt>
                <c:pt idx="371">
                  <c:v>90.679454275293807</c:v>
                </c:pt>
                <c:pt idx="372">
                  <c:v>90.679454275293807</c:v>
                </c:pt>
                <c:pt idx="373">
                  <c:v>90.679454275293807</c:v>
                </c:pt>
                <c:pt idx="374">
                  <c:v>90.679454275293807</c:v>
                </c:pt>
                <c:pt idx="375">
                  <c:v>90.679454275293807</c:v>
                </c:pt>
                <c:pt idx="376">
                  <c:v>90.679454275293807</c:v>
                </c:pt>
                <c:pt idx="377">
                  <c:v>90.679454275293807</c:v>
                </c:pt>
                <c:pt idx="378">
                  <c:v>90.679454275293807</c:v>
                </c:pt>
                <c:pt idx="379">
                  <c:v>90.679454275293807</c:v>
                </c:pt>
                <c:pt idx="380">
                  <c:v>90.679454275293807</c:v>
                </c:pt>
                <c:pt idx="381">
                  <c:v>67.439010805391504</c:v>
                </c:pt>
                <c:pt idx="382">
                  <c:v>67.439010805391504</c:v>
                </c:pt>
                <c:pt idx="383">
                  <c:v>67.439010805391504</c:v>
                </c:pt>
                <c:pt idx="384">
                  <c:v>67.439010805391504</c:v>
                </c:pt>
                <c:pt idx="385">
                  <c:v>67.439010805391504</c:v>
                </c:pt>
                <c:pt idx="386">
                  <c:v>67.439010805391504</c:v>
                </c:pt>
                <c:pt idx="387">
                  <c:v>67.439010805391504</c:v>
                </c:pt>
                <c:pt idx="388">
                  <c:v>67.439010805391504</c:v>
                </c:pt>
                <c:pt idx="389">
                  <c:v>67.439010805391504</c:v>
                </c:pt>
                <c:pt idx="390">
                  <c:v>67.439010805391504</c:v>
                </c:pt>
                <c:pt idx="391">
                  <c:v>92.497037104567397</c:v>
                </c:pt>
                <c:pt idx="392">
                  <c:v>92.497037104567397</c:v>
                </c:pt>
                <c:pt idx="393">
                  <c:v>92.497037104567397</c:v>
                </c:pt>
                <c:pt idx="394">
                  <c:v>92.497037104567397</c:v>
                </c:pt>
                <c:pt idx="395">
                  <c:v>92.497037104567397</c:v>
                </c:pt>
                <c:pt idx="396">
                  <c:v>92.497037104567397</c:v>
                </c:pt>
                <c:pt idx="397">
                  <c:v>92.497037104567397</c:v>
                </c:pt>
                <c:pt idx="398">
                  <c:v>92.497037104567397</c:v>
                </c:pt>
                <c:pt idx="399">
                  <c:v>92.497037104567397</c:v>
                </c:pt>
                <c:pt idx="400">
                  <c:v>92.497037104567397</c:v>
                </c:pt>
                <c:pt idx="401">
                  <c:v>26.446401280838302</c:v>
                </c:pt>
                <c:pt idx="402">
                  <c:v>26.446401280838302</c:v>
                </c:pt>
                <c:pt idx="403">
                  <c:v>26.446401280838302</c:v>
                </c:pt>
                <c:pt idx="404">
                  <c:v>26.446401280838302</c:v>
                </c:pt>
                <c:pt idx="405">
                  <c:v>26.446401280838302</c:v>
                </c:pt>
                <c:pt idx="406">
                  <c:v>26.446401280838302</c:v>
                </c:pt>
                <c:pt idx="407">
                  <c:v>26.446401280838302</c:v>
                </c:pt>
                <c:pt idx="408">
                  <c:v>26.446401280838302</c:v>
                </c:pt>
                <c:pt idx="409">
                  <c:v>26.446401280838302</c:v>
                </c:pt>
                <c:pt idx="410">
                  <c:v>26.446401280838302</c:v>
                </c:pt>
                <c:pt idx="411">
                  <c:v>82.251158684616996</c:v>
                </c:pt>
                <c:pt idx="412">
                  <c:v>82.251158684616996</c:v>
                </c:pt>
                <c:pt idx="413">
                  <c:v>82.251158684616996</c:v>
                </c:pt>
                <c:pt idx="414">
                  <c:v>82.251158684616996</c:v>
                </c:pt>
                <c:pt idx="415">
                  <c:v>82.251158684616996</c:v>
                </c:pt>
                <c:pt idx="416">
                  <c:v>82.251158684616996</c:v>
                </c:pt>
                <c:pt idx="417">
                  <c:v>82.251158684616996</c:v>
                </c:pt>
                <c:pt idx="418">
                  <c:v>82.251158684616996</c:v>
                </c:pt>
                <c:pt idx="419">
                  <c:v>82.251158684616996</c:v>
                </c:pt>
                <c:pt idx="420">
                  <c:v>82.251158684616996</c:v>
                </c:pt>
                <c:pt idx="421">
                  <c:v>93.373241316200804</c:v>
                </c:pt>
                <c:pt idx="422">
                  <c:v>93.373241316200804</c:v>
                </c:pt>
                <c:pt idx="423">
                  <c:v>93.373241316200804</c:v>
                </c:pt>
                <c:pt idx="424">
                  <c:v>93.373241316200804</c:v>
                </c:pt>
                <c:pt idx="425">
                  <c:v>93.373241316200804</c:v>
                </c:pt>
                <c:pt idx="426">
                  <c:v>93.373241316200804</c:v>
                </c:pt>
                <c:pt idx="427">
                  <c:v>93.373241316200804</c:v>
                </c:pt>
                <c:pt idx="428">
                  <c:v>93.373241316200804</c:v>
                </c:pt>
                <c:pt idx="429">
                  <c:v>93.373241316200804</c:v>
                </c:pt>
                <c:pt idx="430">
                  <c:v>93.373241316200804</c:v>
                </c:pt>
                <c:pt idx="431">
                  <c:v>95.670988881710699</c:v>
                </c:pt>
                <c:pt idx="432">
                  <c:v>95.670988881710699</c:v>
                </c:pt>
                <c:pt idx="433">
                  <c:v>95.670988881710699</c:v>
                </c:pt>
                <c:pt idx="434">
                  <c:v>95.670988881710699</c:v>
                </c:pt>
                <c:pt idx="435">
                  <c:v>95.670988881710699</c:v>
                </c:pt>
                <c:pt idx="436">
                  <c:v>95.670988881710699</c:v>
                </c:pt>
                <c:pt idx="437">
                  <c:v>95.670988881710699</c:v>
                </c:pt>
                <c:pt idx="438">
                  <c:v>95.670988881710699</c:v>
                </c:pt>
                <c:pt idx="439">
                  <c:v>95.670988881710699</c:v>
                </c:pt>
                <c:pt idx="440">
                  <c:v>95.670988881710699</c:v>
                </c:pt>
                <c:pt idx="441">
                  <c:v>96.571346861814106</c:v>
                </c:pt>
                <c:pt idx="442">
                  <c:v>96.571346861814106</c:v>
                </c:pt>
                <c:pt idx="443">
                  <c:v>96.571346861814106</c:v>
                </c:pt>
                <c:pt idx="444">
                  <c:v>96.571346861814106</c:v>
                </c:pt>
                <c:pt idx="445">
                  <c:v>96.571346861814106</c:v>
                </c:pt>
                <c:pt idx="446">
                  <c:v>96.571346861814106</c:v>
                </c:pt>
                <c:pt idx="447">
                  <c:v>96.571346861814106</c:v>
                </c:pt>
                <c:pt idx="448">
                  <c:v>96.571346861814106</c:v>
                </c:pt>
                <c:pt idx="449">
                  <c:v>96.571346861814106</c:v>
                </c:pt>
                <c:pt idx="450">
                  <c:v>96.571346861814106</c:v>
                </c:pt>
                <c:pt idx="451">
                  <c:v>76.479823623730596</c:v>
                </c:pt>
                <c:pt idx="452">
                  <c:v>76.479823623730596</c:v>
                </c:pt>
                <c:pt idx="453">
                  <c:v>76.479823623730596</c:v>
                </c:pt>
                <c:pt idx="454">
                  <c:v>76.479823623730596</c:v>
                </c:pt>
                <c:pt idx="455">
                  <c:v>76.479823623730596</c:v>
                </c:pt>
                <c:pt idx="456">
                  <c:v>76.479823623730596</c:v>
                </c:pt>
                <c:pt idx="457">
                  <c:v>76.479823623730596</c:v>
                </c:pt>
                <c:pt idx="458">
                  <c:v>76.479823623730596</c:v>
                </c:pt>
                <c:pt idx="459">
                  <c:v>76.479823623730596</c:v>
                </c:pt>
                <c:pt idx="460">
                  <c:v>76.479823623730596</c:v>
                </c:pt>
                <c:pt idx="461">
                  <c:v>96.261216350947095</c:v>
                </c:pt>
                <c:pt idx="462">
                  <c:v>96.261216350947095</c:v>
                </c:pt>
                <c:pt idx="463">
                  <c:v>96.261216350947095</c:v>
                </c:pt>
                <c:pt idx="464">
                  <c:v>96.261216350947095</c:v>
                </c:pt>
                <c:pt idx="465">
                  <c:v>96.261216350947095</c:v>
                </c:pt>
                <c:pt idx="466">
                  <c:v>96.261216350947095</c:v>
                </c:pt>
                <c:pt idx="467">
                  <c:v>96.261216350947095</c:v>
                </c:pt>
                <c:pt idx="468">
                  <c:v>96.261216350947095</c:v>
                </c:pt>
                <c:pt idx="469">
                  <c:v>96.261216350947095</c:v>
                </c:pt>
                <c:pt idx="470">
                  <c:v>96.261216350947095</c:v>
                </c:pt>
                <c:pt idx="471">
                  <c:v>94.077253218884096</c:v>
                </c:pt>
                <c:pt idx="472">
                  <c:v>94.077253218884096</c:v>
                </c:pt>
                <c:pt idx="473">
                  <c:v>94.077253218884096</c:v>
                </c:pt>
                <c:pt idx="474">
                  <c:v>94.077253218884096</c:v>
                </c:pt>
                <c:pt idx="475">
                  <c:v>94.077253218884096</c:v>
                </c:pt>
                <c:pt idx="476">
                  <c:v>94.077253218884096</c:v>
                </c:pt>
                <c:pt idx="477">
                  <c:v>94.077253218884096</c:v>
                </c:pt>
                <c:pt idx="478">
                  <c:v>94.077253218884096</c:v>
                </c:pt>
                <c:pt idx="479">
                  <c:v>94.077253218884096</c:v>
                </c:pt>
                <c:pt idx="480">
                  <c:v>94.077253218884096</c:v>
                </c:pt>
                <c:pt idx="481">
                  <c:v>95.194321025483802</c:v>
                </c:pt>
                <c:pt idx="482">
                  <c:v>95.194321025483802</c:v>
                </c:pt>
                <c:pt idx="483">
                  <c:v>95.194321025483802</c:v>
                </c:pt>
                <c:pt idx="484">
                  <c:v>95.194321025483802</c:v>
                </c:pt>
                <c:pt idx="485">
                  <c:v>95.194321025483802</c:v>
                </c:pt>
                <c:pt idx="486">
                  <c:v>95.194321025483802</c:v>
                </c:pt>
                <c:pt idx="487">
                  <c:v>95.194321025483802</c:v>
                </c:pt>
                <c:pt idx="488">
                  <c:v>95.194321025483802</c:v>
                </c:pt>
                <c:pt idx="489">
                  <c:v>95.194321025483802</c:v>
                </c:pt>
                <c:pt idx="490">
                  <c:v>95.194321025483802</c:v>
                </c:pt>
                <c:pt idx="491">
                  <c:v>81.052631578947299</c:v>
                </c:pt>
                <c:pt idx="492">
                  <c:v>81.052631578947299</c:v>
                </c:pt>
                <c:pt idx="493">
                  <c:v>81.052631578947299</c:v>
                </c:pt>
                <c:pt idx="494">
                  <c:v>81.052631578947299</c:v>
                </c:pt>
                <c:pt idx="495">
                  <c:v>81.052631578947299</c:v>
                </c:pt>
                <c:pt idx="496">
                  <c:v>81.052631578947299</c:v>
                </c:pt>
                <c:pt idx="497">
                  <c:v>81.052631578947299</c:v>
                </c:pt>
                <c:pt idx="498">
                  <c:v>81.052631578947299</c:v>
                </c:pt>
                <c:pt idx="499">
                  <c:v>81.052631578947299</c:v>
                </c:pt>
                <c:pt idx="500">
                  <c:v>81.052631578947299</c:v>
                </c:pt>
                <c:pt idx="501">
                  <c:v>65.117932148626807</c:v>
                </c:pt>
                <c:pt idx="502">
                  <c:v>65.117932148626807</c:v>
                </c:pt>
                <c:pt idx="503">
                  <c:v>65.117932148626807</c:v>
                </c:pt>
                <c:pt idx="504">
                  <c:v>65.117932148626807</c:v>
                </c:pt>
                <c:pt idx="505">
                  <c:v>65.117932148626807</c:v>
                </c:pt>
                <c:pt idx="506">
                  <c:v>65.117932148626807</c:v>
                </c:pt>
                <c:pt idx="507">
                  <c:v>65.117932148626807</c:v>
                </c:pt>
                <c:pt idx="508">
                  <c:v>65.117932148626807</c:v>
                </c:pt>
                <c:pt idx="509">
                  <c:v>65.117932148626807</c:v>
                </c:pt>
                <c:pt idx="510">
                  <c:v>65.117932148626807</c:v>
                </c:pt>
                <c:pt idx="511">
                  <c:v>3.6596640394379398</c:v>
                </c:pt>
                <c:pt idx="512">
                  <c:v>3.6596640394379398</c:v>
                </c:pt>
                <c:pt idx="513">
                  <c:v>3.6596640394379398</c:v>
                </c:pt>
                <c:pt idx="514">
                  <c:v>3.6596640394379398</c:v>
                </c:pt>
                <c:pt idx="515">
                  <c:v>3.6596640394379398</c:v>
                </c:pt>
                <c:pt idx="516">
                  <c:v>3.6596640394379398</c:v>
                </c:pt>
                <c:pt idx="517">
                  <c:v>3.6596640394379398</c:v>
                </c:pt>
                <c:pt idx="518">
                  <c:v>3.6596640394379398</c:v>
                </c:pt>
                <c:pt idx="519">
                  <c:v>3.6596640394379398</c:v>
                </c:pt>
                <c:pt idx="520">
                  <c:v>3.6596640394379398</c:v>
                </c:pt>
                <c:pt idx="521">
                  <c:v>91.5822176196464</c:v>
                </c:pt>
                <c:pt idx="522">
                  <c:v>91.5822176196464</c:v>
                </c:pt>
                <c:pt idx="523">
                  <c:v>91.5822176196464</c:v>
                </c:pt>
                <c:pt idx="524">
                  <c:v>91.5822176196464</c:v>
                </c:pt>
                <c:pt idx="525">
                  <c:v>91.5822176196464</c:v>
                </c:pt>
                <c:pt idx="526">
                  <c:v>91.5822176196464</c:v>
                </c:pt>
                <c:pt idx="527">
                  <c:v>91.5822176196464</c:v>
                </c:pt>
                <c:pt idx="528">
                  <c:v>91.5822176196464</c:v>
                </c:pt>
                <c:pt idx="529">
                  <c:v>91.5822176196464</c:v>
                </c:pt>
                <c:pt idx="530">
                  <c:v>91.5822176196464</c:v>
                </c:pt>
                <c:pt idx="531">
                  <c:v>94.985731757032198</c:v>
                </c:pt>
                <c:pt idx="532">
                  <c:v>94.985731757032198</c:v>
                </c:pt>
                <c:pt idx="533">
                  <c:v>94.985731757032198</c:v>
                </c:pt>
                <c:pt idx="534">
                  <c:v>94.985731757032198</c:v>
                </c:pt>
                <c:pt idx="535">
                  <c:v>94.985731757032198</c:v>
                </c:pt>
                <c:pt idx="536">
                  <c:v>94.985731757032198</c:v>
                </c:pt>
                <c:pt idx="537">
                  <c:v>94.985731757032198</c:v>
                </c:pt>
                <c:pt idx="538">
                  <c:v>94.985731757032198</c:v>
                </c:pt>
                <c:pt idx="539">
                  <c:v>94.985731757032198</c:v>
                </c:pt>
                <c:pt idx="540">
                  <c:v>94.985731757032198</c:v>
                </c:pt>
                <c:pt idx="541">
                  <c:v>4.2209036656681098</c:v>
                </c:pt>
                <c:pt idx="542">
                  <c:v>4.2209036656681098</c:v>
                </c:pt>
                <c:pt idx="543">
                  <c:v>4.2209036656681098</c:v>
                </c:pt>
                <c:pt idx="544">
                  <c:v>4.2209036656681098</c:v>
                </c:pt>
                <c:pt idx="545">
                  <c:v>4.2209036656681098</c:v>
                </c:pt>
                <c:pt idx="546">
                  <c:v>4.2209036656681098</c:v>
                </c:pt>
                <c:pt idx="547">
                  <c:v>4.2209036656681098</c:v>
                </c:pt>
                <c:pt idx="548">
                  <c:v>4.2209036656681098</c:v>
                </c:pt>
                <c:pt idx="549">
                  <c:v>4.2209036656681098</c:v>
                </c:pt>
                <c:pt idx="550">
                  <c:v>4.2209036656681098</c:v>
                </c:pt>
                <c:pt idx="551">
                  <c:v>5.2606073659271999</c:v>
                </c:pt>
                <c:pt idx="552">
                  <c:v>5.2606073659271999</c:v>
                </c:pt>
                <c:pt idx="553">
                  <c:v>5.2606073659271999</c:v>
                </c:pt>
                <c:pt idx="554">
                  <c:v>5.2606073659271999</c:v>
                </c:pt>
                <c:pt idx="555">
                  <c:v>5.2606073659271999</c:v>
                </c:pt>
                <c:pt idx="556">
                  <c:v>5.2606073659271999</c:v>
                </c:pt>
                <c:pt idx="557">
                  <c:v>5.2606073659271999</c:v>
                </c:pt>
                <c:pt idx="558">
                  <c:v>5.2606073659271999</c:v>
                </c:pt>
                <c:pt idx="559">
                  <c:v>5.2606073659271999</c:v>
                </c:pt>
                <c:pt idx="560">
                  <c:v>5.2606073659271999</c:v>
                </c:pt>
                <c:pt idx="561">
                  <c:v>0.95613458871615198</c:v>
                </c:pt>
                <c:pt idx="562">
                  <c:v>0.95613458871615198</c:v>
                </c:pt>
                <c:pt idx="563">
                  <c:v>0.95613458871615198</c:v>
                </c:pt>
                <c:pt idx="564">
                  <c:v>0.95613458871615198</c:v>
                </c:pt>
                <c:pt idx="565">
                  <c:v>0.95613458871615198</c:v>
                </c:pt>
                <c:pt idx="566">
                  <c:v>0.95613458871615198</c:v>
                </c:pt>
                <c:pt idx="567">
                  <c:v>0.95613458871615198</c:v>
                </c:pt>
                <c:pt idx="568">
                  <c:v>0.95613458871615198</c:v>
                </c:pt>
                <c:pt idx="569">
                  <c:v>0.95613458871615198</c:v>
                </c:pt>
                <c:pt idx="570">
                  <c:v>0.95613458871615198</c:v>
                </c:pt>
                <c:pt idx="571">
                  <c:v>1.19802518344052</c:v>
                </c:pt>
                <c:pt idx="572">
                  <c:v>1.19802518344052</c:v>
                </c:pt>
                <c:pt idx="573">
                  <c:v>1.19802518344052</c:v>
                </c:pt>
                <c:pt idx="574">
                  <c:v>1.19802518344052</c:v>
                </c:pt>
                <c:pt idx="575">
                  <c:v>1.19802518344052</c:v>
                </c:pt>
                <c:pt idx="576">
                  <c:v>1.19802518344052</c:v>
                </c:pt>
                <c:pt idx="577">
                  <c:v>1.19802518344052</c:v>
                </c:pt>
                <c:pt idx="578">
                  <c:v>1.19802518344052</c:v>
                </c:pt>
                <c:pt idx="579">
                  <c:v>1.19802518344052</c:v>
                </c:pt>
                <c:pt idx="580">
                  <c:v>1.19802518344052</c:v>
                </c:pt>
                <c:pt idx="581">
                  <c:v>1.4561507544310399</c:v>
                </c:pt>
                <c:pt idx="582">
                  <c:v>1.4561507544310399</c:v>
                </c:pt>
                <c:pt idx="583">
                  <c:v>1.4561507544310399</c:v>
                </c:pt>
                <c:pt idx="584">
                  <c:v>1.4561507544310399</c:v>
                </c:pt>
                <c:pt idx="585">
                  <c:v>1.4561507544310399</c:v>
                </c:pt>
                <c:pt idx="586">
                  <c:v>1.4561507544310399</c:v>
                </c:pt>
                <c:pt idx="587">
                  <c:v>1.4561507544310399</c:v>
                </c:pt>
                <c:pt idx="588">
                  <c:v>1.4561507544310399</c:v>
                </c:pt>
                <c:pt idx="589">
                  <c:v>1.4561507544310399</c:v>
                </c:pt>
                <c:pt idx="590">
                  <c:v>1.4561507544310399</c:v>
                </c:pt>
                <c:pt idx="591">
                  <c:v>3.0133847648602701</c:v>
                </c:pt>
                <c:pt idx="592">
                  <c:v>3.0133847648602701</c:v>
                </c:pt>
                <c:pt idx="593">
                  <c:v>3.0133847648602701</c:v>
                </c:pt>
                <c:pt idx="594">
                  <c:v>3.0133847648602701</c:v>
                </c:pt>
                <c:pt idx="595">
                  <c:v>3.0133847648602701</c:v>
                </c:pt>
                <c:pt idx="596">
                  <c:v>3.0133847648602701</c:v>
                </c:pt>
                <c:pt idx="597">
                  <c:v>3.0133847648602701</c:v>
                </c:pt>
                <c:pt idx="598">
                  <c:v>3.0133847648602701</c:v>
                </c:pt>
                <c:pt idx="599">
                  <c:v>3.0133847648602701</c:v>
                </c:pt>
                <c:pt idx="600">
                  <c:v>3.0133847648602701</c:v>
                </c:pt>
                <c:pt idx="601">
                  <c:v>23.060893230113098</c:v>
                </c:pt>
                <c:pt idx="602">
                  <c:v>23.060893230113098</c:v>
                </c:pt>
                <c:pt idx="603">
                  <c:v>23.060893230113098</c:v>
                </c:pt>
                <c:pt idx="604">
                  <c:v>23.060893230113098</c:v>
                </c:pt>
                <c:pt idx="605">
                  <c:v>23.060893230113098</c:v>
                </c:pt>
                <c:pt idx="606">
                  <c:v>23.060893230113098</c:v>
                </c:pt>
                <c:pt idx="607">
                  <c:v>23.060893230113098</c:v>
                </c:pt>
                <c:pt idx="608">
                  <c:v>23.060893230113098</c:v>
                </c:pt>
                <c:pt idx="609">
                  <c:v>23.060893230113098</c:v>
                </c:pt>
                <c:pt idx="610">
                  <c:v>23.060893230113098</c:v>
                </c:pt>
                <c:pt idx="611">
                  <c:v>1.6709310218787501</c:v>
                </c:pt>
                <c:pt idx="612">
                  <c:v>1.6709310218787501</c:v>
                </c:pt>
                <c:pt idx="613">
                  <c:v>1.6709310218787501</c:v>
                </c:pt>
                <c:pt idx="614">
                  <c:v>1.6709310218787501</c:v>
                </c:pt>
                <c:pt idx="615">
                  <c:v>1.6709310218787501</c:v>
                </c:pt>
                <c:pt idx="616">
                  <c:v>1.6709310218787501</c:v>
                </c:pt>
                <c:pt idx="617">
                  <c:v>1.6709310218787501</c:v>
                </c:pt>
                <c:pt idx="618">
                  <c:v>1.6709310218787501</c:v>
                </c:pt>
                <c:pt idx="619">
                  <c:v>1.6709310218787501</c:v>
                </c:pt>
                <c:pt idx="620">
                  <c:v>1.6709310218787501</c:v>
                </c:pt>
                <c:pt idx="621">
                  <c:v>3.9943433480975501</c:v>
                </c:pt>
                <c:pt idx="622">
                  <c:v>3.9943433480975501</c:v>
                </c:pt>
                <c:pt idx="623">
                  <c:v>3.9943433480975501</c:v>
                </c:pt>
                <c:pt idx="624">
                  <c:v>3.9943433480975501</c:v>
                </c:pt>
                <c:pt idx="625">
                  <c:v>3.9943433480975501</c:v>
                </c:pt>
                <c:pt idx="626">
                  <c:v>3.9943433480975501</c:v>
                </c:pt>
                <c:pt idx="627">
                  <c:v>3.9943433480975501</c:v>
                </c:pt>
                <c:pt idx="628">
                  <c:v>3.9943433480975501</c:v>
                </c:pt>
                <c:pt idx="629">
                  <c:v>3.9943433480975501</c:v>
                </c:pt>
                <c:pt idx="630">
                  <c:v>3.9943433480975501</c:v>
                </c:pt>
                <c:pt idx="631">
                  <c:v>2.2701793721972998</c:v>
                </c:pt>
                <c:pt idx="632">
                  <c:v>2.2701793721972998</c:v>
                </c:pt>
                <c:pt idx="633">
                  <c:v>2.2701793721972998</c:v>
                </c:pt>
                <c:pt idx="634">
                  <c:v>2.2701793721972998</c:v>
                </c:pt>
                <c:pt idx="635">
                  <c:v>2.2701793721972998</c:v>
                </c:pt>
                <c:pt idx="636">
                  <c:v>2.2701793721972998</c:v>
                </c:pt>
                <c:pt idx="637">
                  <c:v>2.2701793721972998</c:v>
                </c:pt>
                <c:pt idx="638">
                  <c:v>2.2701793721972998</c:v>
                </c:pt>
                <c:pt idx="639">
                  <c:v>2.2701793721972998</c:v>
                </c:pt>
                <c:pt idx="640">
                  <c:v>2.2701793721972998</c:v>
                </c:pt>
                <c:pt idx="641">
                  <c:v>2.65006585962491</c:v>
                </c:pt>
                <c:pt idx="642">
                  <c:v>2.65006585962491</c:v>
                </c:pt>
                <c:pt idx="643">
                  <c:v>2.65006585962491</c:v>
                </c:pt>
                <c:pt idx="644">
                  <c:v>2.65006585962491</c:v>
                </c:pt>
                <c:pt idx="645">
                  <c:v>2.65006585962491</c:v>
                </c:pt>
                <c:pt idx="646">
                  <c:v>2.65006585962491</c:v>
                </c:pt>
                <c:pt idx="647">
                  <c:v>2.65006585962491</c:v>
                </c:pt>
                <c:pt idx="648">
                  <c:v>2.65006585962491</c:v>
                </c:pt>
                <c:pt idx="649">
                  <c:v>2.65006585962491</c:v>
                </c:pt>
                <c:pt idx="650">
                  <c:v>2.65006585962491</c:v>
                </c:pt>
                <c:pt idx="651">
                  <c:v>43.186243963234098</c:v>
                </c:pt>
                <c:pt idx="652">
                  <c:v>43.186243963234098</c:v>
                </c:pt>
                <c:pt idx="653">
                  <c:v>43.186243963234098</c:v>
                </c:pt>
                <c:pt idx="654">
                  <c:v>43.186243963234098</c:v>
                </c:pt>
                <c:pt idx="655">
                  <c:v>43.186243963234098</c:v>
                </c:pt>
                <c:pt idx="656">
                  <c:v>43.186243963234098</c:v>
                </c:pt>
                <c:pt idx="657">
                  <c:v>43.186243963234098</c:v>
                </c:pt>
                <c:pt idx="658">
                  <c:v>43.186243963234098</c:v>
                </c:pt>
                <c:pt idx="659">
                  <c:v>43.186243963234098</c:v>
                </c:pt>
                <c:pt idx="660">
                  <c:v>43.186243963234098</c:v>
                </c:pt>
                <c:pt idx="661">
                  <c:v>87.667957185151394</c:v>
                </c:pt>
                <c:pt idx="662">
                  <c:v>87.667957185151394</c:v>
                </c:pt>
                <c:pt idx="663">
                  <c:v>87.667957185151394</c:v>
                </c:pt>
                <c:pt idx="664">
                  <c:v>87.667957185151394</c:v>
                </c:pt>
                <c:pt idx="665">
                  <c:v>87.667957185151394</c:v>
                </c:pt>
                <c:pt idx="666">
                  <c:v>87.667957185151394</c:v>
                </c:pt>
                <c:pt idx="667">
                  <c:v>87.667957185151394</c:v>
                </c:pt>
                <c:pt idx="668">
                  <c:v>87.667957185151394</c:v>
                </c:pt>
                <c:pt idx="669">
                  <c:v>87.667957185151394</c:v>
                </c:pt>
                <c:pt idx="670">
                  <c:v>87.667957185151394</c:v>
                </c:pt>
                <c:pt idx="671">
                  <c:v>94.638104794729699</c:v>
                </c:pt>
                <c:pt idx="672">
                  <c:v>94.638104794729699</c:v>
                </c:pt>
                <c:pt idx="673">
                  <c:v>94.638104794729699</c:v>
                </c:pt>
                <c:pt idx="674">
                  <c:v>94.638104794729699</c:v>
                </c:pt>
                <c:pt idx="675">
                  <c:v>94.638104794729699</c:v>
                </c:pt>
                <c:pt idx="676">
                  <c:v>94.638104794729699</c:v>
                </c:pt>
                <c:pt idx="677">
                  <c:v>94.638104794729699</c:v>
                </c:pt>
                <c:pt idx="678">
                  <c:v>94.638104794729699</c:v>
                </c:pt>
                <c:pt idx="679">
                  <c:v>94.638104794729699</c:v>
                </c:pt>
                <c:pt idx="680">
                  <c:v>94.638104794729699</c:v>
                </c:pt>
                <c:pt idx="681">
                  <c:v>95.654913927493396</c:v>
                </c:pt>
                <c:pt idx="682">
                  <c:v>95.654913927493396</c:v>
                </c:pt>
                <c:pt idx="683">
                  <c:v>95.654913927493396</c:v>
                </c:pt>
                <c:pt idx="684">
                  <c:v>95.654913927493396</c:v>
                </c:pt>
                <c:pt idx="685">
                  <c:v>95.654913927493396</c:v>
                </c:pt>
                <c:pt idx="686">
                  <c:v>95.654913927493396</c:v>
                </c:pt>
                <c:pt idx="687">
                  <c:v>95.654913927493396</c:v>
                </c:pt>
                <c:pt idx="688">
                  <c:v>95.654913927493396</c:v>
                </c:pt>
                <c:pt idx="689">
                  <c:v>95.654913927493396</c:v>
                </c:pt>
                <c:pt idx="690">
                  <c:v>95.654913927493396</c:v>
                </c:pt>
                <c:pt idx="691">
                  <c:v>45.871390349663201</c:v>
                </c:pt>
                <c:pt idx="692">
                  <c:v>45.871390349663201</c:v>
                </c:pt>
                <c:pt idx="693">
                  <c:v>45.871390349663201</c:v>
                </c:pt>
                <c:pt idx="694">
                  <c:v>45.871390349663201</c:v>
                </c:pt>
                <c:pt idx="695">
                  <c:v>45.871390349663201</c:v>
                </c:pt>
                <c:pt idx="696">
                  <c:v>45.871390349663201</c:v>
                </c:pt>
                <c:pt idx="697">
                  <c:v>45.871390349663201</c:v>
                </c:pt>
                <c:pt idx="698">
                  <c:v>45.871390349663201</c:v>
                </c:pt>
                <c:pt idx="699">
                  <c:v>45.871390349663201</c:v>
                </c:pt>
                <c:pt idx="700">
                  <c:v>45.871390349663201</c:v>
                </c:pt>
                <c:pt idx="701">
                  <c:v>95.3865255178723</c:v>
                </c:pt>
                <c:pt idx="702">
                  <c:v>95.3865255178723</c:v>
                </c:pt>
                <c:pt idx="703">
                  <c:v>95.3865255178723</c:v>
                </c:pt>
                <c:pt idx="704">
                  <c:v>95.3865255178723</c:v>
                </c:pt>
                <c:pt idx="705">
                  <c:v>95.3865255178723</c:v>
                </c:pt>
                <c:pt idx="706">
                  <c:v>95.3865255178723</c:v>
                </c:pt>
                <c:pt idx="707">
                  <c:v>95.3865255178723</c:v>
                </c:pt>
                <c:pt idx="708">
                  <c:v>95.3865255178723</c:v>
                </c:pt>
                <c:pt idx="709">
                  <c:v>95.3865255178723</c:v>
                </c:pt>
                <c:pt idx="710">
                  <c:v>95.3865255178723</c:v>
                </c:pt>
                <c:pt idx="711">
                  <c:v>34.227679248143097</c:v>
                </c:pt>
                <c:pt idx="712">
                  <c:v>34.227679248143097</c:v>
                </c:pt>
                <c:pt idx="713">
                  <c:v>34.227679248143097</c:v>
                </c:pt>
                <c:pt idx="714">
                  <c:v>34.227679248143097</c:v>
                </c:pt>
                <c:pt idx="715">
                  <c:v>34.227679248143097</c:v>
                </c:pt>
                <c:pt idx="716">
                  <c:v>34.227679248143097</c:v>
                </c:pt>
                <c:pt idx="717">
                  <c:v>34.227679248143097</c:v>
                </c:pt>
                <c:pt idx="718">
                  <c:v>34.227679248143097</c:v>
                </c:pt>
                <c:pt idx="719">
                  <c:v>34.227679248143097</c:v>
                </c:pt>
                <c:pt idx="720">
                  <c:v>34.227679248143097</c:v>
                </c:pt>
                <c:pt idx="721">
                  <c:v>96.096028718869107</c:v>
                </c:pt>
                <c:pt idx="722">
                  <c:v>96.096028718869107</c:v>
                </c:pt>
                <c:pt idx="723">
                  <c:v>96.096028718869107</c:v>
                </c:pt>
                <c:pt idx="724">
                  <c:v>96.096028718869107</c:v>
                </c:pt>
                <c:pt idx="725">
                  <c:v>96.096028718869107</c:v>
                </c:pt>
                <c:pt idx="726">
                  <c:v>96.096028718869107</c:v>
                </c:pt>
                <c:pt idx="727">
                  <c:v>96.096028718869107</c:v>
                </c:pt>
                <c:pt idx="728">
                  <c:v>96.096028718869107</c:v>
                </c:pt>
                <c:pt idx="729">
                  <c:v>96.096028718869107</c:v>
                </c:pt>
                <c:pt idx="730">
                  <c:v>96.096028718869107</c:v>
                </c:pt>
                <c:pt idx="731">
                  <c:v>3.5330901511203701</c:v>
                </c:pt>
                <c:pt idx="732">
                  <c:v>3.5330901511203701</c:v>
                </c:pt>
                <c:pt idx="733">
                  <c:v>3.5330901511203701</c:v>
                </c:pt>
                <c:pt idx="734">
                  <c:v>3.5330901511203701</c:v>
                </c:pt>
                <c:pt idx="735">
                  <c:v>3.5330901511203701</c:v>
                </c:pt>
                <c:pt idx="736">
                  <c:v>3.5330901511203701</c:v>
                </c:pt>
                <c:pt idx="737">
                  <c:v>3.5330901511203701</c:v>
                </c:pt>
                <c:pt idx="738">
                  <c:v>3.5330901511203701</c:v>
                </c:pt>
                <c:pt idx="739">
                  <c:v>3.5330901511203701</c:v>
                </c:pt>
                <c:pt idx="740">
                  <c:v>3.5330901511203701</c:v>
                </c:pt>
                <c:pt idx="741">
                  <c:v>62.731399139173497</c:v>
                </c:pt>
                <c:pt idx="742">
                  <c:v>62.731399139173497</c:v>
                </c:pt>
                <c:pt idx="743">
                  <c:v>62.731399139173497</c:v>
                </c:pt>
                <c:pt idx="744">
                  <c:v>62.731399139173497</c:v>
                </c:pt>
                <c:pt idx="745">
                  <c:v>62.731399139173497</c:v>
                </c:pt>
                <c:pt idx="746">
                  <c:v>62.731399139173497</c:v>
                </c:pt>
                <c:pt idx="747">
                  <c:v>62.731399139173497</c:v>
                </c:pt>
                <c:pt idx="748">
                  <c:v>62.731399139173497</c:v>
                </c:pt>
                <c:pt idx="749">
                  <c:v>62.731399139173497</c:v>
                </c:pt>
                <c:pt idx="750">
                  <c:v>62.731399139173497</c:v>
                </c:pt>
                <c:pt idx="751">
                  <c:v>1.95793499043977</c:v>
                </c:pt>
                <c:pt idx="752">
                  <c:v>1.95793499043977</c:v>
                </c:pt>
                <c:pt idx="753">
                  <c:v>1.95793499043977</c:v>
                </c:pt>
                <c:pt idx="754">
                  <c:v>1.95793499043977</c:v>
                </c:pt>
                <c:pt idx="755">
                  <c:v>1.95793499043977</c:v>
                </c:pt>
                <c:pt idx="756">
                  <c:v>1.95793499043977</c:v>
                </c:pt>
                <c:pt idx="757">
                  <c:v>1.95793499043977</c:v>
                </c:pt>
                <c:pt idx="758">
                  <c:v>1.95793499043977</c:v>
                </c:pt>
                <c:pt idx="759">
                  <c:v>1.95793499043977</c:v>
                </c:pt>
                <c:pt idx="760">
                  <c:v>1.95793499043977</c:v>
                </c:pt>
                <c:pt idx="761">
                  <c:v>12.308973269267399</c:v>
                </c:pt>
                <c:pt idx="762">
                  <c:v>12.308973269267399</c:v>
                </c:pt>
                <c:pt idx="763">
                  <c:v>12.308973269267399</c:v>
                </c:pt>
                <c:pt idx="764">
                  <c:v>12.308973269267399</c:v>
                </c:pt>
                <c:pt idx="765">
                  <c:v>12.308973269267399</c:v>
                </c:pt>
                <c:pt idx="766">
                  <c:v>12.308973269267399</c:v>
                </c:pt>
                <c:pt idx="767">
                  <c:v>12.308973269267399</c:v>
                </c:pt>
                <c:pt idx="768">
                  <c:v>12.308973269267399</c:v>
                </c:pt>
                <c:pt idx="769">
                  <c:v>12.308973269267399</c:v>
                </c:pt>
                <c:pt idx="770">
                  <c:v>12.308973269267399</c:v>
                </c:pt>
              </c:numCache>
            </c:numRef>
          </c:yVal>
          <c:smooth val="0"/>
          <c:extLst>
            <c:ext xmlns:c16="http://schemas.microsoft.com/office/drawing/2014/chart" uri="{C3380CC4-5D6E-409C-BE32-E72D297353CC}">
              <c16:uniqueId val="{00000001-F79B-8641-BA9D-E6842FACAB1F}"/>
            </c:ext>
          </c:extLst>
        </c:ser>
        <c:ser>
          <c:idx val="2"/>
          <c:order val="2"/>
          <c:tx>
            <c:strRef>
              <c:f>'Response Time vs. Race'!$F$31</c:f>
              <c:strCache>
                <c:ptCount val="1"/>
                <c:pt idx="0">
                  <c:v>hisp_perc</c:v>
                </c:pt>
              </c:strCache>
            </c:strRef>
          </c:tx>
          <c:spPr>
            <a:ln w="1905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strRef>
              <c:f>'Response Time vs. Race'!$C$31:$C$801</c:f>
              <c:strCache>
                <c:ptCount val="771"/>
                <c:pt idx="0">
                  <c:v>average_time_to_comp</c:v>
                </c:pt>
                <c:pt idx="1">
                  <c:v>19.218</c:v>
                </c:pt>
                <c:pt idx="2">
                  <c:v>19.3802</c:v>
                </c:pt>
                <c:pt idx="3">
                  <c:v>25.9725</c:v>
                </c:pt>
                <c:pt idx="4">
                  <c:v>16.175</c:v>
                </c:pt>
                <c:pt idx="5">
                  <c:v>19.5861</c:v>
                </c:pt>
                <c:pt idx="6">
                  <c:v>27.686</c:v>
                </c:pt>
                <c:pt idx="7">
                  <c:v>20.7295</c:v>
                </c:pt>
                <c:pt idx="8">
                  <c:v>25.2973</c:v>
                </c:pt>
                <c:pt idx="9">
                  <c:v>17.7551</c:v>
                </c:pt>
                <c:pt idx="10">
                  <c:v>16.299</c:v>
                </c:pt>
                <c:pt idx="11">
                  <c:v>17.3026</c:v>
                </c:pt>
                <c:pt idx="12">
                  <c:v>15.9195</c:v>
                </c:pt>
                <c:pt idx="13">
                  <c:v>23.3168</c:v>
                </c:pt>
                <c:pt idx="14">
                  <c:v>16.0139</c:v>
                </c:pt>
                <c:pt idx="15">
                  <c:v>20.502</c:v>
                </c:pt>
                <c:pt idx="16">
                  <c:v>27.5774</c:v>
                </c:pt>
                <c:pt idx="17">
                  <c:v>20.3063</c:v>
                </c:pt>
                <c:pt idx="18">
                  <c:v>22.5545</c:v>
                </c:pt>
                <c:pt idx="19">
                  <c:v>14.7883</c:v>
                </c:pt>
                <c:pt idx="20">
                  <c:v>13.6006</c:v>
                </c:pt>
                <c:pt idx="21">
                  <c:v>22.3257</c:v>
                </c:pt>
                <c:pt idx="22">
                  <c:v>20.0645</c:v>
                </c:pt>
                <c:pt idx="23">
                  <c:v>24.296</c:v>
                </c:pt>
                <c:pt idx="24">
                  <c:v>16.2994</c:v>
                </c:pt>
                <c:pt idx="25">
                  <c:v>21.2485</c:v>
                </c:pt>
                <c:pt idx="26">
                  <c:v>29.3234</c:v>
                </c:pt>
                <c:pt idx="27">
                  <c:v>23.5709</c:v>
                </c:pt>
                <c:pt idx="28">
                  <c:v>24.1281</c:v>
                </c:pt>
                <c:pt idx="29">
                  <c:v>15.6837</c:v>
                </c:pt>
                <c:pt idx="30">
                  <c:v>16.5056</c:v>
                </c:pt>
                <c:pt idx="31">
                  <c:v>15.0032</c:v>
                </c:pt>
                <c:pt idx="32">
                  <c:v>15.9052</c:v>
                </c:pt>
                <c:pt idx="33">
                  <c:v>25.1019</c:v>
                </c:pt>
                <c:pt idx="34">
                  <c:v>13.4381</c:v>
                </c:pt>
                <c:pt idx="35">
                  <c:v>18.1701</c:v>
                </c:pt>
                <c:pt idx="36">
                  <c:v>28.3505</c:v>
                </c:pt>
                <c:pt idx="37">
                  <c:v>22.4593</c:v>
                </c:pt>
                <c:pt idx="38">
                  <c:v>21.6784</c:v>
                </c:pt>
                <c:pt idx="39">
                  <c:v>15.25</c:v>
                </c:pt>
                <c:pt idx="40">
                  <c:v>16.2418</c:v>
                </c:pt>
                <c:pt idx="41">
                  <c:v>27.0452</c:v>
                </c:pt>
                <c:pt idx="42">
                  <c:v>20.3297</c:v>
                </c:pt>
                <c:pt idx="43">
                  <c:v>26.514</c:v>
                </c:pt>
                <c:pt idx="44">
                  <c:v>15.8981</c:v>
                </c:pt>
                <c:pt idx="45">
                  <c:v>17.9418</c:v>
                </c:pt>
                <c:pt idx="46">
                  <c:v>26.792</c:v>
                </c:pt>
                <c:pt idx="47">
                  <c:v>21.1567</c:v>
                </c:pt>
                <c:pt idx="48">
                  <c:v>24.8733</c:v>
                </c:pt>
                <c:pt idx="49">
                  <c:v>15.0893</c:v>
                </c:pt>
                <c:pt idx="50">
                  <c:v>18.3125</c:v>
                </c:pt>
                <c:pt idx="51">
                  <c:v>21.1977</c:v>
                </c:pt>
                <c:pt idx="52">
                  <c:v>25.1526</c:v>
                </c:pt>
                <c:pt idx="53">
                  <c:v>28.3087</c:v>
                </c:pt>
                <c:pt idx="54">
                  <c:v>24.1866</c:v>
                </c:pt>
                <c:pt idx="55">
                  <c:v>19.7228</c:v>
                </c:pt>
                <c:pt idx="56">
                  <c:v>27.6035</c:v>
                </c:pt>
                <c:pt idx="57">
                  <c:v>22.1848</c:v>
                </c:pt>
                <c:pt idx="58">
                  <c:v>24.4386</c:v>
                </c:pt>
                <c:pt idx="59">
                  <c:v>16.9061</c:v>
                </c:pt>
                <c:pt idx="60">
                  <c:v>17.5252</c:v>
                </c:pt>
                <c:pt idx="61">
                  <c:v>22.1928</c:v>
                </c:pt>
                <c:pt idx="62">
                  <c:v>25.0981</c:v>
                </c:pt>
                <c:pt idx="63">
                  <c:v>24.0826</c:v>
                </c:pt>
                <c:pt idx="64">
                  <c:v>18.4411</c:v>
                </c:pt>
                <c:pt idx="65">
                  <c:v>20.36</c:v>
                </c:pt>
                <c:pt idx="66">
                  <c:v>29.3966</c:v>
                </c:pt>
                <c:pt idx="67">
                  <c:v>22.4437</c:v>
                </c:pt>
                <c:pt idx="68">
                  <c:v>26.4281</c:v>
                </c:pt>
                <c:pt idx="69">
                  <c:v>17.457</c:v>
                </c:pt>
                <c:pt idx="70">
                  <c:v>20.9067</c:v>
                </c:pt>
                <c:pt idx="71">
                  <c:v>26</c:v>
                </c:pt>
                <c:pt idx="72">
                  <c:v>24.0615</c:v>
                </c:pt>
                <c:pt idx="73">
                  <c:v>18.3621</c:v>
                </c:pt>
                <c:pt idx="74">
                  <c:v>14.8942</c:v>
                </c:pt>
                <c:pt idx="75">
                  <c:v>12.8833</c:v>
                </c:pt>
                <c:pt idx="76">
                  <c:v>26.1346</c:v>
                </c:pt>
                <c:pt idx="77">
                  <c:v>16.4385</c:v>
                </c:pt>
                <c:pt idx="78">
                  <c:v>24.1212</c:v>
                </c:pt>
                <c:pt idx="79">
                  <c:v>12.9483</c:v>
                </c:pt>
                <c:pt idx="80">
                  <c:v>16.381</c:v>
                </c:pt>
                <c:pt idx="81">
                  <c:v>13.68</c:v>
                </c:pt>
                <c:pt idx="82">
                  <c:v>27.5932</c:v>
                </c:pt>
                <c:pt idx="83">
                  <c:v>27.9865</c:v>
                </c:pt>
                <c:pt idx="84">
                  <c:v>20.4</c:v>
                </c:pt>
                <c:pt idx="85">
                  <c:v>20.092</c:v>
                </c:pt>
                <c:pt idx="86">
                  <c:v>29.7882</c:v>
                </c:pt>
                <c:pt idx="87">
                  <c:v>20.1304</c:v>
                </c:pt>
                <c:pt idx="88">
                  <c:v>23.7595</c:v>
                </c:pt>
                <c:pt idx="89">
                  <c:v>9.8987</c:v>
                </c:pt>
                <c:pt idx="90">
                  <c:v>13.4211</c:v>
                </c:pt>
                <c:pt idx="91">
                  <c:v>18.6554</c:v>
                </c:pt>
                <c:pt idx="92">
                  <c:v>25.8039</c:v>
                </c:pt>
                <c:pt idx="93">
                  <c:v>28.2198</c:v>
                </c:pt>
                <c:pt idx="94">
                  <c:v>19.3546</c:v>
                </c:pt>
                <c:pt idx="95">
                  <c:v>19.9322</c:v>
                </c:pt>
                <c:pt idx="96">
                  <c:v>30.4028</c:v>
                </c:pt>
                <c:pt idx="97">
                  <c:v>18.2364</c:v>
                </c:pt>
                <c:pt idx="98">
                  <c:v>23.7222</c:v>
                </c:pt>
                <c:pt idx="99">
                  <c:v>12.707</c:v>
                </c:pt>
                <c:pt idx="100">
                  <c:v>11.1867</c:v>
                </c:pt>
                <c:pt idx="101">
                  <c:v>24.0484</c:v>
                </c:pt>
                <c:pt idx="102">
                  <c:v>16.8137</c:v>
                </c:pt>
                <c:pt idx="103">
                  <c:v>26.4584</c:v>
                </c:pt>
                <c:pt idx="104">
                  <c:v>25.4777</c:v>
                </c:pt>
                <c:pt idx="105">
                  <c:v>19.7872</c:v>
                </c:pt>
                <c:pt idx="106">
                  <c:v>29.6905</c:v>
                </c:pt>
                <c:pt idx="107">
                  <c:v>19.5461</c:v>
                </c:pt>
                <c:pt idx="108">
                  <c:v>23.0905</c:v>
                </c:pt>
                <c:pt idx="109">
                  <c:v>14.4806</c:v>
                </c:pt>
                <c:pt idx="110">
                  <c:v>14.525</c:v>
                </c:pt>
                <c:pt idx="111">
                  <c:v>26.8235</c:v>
                </c:pt>
                <c:pt idx="112">
                  <c:v>19.4492</c:v>
                </c:pt>
                <c:pt idx="113">
                  <c:v>29.1242</c:v>
                </c:pt>
                <c:pt idx="114">
                  <c:v>16.7196</c:v>
                </c:pt>
                <c:pt idx="115">
                  <c:v>18.0503</c:v>
                </c:pt>
                <c:pt idx="116">
                  <c:v>26.9177</c:v>
                </c:pt>
                <c:pt idx="117">
                  <c:v>20.3106</c:v>
                </c:pt>
                <c:pt idx="118">
                  <c:v>19.6404</c:v>
                </c:pt>
                <c:pt idx="119">
                  <c:v>12.6575</c:v>
                </c:pt>
                <c:pt idx="120">
                  <c:v>13.1449</c:v>
                </c:pt>
                <c:pt idx="121">
                  <c:v>19.7989</c:v>
                </c:pt>
                <c:pt idx="122">
                  <c:v>19.6019</c:v>
                </c:pt>
                <c:pt idx="123">
                  <c:v>24.081</c:v>
                </c:pt>
                <c:pt idx="124">
                  <c:v>14.9202</c:v>
                </c:pt>
                <c:pt idx="125">
                  <c:v>16.3568</c:v>
                </c:pt>
                <c:pt idx="126">
                  <c:v>27.2667</c:v>
                </c:pt>
                <c:pt idx="127">
                  <c:v>17.4713</c:v>
                </c:pt>
                <c:pt idx="128">
                  <c:v>22.0405</c:v>
                </c:pt>
                <c:pt idx="129">
                  <c:v>15.2317</c:v>
                </c:pt>
                <c:pt idx="130">
                  <c:v>10.2987</c:v>
                </c:pt>
                <c:pt idx="131">
                  <c:v>17.8137</c:v>
                </c:pt>
                <c:pt idx="132">
                  <c:v>20.6518</c:v>
                </c:pt>
                <c:pt idx="133">
                  <c:v>29.0725</c:v>
                </c:pt>
                <c:pt idx="134">
                  <c:v>20.5707</c:v>
                </c:pt>
                <c:pt idx="135">
                  <c:v>20.0607</c:v>
                </c:pt>
                <c:pt idx="136">
                  <c:v>26.2953</c:v>
                </c:pt>
                <c:pt idx="137">
                  <c:v>20.2852</c:v>
                </c:pt>
                <c:pt idx="138">
                  <c:v>24.3567</c:v>
                </c:pt>
                <c:pt idx="139">
                  <c:v>15.6288</c:v>
                </c:pt>
                <c:pt idx="140">
                  <c:v>19.1</c:v>
                </c:pt>
                <c:pt idx="141">
                  <c:v>27.7112</c:v>
                </c:pt>
                <c:pt idx="142">
                  <c:v>17.0176</c:v>
                </c:pt>
                <c:pt idx="143">
                  <c:v>32.0829</c:v>
                </c:pt>
                <c:pt idx="144">
                  <c:v>24.7464</c:v>
                </c:pt>
                <c:pt idx="145">
                  <c:v>19.7295</c:v>
                </c:pt>
                <c:pt idx="146">
                  <c:v>29.5199</c:v>
                </c:pt>
                <c:pt idx="147">
                  <c:v>19.6569</c:v>
                </c:pt>
                <c:pt idx="148">
                  <c:v>23.2031</c:v>
                </c:pt>
                <c:pt idx="149">
                  <c:v>13.5374</c:v>
                </c:pt>
                <c:pt idx="150">
                  <c:v>15.2506</c:v>
                </c:pt>
                <c:pt idx="151">
                  <c:v>19.5579</c:v>
                </c:pt>
                <c:pt idx="152">
                  <c:v>22.2596</c:v>
                </c:pt>
                <c:pt idx="153">
                  <c:v>25.7798</c:v>
                </c:pt>
                <c:pt idx="154">
                  <c:v>20.2928</c:v>
                </c:pt>
                <c:pt idx="155">
                  <c:v>22.3702</c:v>
                </c:pt>
                <c:pt idx="156">
                  <c:v>30.2443</c:v>
                </c:pt>
                <c:pt idx="157">
                  <c:v>19.4691</c:v>
                </c:pt>
                <c:pt idx="158">
                  <c:v>22.2164</c:v>
                </c:pt>
                <c:pt idx="159">
                  <c:v>15.0273</c:v>
                </c:pt>
                <c:pt idx="160">
                  <c:v>16.1692</c:v>
                </c:pt>
                <c:pt idx="161">
                  <c:v>17.9456</c:v>
                </c:pt>
                <c:pt idx="162">
                  <c:v>21.2015</c:v>
                </c:pt>
                <c:pt idx="163">
                  <c:v>28.6625</c:v>
                </c:pt>
                <c:pt idx="164">
                  <c:v>24.9578</c:v>
                </c:pt>
                <c:pt idx="165">
                  <c:v>18.9291</c:v>
                </c:pt>
                <c:pt idx="166">
                  <c:v>28.1677</c:v>
                </c:pt>
                <c:pt idx="167">
                  <c:v>19.5203</c:v>
                </c:pt>
                <c:pt idx="168">
                  <c:v>22.5501</c:v>
                </c:pt>
                <c:pt idx="169">
                  <c:v>13.3192</c:v>
                </c:pt>
                <c:pt idx="170">
                  <c:v>11.2091</c:v>
                </c:pt>
                <c:pt idx="171">
                  <c:v>19.2671</c:v>
                </c:pt>
                <c:pt idx="172">
                  <c:v>25.1698</c:v>
                </c:pt>
                <c:pt idx="173">
                  <c:v>28.649</c:v>
                </c:pt>
                <c:pt idx="174">
                  <c:v>20.8472</c:v>
                </c:pt>
                <c:pt idx="175">
                  <c:v>18.9492</c:v>
                </c:pt>
                <c:pt idx="176">
                  <c:v>26.7475</c:v>
                </c:pt>
                <c:pt idx="177">
                  <c:v>21.8109</c:v>
                </c:pt>
                <c:pt idx="178">
                  <c:v>23.1705</c:v>
                </c:pt>
                <c:pt idx="179">
                  <c:v>12.9292</c:v>
                </c:pt>
                <c:pt idx="180">
                  <c:v>10.25</c:v>
                </c:pt>
                <c:pt idx="181">
                  <c:v>19.7718</c:v>
                </c:pt>
                <c:pt idx="182">
                  <c:v>21.0016</c:v>
                </c:pt>
                <c:pt idx="183">
                  <c:v>27.0357</c:v>
                </c:pt>
                <c:pt idx="184">
                  <c:v>17.6372</c:v>
                </c:pt>
                <c:pt idx="185">
                  <c:v>19.9153</c:v>
                </c:pt>
                <c:pt idx="186">
                  <c:v>26.4217</c:v>
                </c:pt>
                <c:pt idx="187">
                  <c:v>20.5132</c:v>
                </c:pt>
                <c:pt idx="188">
                  <c:v>23.2598</c:v>
                </c:pt>
                <c:pt idx="189">
                  <c:v>14.1812</c:v>
                </c:pt>
                <c:pt idx="190">
                  <c:v>14.9076</c:v>
                </c:pt>
                <c:pt idx="191">
                  <c:v>21.1118</c:v>
                </c:pt>
                <c:pt idx="192">
                  <c:v>21.432</c:v>
                </c:pt>
                <c:pt idx="193">
                  <c:v>29.4512</c:v>
                </c:pt>
                <c:pt idx="194">
                  <c:v>19.6875</c:v>
                </c:pt>
                <c:pt idx="195">
                  <c:v>20.8</c:v>
                </c:pt>
                <c:pt idx="196">
                  <c:v>32.1031</c:v>
                </c:pt>
                <c:pt idx="197">
                  <c:v>19.6606</c:v>
                </c:pt>
                <c:pt idx="198">
                  <c:v>21.7508</c:v>
                </c:pt>
                <c:pt idx="199">
                  <c:v>15.3893</c:v>
                </c:pt>
                <c:pt idx="200">
                  <c:v>17.495</c:v>
                </c:pt>
                <c:pt idx="201">
                  <c:v>18.3296</c:v>
                </c:pt>
                <c:pt idx="202">
                  <c:v>24.7053</c:v>
                </c:pt>
                <c:pt idx="203">
                  <c:v>28.8833</c:v>
                </c:pt>
                <c:pt idx="204">
                  <c:v>20.7792</c:v>
                </c:pt>
                <c:pt idx="205">
                  <c:v>21.0901</c:v>
                </c:pt>
                <c:pt idx="206">
                  <c:v>33.83</c:v>
                </c:pt>
                <c:pt idx="207">
                  <c:v>23.5692</c:v>
                </c:pt>
                <c:pt idx="208">
                  <c:v>24.657</c:v>
                </c:pt>
                <c:pt idx="209">
                  <c:v>16.0902</c:v>
                </c:pt>
                <c:pt idx="210">
                  <c:v>18.1636</c:v>
                </c:pt>
                <c:pt idx="211">
                  <c:v>20.7096</c:v>
                </c:pt>
                <c:pt idx="212">
                  <c:v>23.5165</c:v>
                </c:pt>
                <c:pt idx="213">
                  <c:v>27.7611</c:v>
                </c:pt>
                <c:pt idx="214">
                  <c:v>19.4643</c:v>
                </c:pt>
                <c:pt idx="215">
                  <c:v>21.3802</c:v>
                </c:pt>
                <c:pt idx="216">
                  <c:v>31.3291</c:v>
                </c:pt>
                <c:pt idx="217">
                  <c:v>22.1591</c:v>
                </c:pt>
                <c:pt idx="218">
                  <c:v>24.3516</c:v>
                </c:pt>
                <c:pt idx="219">
                  <c:v>15.1215</c:v>
                </c:pt>
                <c:pt idx="220">
                  <c:v>19.0186</c:v>
                </c:pt>
                <c:pt idx="221">
                  <c:v>17.2056</c:v>
                </c:pt>
                <c:pt idx="222">
                  <c:v>22.2288</c:v>
                </c:pt>
                <c:pt idx="223">
                  <c:v>29.05</c:v>
                </c:pt>
                <c:pt idx="224">
                  <c:v>24.2364</c:v>
                </c:pt>
                <c:pt idx="225">
                  <c:v>24.6474</c:v>
                </c:pt>
                <c:pt idx="226">
                  <c:v>33.9759</c:v>
                </c:pt>
                <c:pt idx="227">
                  <c:v>24.4419</c:v>
                </c:pt>
                <c:pt idx="228">
                  <c:v>26.7138</c:v>
                </c:pt>
                <c:pt idx="229">
                  <c:v>12.4749</c:v>
                </c:pt>
                <c:pt idx="230">
                  <c:v>12.8892</c:v>
                </c:pt>
                <c:pt idx="231">
                  <c:v>19.8863</c:v>
                </c:pt>
                <c:pt idx="232">
                  <c:v>22.1398</c:v>
                </c:pt>
                <c:pt idx="233">
                  <c:v>24.4107</c:v>
                </c:pt>
                <c:pt idx="234">
                  <c:v>15.873</c:v>
                </c:pt>
                <c:pt idx="235">
                  <c:v>20.2124</c:v>
                </c:pt>
                <c:pt idx="236">
                  <c:v>30.5575</c:v>
                </c:pt>
                <c:pt idx="237">
                  <c:v>22.4805</c:v>
                </c:pt>
                <c:pt idx="238">
                  <c:v>23.6102</c:v>
                </c:pt>
                <c:pt idx="239">
                  <c:v>17.0631</c:v>
                </c:pt>
                <c:pt idx="240">
                  <c:v>17.1393</c:v>
                </c:pt>
                <c:pt idx="241">
                  <c:v>16.6025</c:v>
                </c:pt>
                <c:pt idx="242">
                  <c:v>20.4765</c:v>
                </c:pt>
                <c:pt idx="243">
                  <c:v>26.8769</c:v>
                </c:pt>
                <c:pt idx="244">
                  <c:v>20.1454</c:v>
                </c:pt>
                <c:pt idx="245">
                  <c:v>18.0435</c:v>
                </c:pt>
                <c:pt idx="246">
                  <c:v>28.4688</c:v>
                </c:pt>
                <c:pt idx="247">
                  <c:v>22.6612</c:v>
                </c:pt>
                <c:pt idx="248">
                  <c:v>24.7371</c:v>
                </c:pt>
                <c:pt idx="249">
                  <c:v>14.6096</c:v>
                </c:pt>
                <c:pt idx="250">
                  <c:v>13.3201</c:v>
                </c:pt>
                <c:pt idx="251">
                  <c:v>15.0388</c:v>
                </c:pt>
                <c:pt idx="252">
                  <c:v>21.3791</c:v>
                </c:pt>
                <c:pt idx="253">
                  <c:v>24.8227</c:v>
                </c:pt>
                <c:pt idx="254">
                  <c:v>9.971</c:v>
                </c:pt>
                <c:pt idx="255">
                  <c:v>20.7744</c:v>
                </c:pt>
                <c:pt idx="256">
                  <c:v>26.9601</c:v>
                </c:pt>
                <c:pt idx="257">
                  <c:v>24.9265</c:v>
                </c:pt>
                <c:pt idx="258">
                  <c:v>24.8933</c:v>
                </c:pt>
                <c:pt idx="259">
                  <c:v>18.4884</c:v>
                </c:pt>
                <c:pt idx="260">
                  <c:v>14.837</c:v>
                </c:pt>
                <c:pt idx="261">
                  <c:v>14.5081</c:v>
                </c:pt>
                <c:pt idx="262">
                  <c:v>19.658</c:v>
                </c:pt>
                <c:pt idx="263">
                  <c:v>20.7828</c:v>
                </c:pt>
                <c:pt idx="264">
                  <c:v>10.4471</c:v>
                </c:pt>
                <c:pt idx="265">
                  <c:v>13.1488</c:v>
                </c:pt>
                <c:pt idx="266">
                  <c:v>28.7395</c:v>
                </c:pt>
                <c:pt idx="267">
                  <c:v>22.7739</c:v>
                </c:pt>
                <c:pt idx="268">
                  <c:v>23.1218</c:v>
                </c:pt>
                <c:pt idx="269">
                  <c:v>12.8027</c:v>
                </c:pt>
                <c:pt idx="270">
                  <c:v>18.6918</c:v>
                </c:pt>
                <c:pt idx="271">
                  <c:v>15.17</c:v>
                </c:pt>
                <c:pt idx="272">
                  <c:v>18.8673</c:v>
                </c:pt>
                <c:pt idx="273">
                  <c:v>19.9852</c:v>
                </c:pt>
                <c:pt idx="274">
                  <c:v>13.3473</c:v>
                </c:pt>
                <c:pt idx="275">
                  <c:v>12.6019</c:v>
                </c:pt>
                <c:pt idx="276">
                  <c:v>26.5628</c:v>
                </c:pt>
                <c:pt idx="277">
                  <c:v>23.1166</c:v>
                </c:pt>
                <c:pt idx="278">
                  <c:v>25.8143</c:v>
                </c:pt>
                <c:pt idx="279">
                  <c:v>17.1435</c:v>
                </c:pt>
                <c:pt idx="280">
                  <c:v>19.25</c:v>
                </c:pt>
                <c:pt idx="281">
                  <c:v>16.619</c:v>
                </c:pt>
                <c:pt idx="282">
                  <c:v>16.9153</c:v>
                </c:pt>
                <c:pt idx="283">
                  <c:v>25.9712</c:v>
                </c:pt>
                <c:pt idx="284">
                  <c:v>24.6801</c:v>
                </c:pt>
                <c:pt idx="285">
                  <c:v>15.3125</c:v>
                </c:pt>
                <c:pt idx="286">
                  <c:v>32.2956</c:v>
                </c:pt>
                <c:pt idx="287">
                  <c:v>23.5685</c:v>
                </c:pt>
                <c:pt idx="288">
                  <c:v>25.5784</c:v>
                </c:pt>
                <c:pt idx="289">
                  <c:v>16.0027</c:v>
                </c:pt>
                <c:pt idx="290">
                  <c:v>22.0825</c:v>
                </c:pt>
                <c:pt idx="291">
                  <c:v>16.3033</c:v>
                </c:pt>
                <c:pt idx="292">
                  <c:v>21.125</c:v>
                </c:pt>
                <c:pt idx="293">
                  <c:v>29.3966</c:v>
                </c:pt>
                <c:pt idx="294">
                  <c:v>16.9977</c:v>
                </c:pt>
                <c:pt idx="295">
                  <c:v>15.1375</c:v>
                </c:pt>
                <c:pt idx="296">
                  <c:v>26.2968</c:v>
                </c:pt>
                <c:pt idx="297">
                  <c:v>20.8518</c:v>
                </c:pt>
                <c:pt idx="298">
                  <c:v>26.1228</c:v>
                </c:pt>
                <c:pt idx="299">
                  <c:v>14.4868</c:v>
                </c:pt>
                <c:pt idx="300">
                  <c:v>17.0311</c:v>
                </c:pt>
                <c:pt idx="301">
                  <c:v>13.6</c:v>
                </c:pt>
                <c:pt idx="302">
                  <c:v>21.1019</c:v>
                </c:pt>
                <c:pt idx="303">
                  <c:v>24.8833</c:v>
                </c:pt>
                <c:pt idx="304">
                  <c:v>14.3303</c:v>
                </c:pt>
                <c:pt idx="305">
                  <c:v>19.2242</c:v>
                </c:pt>
                <c:pt idx="306">
                  <c:v>31.3747</c:v>
                </c:pt>
                <c:pt idx="307">
                  <c:v>19.8309</c:v>
                </c:pt>
                <c:pt idx="308">
                  <c:v>24.6856</c:v>
                </c:pt>
                <c:pt idx="309">
                  <c:v>17.3068</c:v>
                </c:pt>
                <c:pt idx="310">
                  <c:v>16.9739</c:v>
                </c:pt>
                <c:pt idx="311">
                  <c:v>36.8502</c:v>
                </c:pt>
                <c:pt idx="312">
                  <c:v>34.9281</c:v>
                </c:pt>
                <c:pt idx="313">
                  <c:v>23.4632</c:v>
                </c:pt>
                <c:pt idx="314">
                  <c:v>21.0347</c:v>
                </c:pt>
                <c:pt idx="315">
                  <c:v>13.7561</c:v>
                </c:pt>
                <c:pt idx="316">
                  <c:v>21.6245</c:v>
                </c:pt>
                <c:pt idx="317">
                  <c:v>21.9354</c:v>
                </c:pt>
                <c:pt idx="318">
                  <c:v>20.3537</c:v>
                </c:pt>
                <c:pt idx="319">
                  <c:v>20.3574</c:v>
                </c:pt>
                <c:pt idx="320">
                  <c:v>23.3867</c:v>
                </c:pt>
                <c:pt idx="321">
                  <c:v>22.4118</c:v>
                </c:pt>
                <c:pt idx="322">
                  <c:v>18.0851</c:v>
                </c:pt>
                <c:pt idx="323">
                  <c:v>20.175</c:v>
                </c:pt>
                <c:pt idx="324">
                  <c:v>12.7429</c:v>
                </c:pt>
                <c:pt idx="325">
                  <c:v>13.6042</c:v>
                </c:pt>
                <c:pt idx="326">
                  <c:v>36.2903</c:v>
                </c:pt>
                <c:pt idx="327">
                  <c:v>22.1563</c:v>
                </c:pt>
                <c:pt idx="328">
                  <c:v>22.1299</c:v>
                </c:pt>
                <c:pt idx="329">
                  <c:v>18.6744</c:v>
                </c:pt>
                <c:pt idx="330">
                  <c:v>20.9259</c:v>
                </c:pt>
                <c:pt idx="331">
                  <c:v>13.7077</c:v>
                </c:pt>
                <c:pt idx="332">
                  <c:v>68.7321</c:v>
                </c:pt>
                <c:pt idx="333">
                  <c:v>18.3158</c:v>
                </c:pt>
                <c:pt idx="334">
                  <c:v>21.2193</c:v>
                </c:pt>
                <c:pt idx="335">
                  <c:v>15.6111</c:v>
                </c:pt>
                <c:pt idx="336">
                  <c:v>25.913</c:v>
                </c:pt>
                <c:pt idx="337">
                  <c:v>16.8082</c:v>
                </c:pt>
                <c:pt idx="338">
                  <c:v>22.3942</c:v>
                </c:pt>
                <c:pt idx="339">
                  <c:v>18.6931</c:v>
                </c:pt>
                <c:pt idx="340">
                  <c:v>23.25</c:v>
                </c:pt>
                <c:pt idx="341">
                  <c:v>14.0339</c:v>
                </c:pt>
                <c:pt idx="342">
                  <c:v>17.1132</c:v>
                </c:pt>
                <c:pt idx="343">
                  <c:v>16</c:v>
                </c:pt>
                <c:pt idx="344">
                  <c:v>12.1515</c:v>
                </c:pt>
                <c:pt idx="345">
                  <c:v>15.1099</c:v>
                </c:pt>
                <c:pt idx="346">
                  <c:v>30.1062</c:v>
                </c:pt>
                <c:pt idx="347">
                  <c:v>19.8955</c:v>
                </c:pt>
                <c:pt idx="348">
                  <c:v>25.4928</c:v>
                </c:pt>
                <c:pt idx="349">
                  <c:v>19.7463</c:v>
                </c:pt>
                <c:pt idx="350">
                  <c:v>14.0323</c:v>
                </c:pt>
                <c:pt idx="351">
                  <c:v>18.7059</c:v>
                </c:pt>
                <c:pt idx="352">
                  <c:v>34.8182</c:v>
                </c:pt>
                <c:pt idx="353">
                  <c:v>17.9375</c:v>
                </c:pt>
                <c:pt idx="354">
                  <c:v>17.8485</c:v>
                </c:pt>
                <c:pt idx="355">
                  <c:v>13.5224</c:v>
                </c:pt>
                <c:pt idx="356">
                  <c:v>35.1286</c:v>
                </c:pt>
                <c:pt idx="357">
                  <c:v>23.6329</c:v>
                </c:pt>
                <c:pt idx="358">
                  <c:v>25.7931</c:v>
                </c:pt>
                <c:pt idx="359">
                  <c:v>15.9516</c:v>
                </c:pt>
                <c:pt idx="360">
                  <c:v>37.25</c:v>
                </c:pt>
                <c:pt idx="361">
                  <c:v>11.9524</c:v>
                </c:pt>
                <c:pt idx="362">
                  <c:v>24.7083</c:v>
                </c:pt>
                <c:pt idx="363">
                  <c:v>16.8519</c:v>
                </c:pt>
                <c:pt idx="364">
                  <c:v>13.1724</c:v>
                </c:pt>
                <c:pt idx="365">
                  <c:v>14.8929</c:v>
                </c:pt>
                <c:pt idx="366">
                  <c:v>33.7465</c:v>
                </c:pt>
                <c:pt idx="367">
                  <c:v>15.2979</c:v>
                </c:pt>
                <c:pt idx="368">
                  <c:v>33.0741</c:v>
                </c:pt>
                <c:pt idx="369">
                  <c:v>18.7105</c:v>
                </c:pt>
                <c:pt idx="370">
                  <c:v>20.0526</c:v>
                </c:pt>
                <c:pt idx="371">
                  <c:v>16.151</c:v>
                </c:pt>
                <c:pt idx="372">
                  <c:v>23.6376</c:v>
                </c:pt>
                <c:pt idx="373">
                  <c:v>22.5787</c:v>
                </c:pt>
                <c:pt idx="374">
                  <c:v>13.7956</c:v>
                </c:pt>
                <c:pt idx="375">
                  <c:v>16.9231</c:v>
                </c:pt>
                <c:pt idx="376">
                  <c:v>31.1625</c:v>
                </c:pt>
                <c:pt idx="377">
                  <c:v>20.3864</c:v>
                </c:pt>
                <c:pt idx="378">
                  <c:v>23.2551</c:v>
                </c:pt>
                <c:pt idx="379">
                  <c:v>15.9145</c:v>
                </c:pt>
                <c:pt idx="380">
                  <c:v>16.1748</c:v>
                </c:pt>
                <c:pt idx="381">
                  <c:v>15.7339</c:v>
                </c:pt>
                <c:pt idx="382">
                  <c:v>26.8595</c:v>
                </c:pt>
                <c:pt idx="383">
                  <c:v>19.6316</c:v>
                </c:pt>
                <c:pt idx="384">
                  <c:v>15.2294</c:v>
                </c:pt>
                <c:pt idx="385">
                  <c:v>19.7302</c:v>
                </c:pt>
                <c:pt idx="386">
                  <c:v>31.7622</c:v>
                </c:pt>
                <c:pt idx="387">
                  <c:v>25.3758</c:v>
                </c:pt>
                <c:pt idx="388">
                  <c:v>22.1063</c:v>
                </c:pt>
                <c:pt idx="389">
                  <c:v>19.9226</c:v>
                </c:pt>
                <c:pt idx="390">
                  <c:v>21.6792</c:v>
                </c:pt>
                <c:pt idx="391">
                  <c:v>14.5625</c:v>
                </c:pt>
                <c:pt idx="392">
                  <c:v>22.9706</c:v>
                </c:pt>
                <c:pt idx="393">
                  <c:v>18.98</c:v>
                </c:pt>
                <c:pt idx="394">
                  <c:v>10.3556</c:v>
                </c:pt>
                <c:pt idx="395">
                  <c:v>16.5493</c:v>
                </c:pt>
                <c:pt idx="396">
                  <c:v>34.027</c:v>
                </c:pt>
                <c:pt idx="397">
                  <c:v>26.2317</c:v>
                </c:pt>
                <c:pt idx="398">
                  <c:v>25.8974</c:v>
                </c:pt>
                <c:pt idx="399">
                  <c:v>13.4646</c:v>
                </c:pt>
                <c:pt idx="400">
                  <c:v>15.125</c:v>
                </c:pt>
                <c:pt idx="401">
                  <c:v>21.5963</c:v>
                </c:pt>
                <c:pt idx="402">
                  <c:v>24.6944</c:v>
                </c:pt>
                <c:pt idx="403">
                  <c:v>18.2125</c:v>
                </c:pt>
                <c:pt idx="404">
                  <c:v>14.4397</c:v>
                </c:pt>
                <c:pt idx="405">
                  <c:v>16.5208</c:v>
                </c:pt>
                <c:pt idx="406">
                  <c:v>32.6154</c:v>
                </c:pt>
                <c:pt idx="407">
                  <c:v>24.972</c:v>
                </c:pt>
                <c:pt idx="408">
                  <c:v>28.5227</c:v>
                </c:pt>
                <c:pt idx="409">
                  <c:v>18.6962</c:v>
                </c:pt>
                <c:pt idx="410">
                  <c:v>20.7609</c:v>
                </c:pt>
                <c:pt idx="411">
                  <c:v>17.6184</c:v>
                </c:pt>
                <c:pt idx="412">
                  <c:v>24.6203</c:v>
                </c:pt>
                <c:pt idx="413">
                  <c:v>21.1699</c:v>
                </c:pt>
                <c:pt idx="414">
                  <c:v>10.0482</c:v>
                </c:pt>
                <c:pt idx="415">
                  <c:v>17.3791</c:v>
                </c:pt>
                <c:pt idx="416">
                  <c:v>27.9506</c:v>
                </c:pt>
                <c:pt idx="417">
                  <c:v>18.9917</c:v>
                </c:pt>
                <c:pt idx="418">
                  <c:v>24.5462</c:v>
                </c:pt>
                <c:pt idx="419">
                  <c:v>16.4393</c:v>
                </c:pt>
                <c:pt idx="420">
                  <c:v>16.8673</c:v>
                </c:pt>
                <c:pt idx="421">
                  <c:v>21.4631</c:v>
                </c:pt>
                <c:pt idx="422">
                  <c:v>24.9031</c:v>
                </c:pt>
                <c:pt idx="423">
                  <c:v>22.8033</c:v>
                </c:pt>
                <c:pt idx="424">
                  <c:v>16.7446</c:v>
                </c:pt>
                <c:pt idx="425">
                  <c:v>16.9604</c:v>
                </c:pt>
                <c:pt idx="426">
                  <c:v>33.0354</c:v>
                </c:pt>
                <c:pt idx="427">
                  <c:v>22.9461</c:v>
                </c:pt>
                <c:pt idx="428">
                  <c:v>26.5074</c:v>
                </c:pt>
                <c:pt idx="429">
                  <c:v>15.5996</c:v>
                </c:pt>
                <c:pt idx="430">
                  <c:v>15.2099</c:v>
                </c:pt>
                <c:pt idx="431">
                  <c:v>18.1821</c:v>
                </c:pt>
                <c:pt idx="432">
                  <c:v>17.9965</c:v>
                </c:pt>
                <c:pt idx="433">
                  <c:v>22.5262</c:v>
                </c:pt>
                <c:pt idx="434">
                  <c:v>13.1254</c:v>
                </c:pt>
                <c:pt idx="435">
                  <c:v>18.3703</c:v>
                </c:pt>
                <c:pt idx="436">
                  <c:v>35.764</c:v>
                </c:pt>
                <c:pt idx="437">
                  <c:v>21.3878</c:v>
                </c:pt>
                <c:pt idx="438">
                  <c:v>26.1944</c:v>
                </c:pt>
                <c:pt idx="439">
                  <c:v>14.945</c:v>
                </c:pt>
                <c:pt idx="440">
                  <c:v>20.8596</c:v>
                </c:pt>
                <c:pt idx="441">
                  <c:v>14.0505</c:v>
                </c:pt>
                <c:pt idx="442">
                  <c:v>24.6143</c:v>
                </c:pt>
                <c:pt idx="443">
                  <c:v>21.0685</c:v>
                </c:pt>
                <c:pt idx="444">
                  <c:v>16.587</c:v>
                </c:pt>
                <c:pt idx="445">
                  <c:v>14.8686</c:v>
                </c:pt>
                <c:pt idx="446">
                  <c:v>30.8038</c:v>
                </c:pt>
                <c:pt idx="447">
                  <c:v>27.6364</c:v>
                </c:pt>
                <c:pt idx="448">
                  <c:v>30.3514</c:v>
                </c:pt>
                <c:pt idx="449">
                  <c:v>14.6667</c:v>
                </c:pt>
                <c:pt idx="450">
                  <c:v>16.8846</c:v>
                </c:pt>
                <c:pt idx="451">
                  <c:v>28.8452</c:v>
                </c:pt>
                <c:pt idx="452">
                  <c:v>20.3825</c:v>
                </c:pt>
                <c:pt idx="453">
                  <c:v>25.47</c:v>
                </c:pt>
                <c:pt idx="454">
                  <c:v>16.5059</c:v>
                </c:pt>
                <c:pt idx="455">
                  <c:v>16.1088</c:v>
                </c:pt>
                <c:pt idx="456">
                  <c:v>35.9524</c:v>
                </c:pt>
                <c:pt idx="457">
                  <c:v>21.5072</c:v>
                </c:pt>
                <c:pt idx="458">
                  <c:v>27.4748</c:v>
                </c:pt>
                <c:pt idx="459">
                  <c:v>16.1107</c:v>
                </c:pt>
                <c:pt idx="460">
                  <c:v>16.8273</c:v>
                </c:pt>
                <c:pt idx="461">
                  <c:v>13.1154</c:v>
                </c:pt>
                <c:pt idx="462">
                  <c:v>27.625</c:v>
                </c:pt>
                <c:pt idx="463">
                  <c:v>25.5294</c:v>
                </c:pt>
                <c:pt idx="464">
                  <c:v>18.375</c:v>
                </c:pt>
                <c:pt idx="465">
                  <c:v>15.3333</c:v>
                </c:pt>
                <c:pt idx="466">
                  <c:v>22.4333</c:v>
                </c:pt>
                <c:pt idx="467">
                  <c:v>17.6889</c:v>
                </c:pt>
                <c:pt idx="468">
                  <c:v>24.9429</c:v>
                </c:pt>
                <c:pt idx="469">
                  <c:v>15.0444</c:v>
                </c:pt>
                <c:pt idx="470">
                  <c:v>25.8333</c:v>
                </c:pt>
                <c:pt idx="471">
                  <c:v>26.2515</c:v>
                </c:pt>
                <c:pt idx="472">
                  <c:v>17.5859</c:v>
                </c:pt>
                <c:pt idx="473">
                  <c:v>22.5492</c:v>
                </c:pt>
                <c:pt idx="474">
                  <c:v>16.1593</c:v>
                </c:pt>
                <c:pt idx="475">
                  <c:v>14.75</c:v>
                </c:pt>
                <c:pt idx="476">
                  <c:v>30.2684</c:v>
                </c:pt>
                <c:pt idx="477">
                  <c:v>21.686</c:v>
                </c:pt>
                <c:pt idx="478">
                  <c:v>25.8877</c:v>
                </c:pt>
                <c:pt idx="479">
                  <c:v>14.4132</c:v>
                </c:pt>
                <c:pt idx="480">
                  <c:v>15.4242</c:v>
                </c:pt>
                <c:pt idx="481">
                  <c:v>19.2494</c:v>
                </c:pt>
                <c:pt idx="482">
                  <c:v>19.0569</c:v>
                </c:pt>
                <c:pt idx="483">
                  <c:v>23.2857</c:v>
                </c:pt>
                <c:pt idx="484">
                  <c:v>12.2473</c:v>
                </c:pt>
                <c:pt idx="485">
                  <c:v>17.1916</c:v>
                </c:pt>
                <c:pt idx="486">
                  <c:v>34.1516</c:v>
                </c:pt>
                <c:pt idx="487">
                  <c:v>25.0489</c:v>
                </c:pt>
                <c:pt idx="488">
                  <c:v>24.2009</c:v>
                </c:pt>
                <c:pt idx="489">
                  <c:v>15.3487</c:v>
                </c:pt>
                <c:pt idx="490">
                  <c:v>21.6818</c:v>
                </c:pt>
                <c:pt idx="491">
                  <c:v>15.4675</c:v>
                </c:pt>
                <c:pt idx="492">
                  <c:v>18.2558</c:v>
                </c:pt>
                <c:pt idx="493">
                  <c:v>26.4444</c:v>
                </c:pt>
                <c:pt idx="494">
                  <c:v>13.7805</c:v>
                </c:pt>
                <c:pt idx="495">
                  <c:v>23.3731</c:v>
                </c:pt>
                <c:pt idx="496">
                  <c:v>33.3592</c:v>
                </c:pt>
                <c:pt idx="497">
                  <c:v>22.8133</c:v>
                </c:pt>
                <c:pt idx="498">
                  <c:v>27.1398</c:v>
                </c:pt>
                <c:pt idx="499">
                  <c:v>16.2759</c:v>
                </c:pt>
                <c:pt idx="500">
                  <c:v>15.2273</c:v>
                </c:pt>
                <c:pt idx="501">
                  <c:v>20.9107</c:v>
                </c:pt>
                <c:pt idx="502">
                  <c:v>21.2388</c:v>
                </c:pt>
                <c:pt idx="503">
                  <c:v>24.3857</c:v>
                </c:pt>
                <c:pt idx="504">
                  <c:v>28.3106</c:v>
                </c:pt>
                <c:pt idx="505">
                  <c:v>17.0417</c:v>
                </c:pt>
                <c:pt idx="506">
                  <c:v>31.0431</c:v>
                </c:pt>
                <c:pt idx="507">
                  <c:v>20.6</c:v>
                </c:pt>
                <c:pt idx="508">
                  <c:v>24.8936</c:v>
                </c:pt>
                <c:pt idx="509">
                  <c:v>13.3032</c:v>
                </c:pt>
                <c:pt idx="510">
                  <c:v>13.22</c:v>
                </c:pt>
                <c:pt idx="511">
                  <c:v>13.2783</c:v>
                </c:pt>
                <c:pt idx="512">
                  <c:v>17.6491</c:v>
                </c:pt>
                <c:pt idx="513">
                  <c:v>26.2129</c:v>
                </c:pt>
                <c:pt idx="514">
                  <c:v>11.9304</c:v>
                </c:pt>
                <c:pt idx="515">
                  <c:v>17.6741</c:v>
                </c:pt>
                <c:pt idx="516">
                  <c:v>32.6024</c:v>
                </c:pt>
                <c:pt idx="517">
                  <c:v>20.824</c:v>
                </c:pt>
                <c:pt idx="518">
                  <c:v>25.9574</c:v>
                </c:pt>
                <c:pt idx="519">
                  <c:v>14.5556</c:v>
                </c:pt>
                <c:pt idx="520">
                  <c:v>19.7822</c:v>
                </c:pt>
                <c:pt idx="521">
                  <c:v>20.1674</c:v>
                </c:pt>
                <c:pt idx="522">
                  <c:v>20.589</c:v>
                </c:pt>
                <c:pt idx="523">
                  <c:v>26.142</c:v>
                </c:pt>
                <c:pt idx="524">
                  <c:v>14.6982</c:v>
                </c:pt>
                <c:pt idx="525">
                  <c:v>18.345</c:v>
                </c:pt>
                <c:pt idx="526">
                  <c:v>36.3256</c:v>
                </c:pt>
                <c:pt idx="527">
                  <c:v>22.5336</c:v>
                </c:pt>
                <c:pt idx="528">
                  <c:v>23.2528</c:v>
                </c:pt>
                <c:pt idx="529">
                  <c:v>15.9051</c:v>
                </c:pt>
                <c:pt idx="530">
                  <c:v>26.2973</c:v>
                </c:pt>
                <c:pt idx="531">
                  <c:v>20.1667</c:v>
                </c:pt>
                <c:pt idx="532">
                  <c:v>30.4444</c:v>
                </c:pt>
                <c:pt idx="533">
                  <c:v>14.5455</c:v>
                </c:pt>
                <c:pt idx="534">
                  <c:v>34.8333</c:v>
                </c:pt>
                <c:pt idx="535">
                  <c:v>17.7368</c:v>
                </c:pt>
                <c:pt idx="536">
                  <c:v>40.3077</c:v>
                </c:pt>
                <c:pt idx="537">
                  <c:v>24.0476</c:v>
                </c:pt>
                <c:pt idx="538">
                  <c:v>23.5</c:v>
                </c:pt>
                <c:pt idx="539">
                  <c:v>18.4516</c:v>
                </c:pt>
                <c:pt idx="540">
                  <c:v>21.7143</c:v>
                </c:pt>
                <c:pt idx="541">
                  <c:v>12.2241</c:v>
                </c:pt>
                <c:pt idx="542">
                  <c:v>22.381</c:v>
                </c:pt>
                <c:pt idx="543">
                  <c:v>25.2154</c:v>
                </c:pt>
                <c:pt idx="544">
                  <c:v>13.7736</c:v>
                </c:pt>
                <c:pt idx="545">
                  <c:v>10.9412</c:v>
                </c:pt>
                <c:pt idx="546">
                  <c:v>28.0957</c:v>
                </c:pt>
                <c:pt idx="547">
                  <c:v>22.7789</c:v>
                </c:pt>
                <c:pt idx="548">
                  <c:v>21.3679</c:v>
                </c:pt>
                <c:pt idx="549">
                  <c:v>14.5393</c:v>
                </c:pt>
                <c:pt idx="550">
                  <c:v>17.4688</c:v>
                </c:pt>
                <c:pt idx="551">
                  <c:v>11.3183</c:v>
                </c:pt>
                <c:pt idx="552">
                  <c:v>17.9216</c:v>
                </c:pt>
                <c:pt idx="553">
                  <c:v>28.8855</c:v>
                </c:pt>
                <c:pt idx="554">
                  <c:v>13.7365</c:v>
                </c:pt>
                <c:pt idx="555">
                  <c:v>13.8475</c:v>
                </c:pt>
                <c:pt idx="556">
                  <c:v>25.8</c:v>
                </c:pt>
                <c:pt idx="557">
                  <c:v>18.6202</c:v>
                </c:pt>
                <c:pt idx="558">
                  <c:v>23.168</c:v>
                </c:pt>
                <c:pt idx="559">
                  <c:v>12.5063</c:v>
                </c:pt>
                <c:pt idx="560">
                  <c:v>16.4045</c:v>
                </c:pt>
                <c:pt idx="561">
                  <c:v>17.0058</c:v>
                </c:pt>
                <c:pt idx="562">
                  <c:v>19.4942</c:v>
                </c:pt>
                <c:pt idx="563">
                  <c:v>31.0303</c:v>
                </c:pt>
                <c:pt idx="564">
                  <c:v>17.6806</c:v>
                </c:pt>
                <c:pt idx="565">
                  <c:v>18.0143</c:v>
                </c:pt>
                <c:pt idx="566">
                  <c:v>25.74</c:v>
                </c:pt>
                <c:pt idx="567">
                  <c:v>20.1698</c:v>
                </c:pt>
                <c:pt idx="568">
                  <c:v>22.5095</c:v>
                </c:pt>
                <c:pt idx="569">
                  <c:v>15.2411</c:v>
                </c:pt>
                <c:pt idx="570">
                  <c:v>15.2958</c:v>
                </c:pt>
                <c:pt idx="571">
                  <c:v>13.7392</c:v>
                </c:pt>
                <c:pt idx="572">
                  <c:v>22.1695</c:v>
                </c:pt>
                <c:pt idx="573">
                  <c:v>28.5951</c:v>
                </c:pt>
                <c:pt idx="574">
                  <c:v>17.9326</c:v>
                </c:pt>
                <c:pt idx="575">
                  <c:v>20.1321</c:v>
                </c:pt>
                <c:pt idx="576">
                  <c:v>27.7778</c:v>
                </c:pt>
                <c:pt idx="577">
                  <c:v>19.7442</c:v>
                </c:pt>
                <c:pt idx="578">
                  <c:v>24.6874</c:v>
                </c:pt>
                <c:pt idx="579">
                  <c:v>17.6162</c:v>
                </c:pt>
                <c:pt idx="580">
                  <c:v>16.6476</c:v>
                </c:pt>
                <c:pt idx="581">
                  <c:v>22.7969</c:v>
                </c:pt>
                <c:pt idx="582">
                  <c:v>15.9742</c:v>
                </c:pt>
                <c:pt idx="583">
                  <c:v>21.7914</c:v>
                </c:pt>
                <c:pt idx="584">
                  <c:v>14.4383</c:v>
                </c:pt>
                <c:pt idx="585">
                  <c:v>17.5319</c:v>
                </c:pt>
                <c:pt idx="586">
                  <c:v>25.7821</c:v>
                </c:pt>
                <c:pt idx="587">
                  <c:v>19.6075</c:v>
                </c:pt>
                <c:pt idx="588">
                  <c:v>21.1788</c:v>
                </c:pt>
                <c:pt idx="589">
                  <c:v>16.2519</c:v>
                </c:pt>
                <c:pt idx="590">
                  <c:v>14.5051</c:v>
                </c:pt>
                <c:pt idx="591">
                  <c:v>15.1685</c:v>
                </c:pt>
                <c:pt idx="592">
                  <c:v>14.043</c:v>
                </c:pt>
                <c:pt idx="593">
                  <c:v>16.0781</c:v>
                </c:pt>
                <c:pt idx="594">
                  <c:v>11.8323</c:v>
                </c:pt>
                <c:pt idx="595">
                  <c:v>14.9132</c:v>
                </c:pt>
                <c:pt idx="596">
                  <c:v>28.9444</c:v>
                </c:pt>
                <c:pt idx="597">
                  <c:v>19.5528</c:v>
                </c:pt>
                <c:pt idx="598">
                  <c:v>21.8787</c:v>
                </c:pt>
                <c:pt idx="599">
                  <c:v>16.332</c:v>
                </c:pt>
                <c:pt idx="600">
                  <c:v>16.4677</c:v>
                </c:pt>
                <c:pt idx="601">
                  <c:v>15.8349</c:v>
                </c:pt>
                <c:pt idx="602">
                  <c:v>27.7018</c:v>
                </c:pt>
                <c:pt idx="603">
                  <c:v>22.2156</c:v>
                </c:pt>
                <c:pt idx="604">
                  <c:v>10.6147</c:v>
                </c:pt>
                <c:pt idx="605">
                  <c:v>16.7372</c:v>
                </c:pt>
                <c:pt idx="606">
                  <c:v>33.3697</c:v>
                </c:pt>
                <c:pt idx="607">
                  <c:v>22.0608</c:v>
                </c:pt>
                <c:pt idx="608">
                  <c:v>24.3149</c:v>
                </c:pt>
                <c:pt idx="609">
                  <c:v>16.1062</c:v>
                </c:pt>
                <c:pt idx="610">
                  <c:v>17.8238</c:v>
                </c:pt>
                <c:pt idx="611">
                  <c:v>14.0511</c:v>
                </c:pt>
                <c:pt idx="612">
                  <c:v>16.9802</c:v>
                </c:pt>
                <c:pt idx="613">
                  <c:v>29.1236</c:v>
                </c:pt>
                <c:pt idx="614">
                  <c:v>16.1036</c:v>
                </c:pt>
                <c:pt idx="615">
                  <c:v>14.0623</c:v>
                </c:pt>
                <c:pt idx="616">
                  <c:v>27.3936</c:v>
                </c:pt>
                <c:pt idx="617">
                  <c:v>21.6465</c:v>
                </c:pt>
                <c:pt idx="618">
                  <c:v>22.2219</c:v>
                </c:pt>
                <c:pt idx="619">
                  <c:v>14.905</c:v>
                </c:pt>
                <c:pt idx="620">
                  <c:v>14.2278</c:v>
                </c:pt>
                <c:pt idx="621">
                  <c:v>16.2266</c:v>
                </c:pt>
                <c:pt idx="622">
                  <c:v>22.1951</c:v>
                </c:pt>
                <c:pt idx="623">
                  <c:v>28.811</c:v>
                </c:pt>
                <c:pt idx="624">
                  <c:v>16.1169</c:v>
                </c:pt>
                <c:pt idx="625">
                  <c:v>22.1192</c:v>
                </c:pt>
                <c:pt idx="626">
                  <c:v>29.5145</c:v>
                </c:pt>
                <c:pt idx="627">
                  <c:v>19.4225</c:v>
                </c:pt>
                <c:pt idx="628">
                  <c:v>26.4498</c:v>
                </c:pt>
                <c:pt idx="629">
                  <c:v>15.7421</c:v>
                </c:pt>
                <c:pt idx="630">
                  <c:v>14.4416</c:v>
                </c:pt>
                <c:pt idx="631">
                  <c:v>13.9129</c:v>
                </c:pt>
                <c:pt idx="632">
                  <c:v>17.3601</c:v>
                </c:pt>
                <c:pt idx="633">
                  <c:v>24.4906</c:v>
                </c:pt>
                <c:pt idx="634">
                  <c:v>14.2903</c:v>
                </c:pt>
                <c:pt idx="635">
                  <c:v>16.08</c:v>
                </c:pt>
                <c:pt idx="636">
                  <c:v>27.7661</c:v>
                </c:pt>
                <c:pt idx="637">
                  <c:v>18.4863</c:v>
                </c:pt>
                <c:pt idx="638">
                  <c:v>20.0774</c:v>
                </c:pt>
                <c:pt idx="639">
                  <c:v>13.3125</c:v>
                </c:pt>
                <c:pt idx="640">
                  <c:v>13.424</c:v>
                </c:pt>
                <c:pt idx="641">
                  <c:v>17.3675</c:v>
                </c:pt>
                <c:pt idx="642">
                  <c:v>18.3009</c:v>
                </c:pt>
                <c:pt idx="643">
                  <c:v>27.025</c:v>
                </c:pt>
                <c:pt idx="644">
                  <c:v>15.6689</c:v>
                </c:pt>
                <c:pt idx="645">
                  <c:v>17.1306</c:v>
                </c:pt>
                <c:pt idx="646">
                  <c:v>26.9938</c:v>
                </c:pt>
                <c:pt idx="647">
                  <c:v>18.988</c:v>
                </c:pt>
                <c:pt idx="648">
                  <c:v>21.9553</c:v>
                </c:pt>
                <c:pt idx="649">
                  <c:v>14.4035</c:v>
                </c:pt>
                <c:pt idx="650">
                  <c:v>13.656</c:v>
                </c:pt>
                <c:pt idx="651">
                  <c:v>17.2618</c:v>
                </c:pt>
                <c:pt idx="652">
                  <c:v>21.5167</c:v>
                </c:pt>
                <c:pt idx="653">
                  <c:v>25.3125</c:v>
                </c:pt>
                <c:pt idx="654">
                  <c:v>20.1314</c:v>
                </c:pt>
                <c:pt idx="655">
                  <c:v>18.5898</c:v>
                </c:pt>
                <c:pt idx="656">
                  <c:v>32.6841</c:v>
                </c:pt>
                <c:pt idx="657">
                  <c:v>22.5531</c:v>
                </c:pt>
                <c:pt idx="658">
                  <c:v>25.6566</c:v>
                </c:pt>
                <c:pt idx="659">
                  <c:v>15.5677</c:v>
                </c:pt>
                <c:pt idx="660">
                  <c:v>18.8971</c:v>
                </c:pt>
                <c:pt idx="661">
                  <c:v>17.6038</c:v>
                </c:pt>
                <c:pt idx="662">
                  <c:v>23.0743</c:v>
                </c:pt>
                <c:pt idx="663">
                  <c:v>22.8279</c:v>
                </c:pt>
                <c:pt idx="664">
                  <c:v>15.0412</c:v>
                </c:pt>
                <c:pt idx="665">
                  <c:v>21.1702</c:v>
                </c:pt>
                <c:pt idx="666">
                  <c:v>34.2326</c:v>
                </c:pt>
                <c:pt idx="667">
                  <c:v>21.8032</c:v>
                </c:pt>
                <c:pt idx="668">
                  <c:v>30.0213</c:v>
                </c:pt>
                <c:pt idx="669">
                  <c:v>17.6348</c:v>
                </c:pt>
                <c:pt idx="670">
                  <c:v>22.4579</c:v>
                </c:pt>
                <c:pt idx="671">
                  <c:v>15.9903</c:v>
                </c:pt>
                <c:pt idx="672">
                  <c:v>22.2981</c:v>
                </c:pt>
                <c:pt idx="673">
                  <c:v>23.3559</c:v>
                </c:pt>
                <c:pt idx="674">
                  <c:v>14.5423</c:v>
                </c:pt>
                <c:pt idx="675">
                  <c:v>21.3023</c:v>
                </c:pt>
                <c:pt idx="676">
                  <c:v>38.9948</c:v>
                </c:pt>
                <c:pt idx="677">
                  <c:v>22.8911</c:v>
                </c:pt>
                <c:pt idx="678">
                  <c:v>27.1608</c:v>
                </c:pt>
                <c:pt idx="679">
                  <c:v>14.2628</c:v>
                </c:pt>
                <c:pt idx="680">
                  <c:v>27.1484</c:v>
                </c:pt>
                <c:pt idx="681">
                  <c:v>18.1331</c:v>
                </c:pt>
                <c:pt idx="682">
                  <c:v>24.8087</c:v>
                </c:pt>
                <c:pt idx="683">
                  <c:v>25.0766</c:v>
                </c:pt>
                <c:pt idx="684">
                  <c:v>15.3604</c:v>
                </c:pt>
                <c:pt idx="685">
                  <c:v>20.0907</c:v>
                </c:pt>
                <c:pt idx="686">
                  <c:v>36.3131</c:v>
                </c:pt>
                <c:pt idx="687">
                  <c:v>23.9688</c:v>
                </c:pt>
                <c:pt idx="688">
                  <c:v>28.0242</c:v>
                </c:pt>
                <c:pt idx="689">
                  <c:v>16.4784</c:v>
                </c:pt>
                <c:pt idx="690">
                  <c:v>17.417</c:v>
                </c:pt>
                <c:pt idx="691">
                  <c:v>16.3994</c:v>
                </c:pt>
                <c:pt idx="692">
                  <c:v>22.6162</c:v>
                </c:pt>
                <c:pt idx="693">
                  <c:v>25.5099</c:v>
                </c:pt>
                <c:pt idx="694">
                  <c:v>12.1333</c:v>
                </c:pt>
                <c:pt idx="695">
                  <c:v>18.3968</c:v>
                </c:pt>
                <c:pt idx="696">
                  <c:v>30.5749</c:v>
                </c:pt>
                <c:pt idx="697">
                  <c:v>21.1805</c:v>
                </c:pt>
                <c:pt idx="698">
                  <c:v>24.4698</c:v>
                </c:pt>
                <c:pt idx="699">
                  <c:v>15.7667</c:v>
                </c:pt>
                <c:pt idx="700">
                  <c:v>18.0275</c:v>
                </c:pt>
                <c:pt idx="701">
                  <c:v>18.7806</c:v>
                </c:pt>
                <c:pt idx="702">
                  <c:v>20.2657</c:v>
                </c:pt>
                <c:pt idx="703">
                  <c:v>23.7006</c:v>
                </c:pt>
                <c:pt idx="704">
                  <c:v>14.4873</c:v>
                </c:pt>
                <c:pt idx="705">
                  <c:v>19.6948</c:v>
                </c:pt>
                <c:pt idx="706">
                  <c:v>31.2014</c:v>
                </c:pt>
                <c:pt idx="707">
                  <c:v>27.1245</c:v>
                </c:pt>
                <c:pt idx="708">
                  <c:v>26.6956</c:v>
                </c:pt>
                <c:pt idx="709">
                  <c:v>18.8893</c:v>
                </c:pt>
                <c:pt idx="710">
                  <c:v>20.3619</c:v>
                </c:pt>
                <c:pt idx="711">
                  <c:v>13.6197</c:v>
                </c:pt>
                <c:pt idx="712">
                  <c:v>29.2603</c:v>
                </c:pt>
                <c:pt idx="713">
                  <c:v>25.0563</c:v>
                </c:pt>
                <c:pt idx="714">
                  <c:v>16.5</c:v>
                </c:pt>
                <c:pt idx="715">
                  <c:v>18.5868</c:v>
                </c:pt>
                <c:pt idx="716">
                  <c:v>31.8455</c:v>
                </c:pt>
                <c:pt idx="717">
                  <c:v>21.6475</c:v>
                </c:pt>
                <c:pt idx="718">
                  <c:v>25.5</c:v>
                </c:pt>
                <c:pt idx="719">
                  <c:v>15.6581</c:v>
                </c:pt>
                <c:pt idx="720">
                  <c:v>22.5962</c:v>
                </c:pt>
                <c:pt idx="721">
                  <c:v>17.3052</c:v>
                </c:pt>
                <c:pt idx="722">
                  <c:v>20.5489</c:v>
                </c:pt>
                <c:pt idx="723">
                  <c:v>27.8652</c:v>
                </c:pt>
                <c:pt idx="724">
                  <c:v>17.623</c:v>
                </c:pt>
                <c:pt idx="725">
                  <c:v>22.7595</c:v>
                </c:pt>
                <c:pt idx="726">
                  <c:v>35.8314</c:v>
                </c:pt>
                <c:pt idx="727">
                  <c:v>20.5045</c:v>
                </c:pt>
                <c:pt idx="728">
                  <c:v>26.1727</c:v>
                </c:pt>
                <c:pt idx="729">
                  <c:v>17.5224</c:v>
                </c:pt>
                <c:pt idx="730">
                  <c:v>22.2444</c:v>
                </c:pt>
                <c:pt idx="731">
                  <c:v>12.6</c:v>
                </c:pt>
                <c:pt idx="732">
                  <c:v>20.9</c:v>
                </c:pt>
                <c:pt idx="733">
                  <c:v>23.6964</c:v>
                </c:pt>
                <c:pt idx="734">
                  <c:v>15.7848</c:v>
                </c:pt>
                <c:pt idx="735">
                  <c:v>18.6912</c:v>
                </c:pt>
                <c:pt idx="736">
                  <c:v>32.7692</c:v>
                </c:pt>
                <c:pt idx="737">
                  <c:v>21.0612</c:v>
                </c:pt>
                <c:pt idx="738">
                  <c:v>26.05</c:v>
                </c:pt>
                <c:pt idx="739">
                  <c:v>15.494</c:v>
                </c:pt>
                <c:pt idx="740">
                  <c:v>21.3684</c:v>
                </c:pt>
                <c:pt idx="741">
                  <c:v>14.9623</c:v>
                </c:pt>
                <c:pt idx="742">
                  <c:v>20.6292</c:v>
                </c:pt>
                <c:pt idx="743">
                  <c:v>27.5714</c:v>
                </c:pt>
                <c:pt idx="744">
                  <c:v>11.8783</c:v>
                </c:pt>
                <c:pt idx="745">
                  <c:v>22.4891</c:v>
                </c:pt>
                <c:pt idx="746">
                  <c:v>34.5165</c:v>
                </c:pt>
                <c:pt idx="747">
                  <c:v>22.9625</c:v>
                </c:pt>
                <c:pt idx="748">
                  <c:v>24.5886</c:v>
                </c:pt>
                <c:pt idx="749">
                  <c:v>16.493</c:v>
                </c:pt>
                <c:pt idx="750">
                  <c:v>25.3538</c:v>
                </c:pt>
                <c:pt idx="751">
                  <c:v>20.6222</c:v>
                </c:pt>
                <c:pt idx="752">
                  <c:v>27.2245</c:v>
                </c:pt>
                <c:pt idx="753">
                  <c:v>27.6383</c:v>
                </c:pt>
                <c:pt idx="754">
                  <c:v>22.9792</c:v>
                </c:pt>
                <c:pt idx="755">
                  <c:v>19.6923</c:v>
                </c:pt>
                <c:pt idx="756">
                  <c:v>32.209</c:v>
                </c:pt>
                <c:pt idx="757">
                  <c:v>26.3333</c:v>
                </c:pt>
                <c:pt idx="758">
                  <c:v>25.0268</c:v>
                </c:pt>
                <c:pt idx="759">
                  <c:v>18.375</c:v>
                </c:pt>
                <c:pt idx="760">
                  <c:v>44.587</c:v>
                </c:pt>
                <c:pt idx="761">
                  <c:v>16.7641</c:v>
                </c:pt>
                <c:pt idx="762">
                  <c:v>18.2548</c:v>
                </c:pt>
                <c:pt idx="763">
                  <c:v>25.6692</c:v>
                </c:pt>
                <c:pt idx="764">
                  <c:v>16.7473</c:v>
                </c:pt>
                <c:pt idx="765">
                  <c:v>18.4721</c:v>
                </c:pt>
                <c:pt idx="766">
                  <c:v>31.4531</c:v>
                </c:pt>
                <c:pt idx="767">
                  <c:v>21.2222</c:v>
                </c:pt>
                <c:pt idx="768">
                  <c:v>22.1816</c:v>
                </c:pt>
                <c:pt idx="769">
                  <c:v>15.6781</c:v>
                </c:pt>
                <c:pt idx="770">
                  <c:v>16.6632</c:v>
                </c:pt>
              </c:strCache>
            </c:strRef>
          </c:xVal>
          <c:yVal>
            <c:numRef>
              <c:f>'Response Time vs. Race'!$F$31:$F$801</c:f>
              <c:numCache>
                <c:formatCode>General</c:formatCode>
                <c:ptCount val="771"/>
                <c:pt idx="0">
                  <c:v>0</c:v>
                </c:pt>
                <c:pt idx="1">
                  <c:v>19.625056331680899</c:v>
                </c:pt>
                <c:pt idx="2">
                  <c:v>19.625056331680899</c:v>
                </c:pt>
                <c:pt idx="3">
                  <c:v>19.625056331680899</c:v>
                </c:pt>
                <c:pt idx="4">
                  <c:v>19.625056331680899</c:v>
                </c:pt>
                <c:pt idx="5">
                  <c:v>19.625056331680899</c:v>
                </c:pt>
                <c:pt idx="6">
                  <c:v>19.625056331680899</c:v>
                </c:pt>
                <c:pt idx="7">
                  <c:v>19.625056331680899</c:v>
                </c:pt>
                <c:pt idx="8">
                  <c:v>19.625056331680899</c:v>
                </c:pt>
                <c:pt idx="9">
                  <c:v>19.625056331680899</c:v>
                </c:pt>
                <c:pt idx="10">
                  <c:v>19.625056331680899</c:v>
                </c:pt>
                <c:pt idx="11">
                  <c:v>18.9062778783167</c:v>
                </c:pt>
                <c:pt idx="12">
                  <c:v>18.9062778783167</c:v>
                </c:pt>
                <c:pt idx="13">
                  <c:v>18.9062778783167</c:v>
                </c:pt>
                <c:pt idx="14">
                  <c:v>18.9062778783167</c:v>
                </c:pt>
                <c:pt idx="15">
                  <c:v>18.9062778783167</c:v>
                </c:pt>
                <c:pt idx="16">
                  <c:v>18.9062778783167</c:v>
                </c:pt>
                <c:pt idx="17">
                  <c:v>18.9062778783167</c:v>
                </c:pt>
                <c:pt idx="18">
                  <c:v>18.9062778783167</c:v>
                </c:pt>
                <c:pt idx="19">
                  <c:v>18.9062778783167</c:v>
                </c:pt>
                <c:pt idx="20">
                  <c:v>18.9062778783167</c:v>
                </c:pt>
                <c:pt idx="21">
                  <c:v>14.5967208667491</c:v>
                </c:pt>
                <c:pt idx="22">
                  <c:v>14.5967208667491</c:v>
                </c:pt>
                <c:pt idx="23">
                  <c:v>14.5967208667491</c:v>
                </c:pt>
                <c:pt idx="24">
                  <c:v>14.5967208667491</c:v>
                </c:pt>
                <c:pt idx="25">
                  <c:v>14.5967208667491</c:v>
                </c:pt>
                <c:pt idx="26">
                  <c:v>14.5967208667491</c:v>
                </c:pt>
                <c:pt idx="27">
                  <c:v>14.5967208667491</c:v>
                </c:pt>
                <c:pt idx="28">
                  <c:v>14.5967208667491</c:v>
                </c:pt>
                <c:pt idx="29">
                  <c:v>14.5967208667491</c:v>
                </c:pt>
                <c:pt idx="30">
                  <c:v>14.5967208667491</c:v>
                </c:pt>
                <c:pt idx="31">
                  <c:v>18.0770966439446</c:v>
                </c:pt>
                <c:pt idx="32">
                  <c:v>18.0770966439446</c:v>
                </c:pt>
                <c:pt idx="33">
                  <c:v>18.0770966439446</c:v>
                </c:pt>
                <c:pt idx="34">
                  <c:v>18.0770966439446</c:v>
                </c:pt>
                <c:pt idx="35">
                  <c:v>18.0770966439446</c:v>
                </c:pt>
                <c:pt idx="36">
                  <c:v>18.0770966439446</c:v>
                </c:pt>
                <c:pt idx="37">
                  <c:v>18.0770966439446</c:v>
                </c:pt>
                <c:pt idx="38">
                  <c:v>18.0770966439446</c:v>
                </c:pt>
                <c:pt idx="39">
                  <c:v>18.0770966439446</c:v>
                </c:pt>
                <c:pt idx="40">
                  <c:v>18.0770966439446</c:v>
                </c:pt>
                <c:pt idx="41">
                  <c:v>11.4509186056326</c:v>
                </c:pt>
                <c:pt idx="42">
                  <c:v>11.4509186056326</c:v>
                </c:pt>
                <c:pt idx="43">
                  <c:v>11.4509186056326</c:v>
                </c:pt>
                <c:pt idx="44">
                  <c:v>11.4509186056326</c:v>
                </c:pt>
                <c:pt idx="45">
                  <c:v>11.4509186056326</c:v>
                </c:pt>
                <c:pt idx="46">
                  <c:v>11.4509186056326</c:v>
                </c:pt>
                <c:pt idx="47">
                  <c:v>11.4509186056326</c:v>
                </c:pt>
                <c:pt idx="48">
                  <c:v>11.4509186056326</c:v>
                </c:pt>
                <c:pt idx="49">
                  <c:v>11.4509186056326</c:v>
                </c:pt>
                <c:pt idx="50">
                  <c:v>11.4509186056326</c:v>
                </c:pt>
                <c:pt idx="51">
                  <c:v>8.5613328595680809</c:v>
                </c:pt>
                <c:pt idx="52">
                  <c:v>8.5613328595680809</c:v>
                </c:pt>
                <c:pt idx="53">
                  <c:v>8.5613328595680809</c:v>
                </c:pt>
                <c:pt idx="54">
                  <c:v>8.5613328595680809</c:v>
                </c:pt>
                <c:pt idx="55">
                  <c:v>8.5613328595680809</c:v>
                </c:pt>
                <c:pt idx="56">
                  <c:v>8.5613328595680809</c:v>
                </c:pt>
                <c:pt idx="57">
                  <c:v>8.5613328595680809</c:v>
                </c:pt>
                <c:pt idx="58">
                  <c:v>8.5613328595680809</c:v>
                </c:pt>
                <c:pt idx="59">
                  <c:v>8.5613328595680809</c:v>
                </c:pt>
                <c:pt idx="60">
                  <c:v>8.5613328595680809</c:v>
                </c:pt>
                <c:pt idx="61">
                  <c:v>6.2477506658029203</c:v>
                </c:pt>
                <c:pt idx="62">
                  <c:v>6.2477506658029203</c:v>
                </c:pt>
                <c:pt idx="63">
                  <c:v>6.2477506658029203</c:v>
                </c:pt>
                <c:pt idx="64">
                  <c:v>6.2477506658029203</c:v>
                </c:pt>
                <c:pt idx="65">
                  <c:v>6.2477506658029203</c:v>
                </c:pt>
                <c:pt idx="66">
                  <c:v>6.2477506658029203</c:v>
                </c:pt>
                <c:pt idx="67">
                  <c:v>6.2477506658029203</c:v>
                </c:pt>
                <c:pt idx="68">
                  <c:v>6.2477506658029203</c:v>
                </c:pt>
                <c:pt idx="69">
                  <c:v>6.2477506658029203</c:v>
                </c:pt>
                <c:pt idx="70">
                  <c:v>6.2477506658029203</c:v>
                </c:pt>
                <c:pt idx="71">
                  <c:v>5.6334254913307102</c:v>
                </c:pt>
                <c:pt idx="72">
                  <c:v>5.6334254913307102</c:v>
                </c:pt>
                <c:pt idx="73">
                  <c:v>5.6334254913307102</c:v>
                </c:pt>
                <c:pt idx="74">
                  <c:v>5.6334254913307102</c:v>
                </c:pt>
                <c:pt idx="75">
                  <c:v>5.6334254913307102</c:v>
                </c:pt>
                <c:pt idx="76">
                  <c:v>5.6334254913307102</c:v>
                </c:pt>
                <c:pt idx="77">
                  <c:v>5.6334254913307102</c:v>
                </c:pt>
                <c:pt idx="78">
                  <c:v>5.6334254913307102</c:v>
                </c:pt>
                <c:pt idx="79">
                  <c:v>5.6334254913307102</c:v>
                </c:pt>
                <c:pt idx="80">
                  <c:v>5.6334254913307102</c:v>
                </c:pt>
                <c:pt idx="81">
                  <c:v>10.0974646568786</c:v>
                </c:pt>
                <c:pt idx="82">
                  <c:v>10.0974646568786</c:v>
                </c:pt>
                <c:pt idx="83">
                  <c:v>10.0974646568786</c:v>
                </c:pt>
                <c:pt idx="84">
                  <c:v>10.0974646568786</c:v>
                </c:pt>
                <c:pt idx="85">
                  <c:v>10.0974646568786</c:v>
                </c:pt>
                <c:pt idx="86">
                  <c:v>10.0974646568786</c:v>
                </c:pt>
                <c:pt idx="87">
                  <c:v>10.0974646568786</c:v>
                </c:pt>
                <c:pt idx="88">
                  <c:v>10.0974646568786</c:v>
                </c:pt>
                <c:pt idx="89">
                  <c:v>10.0974646568786</c:v>
                </c:pt>
                <c:pt idx="90">
                  <c:v>10.0974646568786</c:v>
                </c:pt>
                <c:pt idx="91">
                  <c:v>15.0956974189354</c:v>
                </c:pt>
                <c:pt idx="92">
                  <c:v>15.0956974189354</c:v>
                </c:pt>
                <c:pt idx="93">
                  <c:v>15.0956974189354</c:v>
                </c:pt>
                <c:pt idx="94">
                  <c:v>15.0956974189354</c:v>
                </c:pt>
                <c:pt idx="95">
                  <c:v>15.0956974189354</c:v>
                </c:pt>
                <c:pt idx="96">
                  <c:v>15.0956974189354</c:v>
                </c:pt>
                <c:pt idx="97">
                  <c:v>15.0956974189354</c:v>
                </c:pt>
                <c:pt idx="98">
                  <c:v>15.0956974189354</c:v>
                </c:pt>
                <c:pt idx="99">
                  <c:v>15.0956974189354</c:v>
                </c:pt>
                <c:pt idx="100">
                  <c:v>15.0956974189354</c:v>
                </c:pt>
                <c:pt idx="101">
                  <c:v>24.746391302766899</c:v>
                </c:pt>
                <c:pt idx="102">
                  <c:v>24.746391302766899</c:v>
                </c:pt>
                <c:pt idx="103">
                  <c:v>24.746391302766899</c:v>
                </c:pt>
                <c:pt idx="104">
                  <c:v>24.746391302766899</c:v>
                </c:pt>
                <c:pt idx="105">
                  <c:v>24.746391302766899</c:v>
                </c:pt>
                <c:pt idx="106">
                  <c:v>24.746391302766899</c:v>
                </c:pt>
                <c:pt idx="107">
                  <c:v>24.746391302766899</c:v>
                </c:pt>
                <c:pt idx="108">
                  <c:v>24.746391302766899</c:v>
                </c:pt>
                <c:pt idx="109">
                  <c:v>24.746391302766899</c:v>
                </c:pt>
                <c:pt idx="110">
                  <c:v>24.746391302766899</c:v>
                </c:pt>
                <c:pt idx="111">
                  <c:v>15.125045431400199</c:v>
                </c:pt>
                <c:pt idx="112">
                  <c:v>15.125045431400199</c:v>
                </c:pt>
                <c:pt idx="113">
                  <c:v>15.125045431400199</c:v>
                </c:pt>
                <c:pt idx="114">
                  <c:v>15.125045431400199</c:v>
                </c:pt>
                <c:pt idx="115">
                  <c:v>15.125045431400199</c:v>
                </c:pt>
                <c:pt idx="116">
                  <c:v>15.125045431400199</c:v>
                </c:pt>
                <c:pt idx="117">
                  <c:v>15.125045431400199</c:v>
                </c:pt>
                <c:pt idx="118">
                  <c:v>15.125045431400199</c:v>
                </c:pt>
                <c:pt idx="119">
                  <c:v>15.125045431400199</c:v>
                </c:pt>
                <c:pt idx="120">
                  <c:v>15.125045431400199</c:v>
                </c:pt>
                <c:pt idx="121">
                  <c:v>20.127947552077799</c:v>
                </c:pt>
                <c:pt idx="122">
                  <c:v>20.127947552077799</c:v>
                </c:pt>
                <c:pt idx="123">
                  <c:v>20.127947552077799</c:v>
                </c:pt>
                <c:pt idx="124">
                  <c:v>20.127947552077799</c:v>
                </c:pt>
                <c:pt idx="125">
                  <c:v>20.127947552077799</c:v>
                </c:pt>
                <c:pt idx="126">
                  <c:v>20.127947552077799</c:v>
                </c:pt>
                <c:pt idx="127">
                  <c:v>20.127947552077799</c:v>
                </c:pt>
                <c:pt idx="128">
                  <c:v>20.127947552077799</c:v>
                </c:pt>
                <c:pt idx="129">
                  <c:v>20.127947552077799</c:v>
                </c:pt>
                <c:pt idx="130">
                  <c:v>20.127947552077799</c:v>
                </c:pt>
                <c:pt idx="131">
                  <c:v>44.9724932739027</c:v>
                </c:pt>
                <c:pt idx="132">
                  <c:v>44.9724932739027</c:v>
                </c:pt>
                <c:pt idx="133">
                  <c:v>44.9724932739027</c:v>
                </c:pt>
                <c:pt idx="134">
                  <c:v>44.9724932739027</c:v>
                </c:pt>
                <c:pt idx="135">
                  <c:v>44.9724932739027</c:v>
                </c:pt>
                <c:pt idx="136">
                  <c:v>44.9724932739027</c:v>
                </c:pt>
                <c:pt idx="137">
                  <c:v>44.9724932739027</c:v>
                </c:pt>
                <c:pt idx="138">
                  <c:v>44.9724932739027</c:v>
                </c:pt>
                <c:pt idx="139">
                  <c:v>44.9724932739027</c:v>
                </c:pt>
                <c:pt idx="140">
                  <c:v>44.9724932739027</c:v>
                </c:pt>
                <c:pt idx="141">
                  <c:v>43.358523749002401</c:v>
                </c:pt>
                <c:pt idx="142">
                  <c:v>43.358523749002401</c:v>
                </c:pt>
                <c:pt idx="143">
                  <c:v>43.358523749002401</c:v>
                </c:pt>
                <c:pt idx="144">
                  <c:v>43.358523749002401</c:v>
                </c:pt>
                <c:pt idx="145">
                  <c:v>43.358523749002401</c:v>
                </c:pt>
                <c:pt idx="146">
                  <c:v>43.358523749002401</c:v>
                </c:pt>
                <c:pt idx="147">
                  <c:v>43.358523749002401</c:v>
                </c:pt>
                <c:pt idx="148">
                  <c:v>43.358523749002401</c:v>
                </c:pt>
                <c:pt idx="149">
                  <c:v>43.358523749002401</c:v>
                </c:pt>
                <c:pt idx="150">
                  <c:v>43.358523749002401</c:v>
                </c:pt>
                <c:pt idx="151">
                  <c:v>41.894264898187899</c:v>
                </c:pt>
                <c:pt idx="152">
                  <c:v>41.894264898187899</c:v>
                </c:pt>
                <c:pt idx="153">
                  <c:v>41.894264898187899</c:v>
                </c:pt>
                <c:pt idx="154">
                  <c:v>41.894264898187899</c:v>
                </c:pt>
                <c:pt idx="155">
                  <c:v>41.894264898187899</c:v>
                </c:pt>
                <c:pt idx="156">
                  <c:v>41.894264898187899</c:v>
                </c:pt>
                <c:pt idx="157">
                  <c:v>41.894264898187899</c:v>
                </c:pt>
                <c:pt idx="158">
                  <c:v>41.894264898187899</c:v>
                </c:pt>
                <c:pt idx="159">
                  <c:v>41.894264898187899</c:v>
                </c:pt>
                <c:pt idx="160">
                  <c:v>41.894264898187899</c:v>
                </c:pt>
                <c:pt idx="161">
                  <c:v>29.5891356888019</c:v>
                </c:pt>
                <c:pt idx="162">
                  <c:v>29.5891356888019</c:v>
                </c:pt>
                <c:pt idx="163">
                  <c:v>29.5891356888019</c:v>
                </c:pt>
                <c:pt idx="164">
                  <c:v>29.5891356888019</c:v>
                </c:pt>
                <c:pt idx="165">
                  <c:v>29.5891356888019</c:v>
                </c:pt>
                <c:pt idx="166">
                  <c:v>29.5891356888019</c:v>
                </c:pt>
                <c:pt idx="167">
                  <c:v>29.5891356888019</c:v>
                </c:pt>
                <c:pt idx="168">
                  <c:v>29.5891356888019</c:v>
                </c:pt>
                <c:pt idx="169">
                  <c:v>29.5891356888019</c:v>
                </c:pt>
                <c:pt idx="170">
                  <c:v>29.5891356888019</c:v>
                </c:pt>
                <c:pt idx="171">
                  <c:v>59.931554686408703</c:v>
                </c:pt>
                <c:pt idx="172">
                  <c:v>59.931554686408703</c:v>
                </c:pt>
                <c:pt idx="173">
                  <c:v>59.931554686408703</c:v>
                </c:pt>
                <c:pt idx="174">
                  <c:v>59.931554686408703</c:v>
                </c:pt>
                <c:pt idx="175">
                  <c:v>59.931554686408703</c:v>
                </c:pt>
                <c:pt idx="176">
                  <c:v>59.931554686408703</c:v>
                </c:pt>
                <c:pt idx="177">
                  <c:v>59.931554686408703</c:v>
                </c:pt>
                <c:pt idx="178">
                  <c:v>59.931554686408703</c:v>
                </c:pt>
                <c:pt idx="179">
                  <c:v>59.931554686408703</c:v>
                </c:pt>
                <c:pt idx="180">
                  <c:v>59.931554686408703</c:v>
                </c:pt>
                <c:pt idx="181">
                  <c:v>81.192870782940801</c:v>
                </c:pt>
                <c:pt idx="182">
                  <c:v>81.192870782940801</c:v>
                </c:pt>
                <c:pt idx="183">
                  <c:v>81.192870782940801</c:v>
                </c:pt>
                <c:pt idx="184">
                  <c:v>81.192870782940801</c:v>
                </c:pt>
                <c:pt idx="185">
                  <c:v>81.192870782940801</c:v>
                </c:pt>
                <c:pt idx="186">
                  <c:v>81.192870782940801</c:v>
                </c:pt>
                <c:pt idx="187">
                  <c:v>81.192870782940801</c:v>
                </c:pt>
                <c:pt idx="188">
                  <c:v>81.192870782940801</c:v>
                </c:pt>
                <c:pt idx="189">
                  <c:v>81.192870782940801</c:v>
                </c:pt>
                <c:pt idx="190">
                  <c:v>81.192870782940801</c:v>
                </c:pt>
                <c:pt idx="191">
                  <c:v>82.458157659384099</c:v>
                </c:pt>
                <c:pt idx="192">
                  <c:v>82.458157659384099</c:v>
                </c:pt>
                <c:pt idx="193">
                  <c:v>82.458157659384099</c:v>
                </c:pt>
                <c:pt idx="194">
                  <c:v>82.458157659384099</c:v>
                </c:pt>
                <c:pt idx="195">
                  <c:v>82.458157659384099</c:v>
                </c:pt>
                <c:pt idx="196">
                  <c:v>82.458157659384099</c:v>
                </c:pt>
                <c:pt idx="197">
                  <c:v>82.458157659384099</c:v>
                </c:pt>
                <c:pt idx="198">
                  <c:v>82.458157659384099</c:v>
                </c:pt>
                <c:pt idx="199">
                  <c:v>82.458157659384099</c:v>
                </c:pt>
                <c:pt idx="200">
                  <c:v>82.458157659384099</c:v>
                </c:pt>
                <c:pt idx="201">
                  <c:v>56.327719187785299</c:v>
                </c:pt>
                <c:pt idx="202">
                  <c:v>56.327719187785299</c:v>
                </c:pt>
                <c:pt idx="203">
                  <c:v>56.327719187785299</c:v>
                </c:pt>
                <c:pt idx="204">
                  <c:v>56.327719187785299</c:v>
                </c:pt>
                <c:pt idx="205">
                  <c:v>56.327719187785299</c:v>
                </c:pt>
                <c:pt idx="206">
                  <c:v>56.327719187785299</c:v>
                </c:pt>
                <c:pt idx="207">
                  <c:v>56.327719187785299</c:v>
                </c:pt>
                <c:pt idx="208">
                  <c:v>56.327719187785299</c:v>
                </c:pt>
                <c:pt idx="209">
                  <c:v>56.327719187785299</c:v>
                </c:pt>
                <c:pt idx="210">
                  <c:v>56.327719187785299</c:v>
                </c:pt>
                <c:pt idx="211">
                  <c:v>39.139570891395699</c:v>
                </c:pt>
                <c:pt idx="212">
                  <c:v>39.139570891395699</c:v>
                </c:pt>
                <c:pt idx="213">
                  <c:v>39.139570891395699</c:v>
                </c:pt>
                <c:pt idx="214">
                  <c:v>39.139570891395699</c:v>
                </c:pt>
                <c:pt idx="215">
                  <c:v>39.139570891395699</c:v>
                </c:pt>
                <c:pt idx="216">
                  <c:v>39.139570891395699</c:v>
                </c:pt>
                <c:pt idx="217">
                  <c:v>39.139570891395699</c:v>
                </c:pt>
                <c:pt idx="218">
                  <c:v>39.139570891395699</c:v>
                </c:pt>
                <c:pt idx="219">
                  <c:v>39.139570891395699</c:v>
                </c:pt>
                <c:pt idx="220">
                  <c:v>39.139570891395699</c:v>
                </c:pt>
                <c:pt idx="221">
                  <c:v>58.373672422512797</c:v>
                </c:pt>
                <c:pt idx="222">
                  <c:v>58.373672422512797</c:v>
                </c:pt>
                <c:pt idx="223">
                  <c:v>58.373672422512797</c:v>
                </c:pt>
                <c:pt idx="224">
                  <c:v>58.373672422512797</c:v>
                </c:pt>
                <c:pt idx="225">
                  <c:v>58.373672422512797</c:v>
                </c:pt>
                <c:pt idx="226">
                  <c:v>58.373672422512797</c:v>
                </c:pt>
                <c:pt idx="227">
                  <c:v>58.373672422512797</c:v>
                </c:pt>
                <c:pt idx="228">
                  <c:v>58.373672422512797</c:v>
                </c:pt>
                <c:pt idx="229">
                  <c:v>58.373672422512797</c:v>
                </c:pt>
                <c:pt idx="230">
                  <c:v>58.373672422512797</c:v>
                </c:pt>
                <c:pt idx="231">
                  <c:v>22.111502042551098</c:v>
                </c:pt>
                <c:pt idx="232">
                  <c:v>22.111502042551098</c:v>
                </c:pt>
                <c:pt idx="233">
                  <c:v>22.111502042551098</c:v>
                </c:pt>
                <c:pt idx="234">
                  <c:v>22.111502042551098</c:v>
                </c:pt>
                <c:pt idx="235">
                  <c:v>22.111502042551098</c:v>
                </c:pt>
                <c:pt idx="236">
                  <c:v>22.111502042551098</c:v>
                </c:pt>
                <c:pt idx="237">
                  <c:v>22.111502042551098</c:v>
                </c:pt>
                <c:pt idx="238">
                  <c:v>22.111502042551098</c:v>
                </c:pt>
                <c:pt idx="239">
                  <c:v>22.111502042551098</c:v>
                </c:pt>
                <c:pt idx="240">
                  <c:v>22.111502042551098</c:v>
                </c:pt>
                <c:pt idx="241">
                  <c:v>15.0575607882467</c:v>
                </c:pt>
                <c:pt idx="242">
                  <c:v>15.0575607882467</c:v>
                </c:pt>
                <c:pt idx="243">
                  <c:v>15.0575607882467</c:v>
                </c:pt>
                <c:pt idx="244">
                  <c:v>15.0575607882467</c:v>
                </c:pt>
                <c:pt idx="245">
                  <c:v>15.0575607882467</c:v>
                </c:pt>
                <c:pt idx="246">
                  <c:v>15.0575607882467</c:v>
                </c:pt>
                <c:pt idx="247">
                  <c:v>15.0575607882467</c:v>
                </c:pt>
                <c:pt idx="248">
                  <c:v>15.0575607882467</c:v>
                </c:pt>
                <c:pt idx="249">
                  <c:v>15.0575607882467</c:v>
                </c:pt>
                <c:pt idx="250">
                  <c:v>15.0575607882467</c:v>
                </c:pt>
                <c:pt idx="251">
                  <c:v>2.9535351074843099</c:v>
                </c:pt>
                <c:pt idx="252">
                  <c:v>2.9535351074843099</c:v>
                </c:pt>
                <c:pt idx="253">
                  <c:v>2.9535351074843099</c:v>
                </c:pt>
                <c:pt idx="254">
                  <c:v>2.9535351074843099</c:v>
                </c:pt>
                <c:pt idx="255">
                  <c:v>2.9535351074843099</c:v>
                </c:pt>
                <c:pt idx="256">
                  <c:v>2.9535351074843099</c:v>
                </c:pt>
                <c:pt idx="257">
                  <c:v>2.9535351074843099</c:v>
                </c:pt>
                <c:pt idx="258">
                  <c:v>2.9535351074843099</c:v>
                </c:pt>
                <c:pt idx="259">
                  <c:v>2.9535351074843099</c:v>
                </c:pt>
                <c:pt idx="260">
                  <c:v>2.9535351074843099</c:v>
                </c:pt>
                <c:pt idx="261">
                  <c:v>2.8361677405725101</c:v>
                </c:pt>
                <c:pt idx="262">
                  <c:v>2.8361677405725101</c:v>
                </c:pt>
                <c:pt idx="263">
                  <c:v>2.8361677405725101</c:v>
                </c:pt>
                <c:pt idx="264">
                  <c:v>2.8361677405725101</c:v>
                </c:pt>
                <c:pt idx="265">
                  <c:v>2.8361677405725101</c:v>
                </c:pt>
                <c:pt idx="266">
                  <c:v>2.8361677405725101</c:v>
                </c:pt>
                <c:pt idx="267">
                  <c:v>2.8361677405725101</c:v>
                </c:pt>
                <c:pt idx="268">
                  <c:v>2.8361677405725101</c:v>
                </c:pt>
                <c:pt idx="269">
                  <c:v>2.8361677405725101</c:v>
                </c:pt>
                <c:pt idx="270">
                  <c:v>2.8361677405725101</c:v>
                </c:pt>
                <c:pt idx="271">
                  <c:v>9.2433116985910999</c:v>
                </c:pt>
                <c:pt idx="272">
                  <c:v>9.2433116985910999</c:v>
                </c:pt>
                <c:pt idx="273">
                  <c:v>9.2433116985910999</c:v>
                </c:pt>
                <c:pt idx="274">
                  <c:v>9.2433116985910999</c:v>
                </c:pt>
                <c:pt idx="275">
                  <c:v>9.2433116985910999</c:v>
                </c:pt>
                <c:pt idx="276">
                  <c:v>9.2433116985910999</c:v>
                </c:pt>
                <c:pt idx="277">
                  <c:v>9.2433116985910999</c:v>
                </c:pt>
                <c:pt idx="278">
                  <c:v>9.2433116985910999</c:v>
                </c:pt>
                <c:pt idx="279">
                  <c:v>9.2433116985910999</c:v>
                </c:pt>
                <c:pt idx="280">
                  <c:v>9.2433116985910999</c:v>
                </c:pt>
                <c:pt idx="281">
                  <c:v>9.2476537897920306</c:v>
                </c:pt>
                <c:pt idx="282">
                  <c:v>9.2476537897920306</c:v>
                </c:pt>
                <c:pt idx="283">
                  <c:v>9.2476537897920306</c:v>
                </c:pt>
                <c:pt idx="284">
                  <c:v>9.2476537897920306</c:v>
                </c:pt>
                <c:pt idx="285">
                  <c:v>9.2476537897920306</c:v>
                </c:pt>
                <c:pt idx="286">
                  <c:v>9.2476537897920306</c:v>
                </c:pt>
                <c:pt idx="287">
                  <c:v>9.2476537897920306</c:v>
                </c:pt>
                <c:pt idx="288">
                  <c:v>9.2476537897920306</c:v>
                </c:pt>
                <c:pt idx="289">
                  <c:v>9.2476537897920306</c:v>
                </c:pt>
                <c:pt idx="290">
                  <c:v>9.2476537897920306</c:v>
                </c:pt>
                <c:pt idx="291">
                  <c:v>82.976010643457997</c:v>
                </c:pt>
                <c:pt idx="292">
                  <c:v>82.976010643457997</c:v>
                </c:pt>
                <c:pt idx="293">
                  <c:v>82.976010643457997</c:v>
                </c:pt>
                <c:pt idx="294">
                  <c:v>82.976010643457997</c:v>
                </c:pt>
                <c:pt idx="295">
                  <c:v>82.976010643457997</c:v>
                </c:pt>
                <c:pt idx="296">
                  <c:v>82.976010643457997</c:v>
                </c:pt>
                <c:pt idx="297">
                  <c:v>82.976010643457997</c:v>
                </c:pt>
                <c:pt idx="298">
                  <c:v>82.976010643457997</c:v>
                </c:pt>
                <c:pt idx="299">
                  <c:v>82.976010643457997</c:v>
                </c:pt>
                <c:pt idx="300">
                  <c:v>82.976010643457997</c:v>
                </c:pt>
                <c:pt idx="301">
                  <c:v>70.255699786163902</c:v>
                </c:pt>
                <c:pt idx="302">
                  <c:v>70.255699786163902</c:v>
                </c:pt>
                <c:pt idx="303">
                  <c:v>70.255699786163902</c:v>
                </c:pt>
                <c:pt idx="304">
                  <c:v>70.255699786163902</c:v>
                </c:pt>
                <c:pt idx="305">
                  <c:v>70.255699786163902</c:v>
                </c:pt>
                <c:pt idx="306">
                  <c:v>70.255699786163902</c:v>
                </c:pt>
                <c:pt idx="307">
                  <c:v>70.255699786163902</c:v>
                </c:pt>
                <c:pt idx="308">
                  <c:v>70.255699786163902</c:v>
                </c:pt>
                <c:pt idx="309">
                  <c:v>70.255699786163902</c:v>
                </c:pt>
                <c:pt idx="310">
                  <c:v>70.255699786163902</c:v>
                </c:pt>
                <c:pt idx="311">
                  <c:v>8.7905833656706704</c:v>
                </c:pt>
                <c:pt idx="312">
                  <c:v>8.7905833656706704</c:v>
                </c:pt>
                <c:pt idx="313">
                  <c:v>8.7905833656706704</c:v>
                </c:pt>
                <c:pt idx="314">
                  <c:v>8.7905833656706704</c:v>
                </c:pt>
                <c:pt idx="315">
                  <c:v>8.7905833656706704</c:v>
                </c:pt>
                <c:pt idx="316">
                  <c:v>8.7905833656706704</c:v>
                </c:pt>
                <c:pt idx="317">
                  <c:v>8.7905833656706704</c:v>
                </c:pt>
                <c:pt idx="318">
                  <c:v>8.7905833656706704</c:v>
                </c:pt>
                <c:pt idx="319">
                  <c:v>8.7905833656706704</c:v>
                </c:pt>
                <c:pt idx="320">
                  <c:v>8.7905833656706704</c:v>
                </c:pt>
                <c:pt idx="321">
                  <c:v>5.5683610336042699</c:v>
                </c:pt>
                <c:pt idx="322">
                  <c:v>5.5683610336042699</c:v>
                </c:pt>
                <c:pt idx="323">
                  <c:v>5.5683610336042699</c:v>
                </c:pt>
                <c:pt idx="324">
                  <c:v>5.5683610336042699</c:v>
                </c:pt>
                <c:pt idx="325">
                  <c:v>5.5683610336042699</c:v>
                </c:pt>
                <c:pt idx="326">
                  <c:v>5.5683610336042699</c:v>
                </c:pt>
                <c:pt idx="327">
                  <c:v>5.5683610336042699</c:v>
                </c:pt>
                <c:pt idx="328">
                  <c:v>5.5683610336042699</c:v>
                </c:pt>
                <c:pt idx="329">
                  <c:v>5.5683610336042699</c:v>
                </c:pt>
                <c:pt idx="330">
                  <c:v>5.5683610336042699</c:v>
                </c:pt>
                <c:pt idx="331">
                  <c:v>4.3975438467477996</c:v>
                </c:pt>
                <c:pt idx="332">
                  <c:v>4.3975438467477996</c:v>
                </c:pt>
                <c:pt idx="333">
                  <c:v>4.3975438467477996</c:v>
                </c:pt>
                <c:pt idx="334">
                  <c:v>4.3975438467477996</c:v>
                </c:pt>
                <c:pt idx="335">
                  <c:v>4.3975438467477996</c:v>
                </c:pt>
                <c:pt idx="336">
                  <c:v>4.3975438467477996</c:v>
                </c:pt>
                <c:pt idx="337">
                  <c:v>4.3975438467477996</c:v>
                </c:pt>
                <c:pt idx="338">
                  <c:v>4.3975438467477996</c:v>
                </c:pt>
                <c:pt idx="339">
                  <c:v>4.3975438467477996</c:v>
                </c:pt>
                <c:pt idx="340">
                  <c:v>4.3975438467477996</c:v>
                </c:pt>
                <c:pt idx="341">
                  <c:v>3.4232121922626</c:v>
                </c:pt>
                <c:pt idx="342">
                  <c:v>3.4232121922626</c:v>
                </c:pt>
                <c:pt idx="343">
                  <c:v>3.4232121922626</c:v>
                </c:pt>
                <c:pt idx="344">
                  <c:v>3.4232121922626</c:v>
                </c:pt>
                <c:pt idx="345">
                  <c:v>3.4232121922626</c:v>
                </c:pt>
                <c:pt idx="346">
                  <c:v>3.4232121922626</c:v>
                </c:pt>
                <c:pt idx="347">
                  <c:v>3.4232121922626</c:v>
                </c:pt>
                <c:pt idx="348">
                  <c:v>3.4232121922626</c:v>
                </c:pt>
                <c:pt idx="349">
                  <c:v>3.4232121922626</c:v>
                </c:pt>
                <c:pt idx="350">
                  <c:v>3.4232121922626</c:v>
                </c:pt>
                <c:pt idx="351">
                  <c:v>4.1511000415110004</c:v>
                </c:pt>
                <c:pt idx="352">
                  <c:v>4.1511000415110004</c:v>
                </c:pt>
                <c:pt idx="353">
                  <c:v>4.1511000415110004</c:v>
                </c:pt>
                <c:pt idx="354">
                  <c:v>4.1511000415110004</c:v>
                </c:pt>
                <c:pt idx="355">
                  <c:v>4.1511000415110004</c:v>
                </c:pt>
                <c:pt idx="356">
                  <c:v>4.1511000415110004</c:v>
                </c:pt>
                <c:pt idx="357">
                  <c:v>4.1511000415110004</c:v>
                </c:pt>
                <c:pt idx="358">
                  <c:v>4.1511000415110004</c:v>
                </c:pt>
                <c:pt idx="359">
                  <c:v>4.1511000415110004</c:v>
                </c:pt>
                <c:pt idx="360">
                  <c:v>4.1511000415110004</c:v>
                </c:pt>
                <c:pt idx="361">
                  <c:v>5.5541168741290496</c:v>
                </c:pt>
                <c:pt idx="362">
                  <c:v>5.5541168741290496</c:v>
                </c:pt>
                <c:pt idx="363">
                  <c:v>5.5541168741290496</c:v>
                </c:pt>
                <c:pt idx="364">
                  <c:v>5.5541168741290496</c:v>
                </c:pt>
                <c:pt idx="365">
                  <c:v>5.5541168741290496</c:v>
                </c:pt>
                <c:pt idx="366">
                  <c:v>5.5541168741290496</c:v>
                </c:pt>
                <c:pt idx="367">
                  <c:v>5.5541168741290496</c:v>
                </c:pt>
                <c:pt idx="368">
                  <c:v>5.5541168741290496</c:v>
                </c:pt>
                <c:pt idx="369">
                  <c:v>5.5541168741290496</c:v>
                </c:pt>
                <c:pt idx="370">
                  <c:v>5.5541168741290496</c:v>
                </c:pt>
                <c:pt idx="371">
                  <c:v>2.30987437525327</c:v>
                </c:pt>
                <c:pt idx="372">
                  <c:v>2.30987437525327</c:v>
                </c:pt>
                <c:pt idx="373">
                  <c:v>2.30987437525327</c:v>
                </c:pt>
                <c:pt idx="374">
                  <c:v>2.30987437525327</c:v>
                </c:pt>
                <c:pt idx="375">
                  <c:v>2.30987437525327</c:v>
                </c:pt>
                <c:pt idx="376">
                  <c:v>2.30987437525327</c:v>
                </c:pt>
                <c:pt idx="377">
                  <c:v>2.30987437525327</c:v>
                </c:pt>
                <c:pt idx="378">
                  <c:v>2.30987437525327</c:v>
                </c:pt>
                <c:pt idx="379">
                  <c:v>2.30987437525327</c:v>
                </c:pt>
                <c:pt idx="380">
                  <c:v>2.30987437525327</c:v>
                </c:pt>
                <c:pt idx="381">
                  <c:v>2.42285841595187</c:v>
                </c:pt>
                <c:pt idx="382">
                  <c:v>2.42285841595187</c:v>
                </c:pt>
                <c:pt idx="383">
                  <c:v>2.42285841595187</c:v>
                </c:pt>
                <c:pt idx="384">
                  <c:v>2.42285841595187</c:v>
                </c:pt>
                <c:pt idx="385">
                  <c:v>2.42285841595187</c:v>
                </c:pt>
                <c:pt idx="386">
                  <c:v>2.42285841595187</c:v>
                </c:pt>
                <c:pt idx="387">
                  <c:v>2.42285841595187</c:v>
                </c:pt>
                <c:pt idx="388">
                  <c:v>2.42285841595187</c:v>
                </c:pt>
                <c:pt idx="389">
                  <c:v>2.42285841595187</c:v>
                </c:pt>
                <c:pt idx="390">
                  <c:v>2.42285841595187</c:v>
                </c:pt>
                <c:pt idx="391">
                  <c:v>2.39766615005925</c:v>
                </c:pt>
                <c:pt idx="392">
                  <c:v>2.39766615005925</c:v>
                </c:pt>
                <c:pt idx="393">
                  <c:v>2.39766615005925</c:v>
                </c:pt>
                <c:pt idx="394">
                  <c:v>2.39766615005925</c:v>
                </c:pt>
                <c:pt idx="395">
                  <c:v>2.39766615005925</c:v>
                </c:pt>
                <c:pt idx="396">
                  <c:v>2.39766615005925</c:v>
                </c:pt>
                <c:pt idx="397">
                  <c:v>2.39766615005925</c:v>
                </c:pt>
                <c:pt idx="398">
                  <c:v>2.39766615005925</c:v>
                </c:pt>
                <c:pt idx="399">
                  <c:v>2.39766615005925</c:v>
                </c:pt>
                <c:pt idx="400">
                  <c:v>2.39766615005925</c:v>
                </c:pt>
                <c:pt idx="401">
                  <c:v>7.4485117531475096</c:v>
                </c:pt>
                <c:pt idx="402">
                  <c:v>7.4485117531475096</c:v>
                </c:pt>
                <c:pt idx="403">
                  <c:v>7.4485117531475096</c:v>
                </c:pt>
                <c:pt idx="404">
                  <c:v>7.4485117531475096</c:v>
                </c:pt>
                <c:pt idx="405">
                  <c:v>7.4485117531475096</c:v>
                </c:pt>
                <c:pt idx="406">
                  <c:v>7.4485117531475096</c:v>
                </c:pt>
                <c:pt idx="407">
                  <c:v>7.4485117531475096</c:v>
                </c:pt>
                <c:pt idx="408">
                  <c:v>7.4485117531475096</c:v>
                </c:pt>
                <c:pt idx="409">
                  <c:v>7.4485117531475096</c:v>
                </c:pt>
                <c:pt idx="410">
                  <c:v>7.4485117531475096</c:v>
                </c:pt>
                <c:pt idx="411">
                  <c:v>3.5753696755683002</c:v>
                </c:pt>
                <c:pt idx="412">
                  <c:v>3.5753696755683002</c:v>
                </c:pt>
                <c:pt idx="413">
                  <c:v>3.5753696755683002</c:v>
                </c:pt>
                <c:pt idx="414">
                  <c:v>3.5753696755683002</c:v>
                </c:pt>
                <c:pt idx="415">
                  <c:v>3.5753696755683002</c:v>
                </c:pt>
                <c:pt idx="416">
                  <c:v>3.5753696755683002</c:v>
                </c:pt>
                <c:pt idx="417">
                  <c:v>3.5753696755683002</c:v>
                </c:pt>
                <c:pt idx="418">
                  <c:v>3.5753696755683002</c:v>
                </c:pt>
                <c:pt idx="419">
                  <c:v>3.5753696755683002</c:v>
                </c:pt>
                <c:pt idx="420">
                  <c:v>3.5753696755683002</c:v>
                </c:pt>
                <c:pt idx="421">
                  <c:v>2.411636862775</c:v>
                </c:pt>
                <c:pt idx="422">
                  <c:v>2.411636862775</c:v>
                </c:pt>
                <c:pt idx="423">
                  <c:v>2.411636862775</c:v>
                </c:pt>
                <c:pt idx="424">
                  <c:v>2.411636862775</c:v>
                </c:pt>
                <c:pt idx="425">
                  <c:v>2.411636862775</c:v>
                </c:pt>
                <c:pt idx="426">
                  <c:v>2.411636862775</c:v>
                </c:pt>
                <c:pt idx="427">
                  <c:v>2.411636862775</c:v>
                </c:pt>
                <c:pt idx="428">
                  <c:v>2.411636862775</c:v>
                </c:pt>
                <c:pt idx="429">
                  <c:v>2.411636862775</c:v>
                </c:pt>
                <c:pt idx="430">
                  <c:v>2.411636862775</c:v>
                </c:pt>
                <c:pt idx="431">
                  <c:v>0.84490508265103303</c:v>
                </c:pt>
                <c:pt idx="432">
                  <c:v>0.84490508265103303</c:v>
                </c:pt>
                <c:pt idx="433">
                  <c:v>0.84490508265103303</c:v>
                </c:pt>
                <c:pt idx="434">
                  <c:v>0.84490508265103303</c:v>
                </c:pt>
                <c:pt idx="435">
                  <c:v>0.84490508265103303</c:v>
                </c:pt>
                <c:pt idx="436">
                  <c:v>0.84490508265103303</c:v>
                </c:pt>
                <c:pt idx="437">
                  <c:v>0.84490508265103303</c:v>
                </c:pt>
                <c:pt idx="438">
                  <c:v>0.84490508265103303</c:v>
                </c:pt>
                <c:pt idx="439">
                  <c:v>0.84490508265103303</c:v>
                </c:pt>
                <c:pt idx="440">
                  <c:v>0.84490508265103303</c:v>
                </c:pt>
                <c:pt idx="441">
                  <c:v>9.3065865912445297E-2</c:v>
                </c:pt>
                <c:pt idx="442">
                  <c:v>9.3065865912445297E-2</c:v>
                </c:pt>
                <c:pt idx="443">
                  <c:v>9.3065865912445297E-2</c:v>
                </c:pt>
                <c:pt idx="444">
                  <c:v>9.3065865912445297E-2</c:v>
                </c:pt>
                <c:pt idx="445">
                  <c:v>9.3065865912445297E-2</c:v>
                </c:pt>
                <c:pt idx="446">
                  <c:v>9.3065865912445297E-2</c:v>
                </c:pt>
                <c:pt idx="447">
                  <c:v>9.3065865912445297E-2</c:v>
                </c:pt>
                <c:pt idx="448">
                  <c:v>9.3065865912445297E-2</c:v>
                </c:pt>
                <c:pt idx="449">
                  <c:v>9.3065865912445297E-2</c:v>
                </c:pt>
                <c:pt idx="450">
                  <c:v>9.3065865912445297E-2</c:v>
                </c:pt>
                <c:pt idx="451">
                  <c:v>19.755478353821399</c:v>
                </c:pt>
                <c:pt idx="452">
                  <c:v>19.755478353821399</c:v>
                </c:pt>
                <c:pt idx="453">
                  <c:v>19.755478353821399</c:v>
                </c:pt>
                <c:pt idx="454">
                  <c:v>19.755478353821399</c:v>
                </c:pt>
                <c:pt idx="455">
                  <c:v>19.755478353821399</c:v>
                </c:pt>
                <c:pt idx="456">
                  <c:v>19.755478353821399</c:v>
                </c:pt>
                <c:pt idx="457">
                  <c:v>19.755478353821399</c:v>
                </c:pt>
                <c:pt idx="458">
                  <c:v>19.755478353821399</c:v>
                </c:pt>
                <c:pt idx="459">
                  <c:v>19.755478353821399</c:v>
                </c:pt>
                <c:pt idx="460">
                  <c:v>19.755478353821399</c:v>
                </c:pt>
                <c:pt idx="461">
                  <c:v>1.9441674975074701</c:v>
                </c:pt>
                <c:pt idx="462">
                  <c:v>1.9441674975074701</c:v>
                </c:pt>
                <c:pt idx="463">
                  <c:v>1.9441674975074701</c:v>
                </c:pt>
                <c:pt idx="464">
                  <c:v>1.9441674975074701</c:v>
                </c:pt>
                <c:pt idx="465">
                  <c:v>1.9441674975074701</c:v>
                </c:pt>
                <c:pt idx="466">
                  <c:v>1.9441674975074701</c:v>
                </c:pt>
                <c:pt idx="467">
                  <c:v>1.9441674975074701</c:v>
                </c:pt>
                <c:pt idx="468">
                  <c:v>1.9441674975074701</c:v>
                </c:pt>
                <c:pt idx="469">
                  <c:v>1.9441674975074701</c:v>
                </c:pt>
                <c:pt idx="470">
                  <c:v>1.9441674975074701</c:v>
                </c:pt>
                <c:pt idx="471">
                  <c:v>3.7222005462348799</c:v>
                </c:pt>
                <c:pt idx="472">
                  <c:v>3.7222005462348799</c:v>
                </c:pt>
                <c:pt idx="473">
                  <c:v>3.7222005462348799</c:v>
                </c:pt>
                <c:pt idx="474">
                  <c:v>3.7222005462348799</c:v>
                </c:pt>
                <c:pt idx="475">
                  <c:v>3.7222005462348799</c:v>
                </c:pt>
                <c:pt idx="476">
                  <c:v>3.7222005462348799</c:v>
                </c:pt>
                <c:pt idx="477">
                  <c:v>3.7222005462348799</c:v>
                </c:pt>
                <c:pt idx="478">
                  <c:v>3.7222005462348799</c:v>
                </c:pt>
                <c:pt idx="479">
                  <c:v>3.7222005462348799</c:v>
                </c:pt>
                <c:pt idx="480">
                  <c:v>3.7222005462348799</c:v>
                </c:pt>
                <c:pt idx="481">
                  <c:v>1.17205454266891</c:v>
                </c:pt>
                <c:pt idx="482">
                  <c:v>1.17205454266891</c:v>
                </c:pt>
                <c:pt idx="483">
                  <c:v>1.17205454266891</c:v>
                </c:pt>
                <c:pt idx="484">
                  <c:v>1.17205454266891</c:v>
                </c:pt>
                <c:pt idx="485">
                  <c:v>1.17205454266891</c:v>
                </c:pt>
                <c:pt idx="486">
                  <c:v>1.17205454266891</c:v>
                </c:pt>
                <c:pt idx="487">
                  <c:v>1.17205454266891</c:v>
                </c:pt>
                <c:pt idx="488">
                  <c:v>1.17205454266891</c:v>
                </c:pt>
                <c:pt idx="489">
                  <c:v>1.17205454266891</c:v>
                </c:pt>
                <c:pt idx="490">
                  <c:v>1.17205454266891</c:v>
                </c:pt>
                <c:pt idx="491">
                  <c:v>5.51169590643274</c:v>
                </c:pt>
                <c:pt idx="492">
                  <c:v>5.51169590643274</c:v>
                </c:pt>
                <c:pt idx="493">
                  <c:v>5.51169590643274</c:v>
                </c:pt>
                <c:pt idx="494">
                  <c:v>5.51169590643274</c:v>
                </c:pt>
                <c:pt idx="495">
                  <c:v>5.51169590643274</c:v>
                </c:pt>
                <c:pt idx="496">
                  <c:v>5.51169590643274</c:v>
                </c:pt>
                <c:pt idx="497">
                  <c:v>5.51169590643274</c:v>
                </c:pt>
                <c:pt idx="498">
                  <c:v>5.51169590643274</c:v>
                </c:pt>
                <c:pt idx="499">
                  <c:v>5.51169590643274</c:v>
                </c:pt>
                <c:pt idx="500">
                  <c:v>5.51169590643274</c:v>
                </c:pt>
                <c:pt idx="501">
                  <c:v>30.804523424878798</c:v>
                </c:pt>
                <c:pt idx="502">
                  <c:v>30.804523424878798</c:v>
                </c:pt>
                <c:pt idx="503">
                  <c:v>30.804523424878798</c:v>
                </c:pt>
                <c:pt idx="504">
                  <c:v>30.804523424878798</c:v>
                </c:pt>
                <c:pt idx="505">
                  <c:v>30.804523424878798</c:v>
                </c:pt>
                <c:pt idx="506">
                  <c:v>30.804523424878798</c:v>
                </c:pt>
                <c:pt idx="507">
                  <c:v>30.804523424878798</c:v>
                </c:pt>
                <c:pt idx="508">
                  <c:v>30.804523424878798</c:v>
                </c:pt>
                <c:pt idx="509">
                  <c:v>30.804523424878798</c:v>
                </c:pt>
                <c:pt idx="510">
                  <c:v>30.804523424878798</c:v>
                </c:pt>
                <c:pt idx="511">
                  <c:v>81.981539762357201</c:v>
                </c:pt>
                <c:pt idx="512">
                  <c:v>81.981539762357201</c:v>
                </c:pt>
                <c:pt idx="513">
                  <c:v>81.981539762357201</c:v>
                </c:pt>
                <c:pt idx="514">
                  <c:v>81.981539762357201</c:v>
                </c:pt>
                <c:pt idx="515">
                  <c:v>81.981539762357201</c:v>
                </c:pt>
                <c:pt idx="516">
                  <c:v>81.981539762357201</c:v>
                </c:pt>
                <c:pt idx="517">
                  <c:v>81.981539762357201</c:v>
                </c:pt>
                <c:pt idx="518">
                  <c:v>81.981539762357201</c:v>
                </c:pt>
                <c:pt idx="519">
                  <c:v>81.981539762357201</c:v>
                </c:pt>
                <c:pt idx="520">
                  <c:v>81.981539762357201</c:v>
                </c:pt>
                <c:pt idx="521">
                  <c:v>5.7363710333604496</c:v>
                </c:pt>
                <c:pt idx="522">
                  <c:v>5.7363710333604496</c:v>
                </c:pt>
                <c:pt idx="523">
                  <c:v>5.7363710333604496</c:v>
                </c:pt>
                <c:pt idx="524">
                  <c:v>5.7363710333604496</c:v>
                </c:pt>
                <c:pt idx="525">
                  <c:v>5.7363710333604496</c:v>
                </c:pt>
                <c:pt idx="526">
                  <c:v>5.7363710333604496</c:v>
                </c:pt>
                <c:pt idx="527">
                  <c:v>5.7363710333604496</c:v>
                </c:pt>
                <c:pt idx="528">
                  <c:v>5.7363710333604496</c:v>
                </c:pt>
                <c:pt idx="529">
                  <c:v>5.7363710333604496</c:v>
                </c:pt>
                <c:pt idx="530">
                  <c:v>5.7363710333604496</c:v>
                </c:pt>
                <c:pt idx="531">
                  <c:v>3.50591112922951</c:v>
                </c:pt>
                <c:pt idx="532">
                  <c:v>3.50591112922951</c:v>
                </c:pt>
                <c:pt idx="533">
                  <c:v>3.50591112922951</c:v>
                </c:pt>
                <c:pt idx="534">
                  <c:v>3.50591112922951</c:v>
                </c:pt>
                <c:pt idx="535">
                  <c:v>3.50591112922951</c:v>
                </c:pt>
                <c:pt idx="536">
                  <c:v>3.50591112922951</c:v>
                </c:pt>
                <c:pt idx="537">
                  <c:v>3.50591112922951</c:v>
                </c:pt>
                <c:pt idx="538">
                  <c:v>3.50591112922951</c:v>
                </c:pt>
                <c:pt idx="539">
                  <c:v>3.50591112922951</c:v>
                </c:pt>
                <c:pt idx="540">
                  <c:v>3.50591112922951</c:v>
                </c:pt>
                <c:pt idx="541">
                  <c:v>60.463074587427599</c:v>
                </c:pt>
                <c:pt idx="542">
                  <c:v>60.463074587427599</c:v>
                </c:pt>
                <c:pt idx="543">
                  <c:v>60.463074587427599</c:v>
                </c:pt>
                <c:pt idx="544">
                  <c:v>60.463074587427599</c:v>
                </c:pt>
                <c:pt idx="545">
                  <c:v>60.463074587427599</c:v>
                </c:pt>
                <c:pt idx="546">
                  <c:v>60.463074587427599</c:v>
                </c:pt>
                <c:pt idx="547">
                  <c:v>60.463074587427599</c:v>
                </c:pt>
                <c:pt idx="548">
                  <c:v>60.463074587427599</c:v>
                </c:pt>
                <c:pt idx="549">
                  <c:v>60.463074587427599</c:v>
                </c:pt>
                <c:pt idx="550">
                  <c:v>60.463074587427599</c:v>
                </c:pt>
                <c:pt idx="551">
                  <c:v>50.926125349989199</c:v>
                </c:pt>
                <c:pt idx="552">
                  <c:v>50.926125349989199</c:v>
                </c:pt>
                <c:pt idx="553">
                  <c:v>50.926125349989199</c:v>
                </c:pt>
                <c:pt idx="554">
                  <c:v>50.926125349989199</c:v>
                </c:pt>
                <c:pt idx="555">
                  <c:v>50.926125349989199</c:v>
                </c:pt>
                <c:pt idx="556">
                  <c:v>50.926125349989199</c:v>
                </c:pt>
                <c:pt idx="557">
                  <c:v>50.926125349989199</c:v>
                </c:pt>
                <c:pt idx="558">
                  <c:v>50.926125349989199</c:v>
                </c:pt>
                <c:pt idx="559">
                  <c:v>50.926125349989199</c:v>
                </c:pt>
                <c:pt idx="560">
                  <c:v>50.926125349989199</c:v>
                </c:pt>
                <c:pt idx="561">
                  <c:v>77.425005474052995</c:v>
                </c:pt>
                <c:pt idx="562">
                  <c:v>77.425005474052995</c:v>
                </c:pt>
                <c:pt idx="563">
                  <c:v>77.425005474052995</c:v>
                </c:pt>
                <c:pt idx="564">
                  <c:v>77.425005474052995</c:v>
                </c:pt>
                <c:pt idx="565">
                  <c:v>77.425005474052995</c:v>
                </c:pt>
                <c:pt idx="566">
                  <c:v>77.425005474052995</c:v>
                </c:pt>
                <c:pt idx="567">
                  <c:v>77.425005474052995</c:v>
                </c:pt>
                <c:pt idx="568">
                  <c:v>77.425005474052995</c:v>
                </c:pt>
                <c:pt idx="569">
                  <c:v>77.425005474052995</c:v>
                </c:pt>
                <c:pt idx="570">
                  <c:v>77.425005474052995</c:v>
                </c:pt>
                <c:pt idx="571">
                  <c:v>80.895008605851899</c:v>
                </c:pt>
                <c:pt idx="572">
                  <c:v>80.895008605851899</c:v>
                </c:pt>
                <c:pt idx="573">
                  <c:v>80.895008605851899</c:v>
                </c:pt>
                <c:pt idx="574">
                  <c:v>80.895008605851899</c:v>
                </c:pt>
                <c:pt idx="575">
                  <c:v>80.895008605851899</c:v>
                </c:pt>
                <c:pt idx="576">
                  <c:v>80.895008605851899</c:v>
                </c:pt>
                <c:pt idx="577">
                  <c:v>80.895008605851899</c:v>
                </c:pt>
                <c:pt idx="578">
                  <c:v>80.895008605851899</c:v>
                </c:pt>
                <c:pt idx="579">
                  <c:v>80.895008605851899</c:v>
                </c:pt>
                <c:pt idx="580">
                  <c:v>80.895008605851899</c:v>
                </c:pt>
                <c:pt idx="581">
                  <c:v>56.348421954272901</c:v>
                </c:pt>
                <c:pt idx="582">
                  <c:v>56.348421954272901</c:v>
                </c:pt>
                <c:pt idx="583">
                  <c:v>56.348421954272901</c:v>
                </c:pt>
                <c:pt idx="584">
                  <c:v>56.348421954272901</c:v>
                </c:pt>
                <c:pt idx="585">
                  <c:v>56.348421954272901</c:v>
                </c:pt>
                <c:pt idx="586">
                  <c:v>56.348421954272901</c:v>
                </c:pt>
                <c:pt idx="587">
                  <c:v>56.348421954272901</c:v>
                </c:pt>
                <c:pt idx="588">
                  <c:v>56.348421954272901</c:v>
                </c:pt>
                <c:pt idx="589">
                  <c:v>56.348421954272901</c:v>
                </c:pt>
                <c:pt idx="590">
                  <c:v>56.348421954272901</c:v>
                </c:pt>
                <c:pt idx="591">
                  <c:v>21.8825679026668</c:v>
                </c:pt>
                <c:pt idx="592">
                  <c:v>21.8825679026668</c:v>
                </c:pt>
                <c:pt idx="593">
                  <c:v>21.8825679026668</c:v>
                </c:pt>
                <c:pt idx="594">
                  <c:v>21.8825679026668</c:v>
                </c:pt>
                <c:pt idx="595">
                  <c:v>21.8825679026668</c:v>
                </c:pt>
                <c:pt idx="596">
                  <c:v>21.8825679026668</c:v>
                </c:pt>
                <c:pt idx="597">
                  <c:v>21.8825679026668</c:v>
                </c:pt>
                <c:pt idx="598">
                  <c:v>21.8825679026668</c:v>
                </c:pt>
                <c:pt idx="599">
                  <c:v>21.8825679026668</c:v>
                </c:pt>
                <c:pt idx="600">
                  <c:v>21.8825679026668</c:v>
                </c:pt>
                <c:pt idx="601">
                  <c:v>61.521068065295303</c:v>
                </c:pt>
                <c:pt idx="602">
                  <c:v>61.521068065295303</c:v>
                </c:pt>
                <c:pt idx="603">
                  <c:v>61.521068065295303</c:v>
                </c:pt>
                <c:pt idx="604">
                  <c:v>61.521068065295303</c:v>
                </c:pt>
                <c:pt idx="605">
                  <c:v>61.521068065295303</c:v>
                </c:pt>
                <c:pt idx="606">
                  <c:v>61.521068065295303</c:v>
                </c:pt>
                <c:pt idx="607">
                  <c:v>61.521068065295303</c:v>
                </c:pt>
                <c:pt idx="608">
                  <c:v>61.521068065295303</c:v>
                </c:pt>
                <c:pt idx="609">
                  <c:v>61.521068065295303</c:v>
                </c:pt>
                <c:pt idx="610">
                  <c:v>61.521068065295303</c:v>
                </c:pt>
                <c:pt idx="611">
                  <c:v>80.883504777818303</c:v>
                </c:pt>
                <c:pt idx="612">
                  <c:v>80.883504777818303</c:v>
                </c:pt>
                <c:pt idx="613">
                  <c:v>80.883504777818303</c:v>
                </c:pt>
                <c:pt idx="614">
                  <c:v>80.883504777818303</c:v>
                </c:pt>
                <c:pt idx="615">
                  <c:v>80.883504777818303</c:v>
                </c:pt>
                <c:pt idx="616">
                  <c:v>80.883504777818303</c:v>
                </c:pt>
                <c:pt idx="617">
                  <c:v>80.883504777818303</c:v>
                </c:pt>
                <c:pt idx="618">
                  <c:v>80.883504777818303</c:v>
                </c:pt>
                <c:pt idx="619">
                  <c:v>80.883504777818303</c:v>
                </c:pt>
                <c:pt idx="620">
                  <c:v>80.883504777818303</c:v>
                </c:pt>
                <c:pt idx="621">
                  <c:v>91.312236512086997</c:v>
                </c:pt>
                <c:pt idx="622">
                  <c:v>91.312236512086997</c:v>
                </c:pt>
                <c:pt idx="623">
                  <c:v>91.312236512086997</c:v>
                </c:pt>
                <c:pt idx="624">
                  <c:v>91.312236512086997</c:v>
                </c:pt>
                <c:pt idx="625">
                  <c:v>91.312236512086997</c:v>
                </c:pt>
                <c:pt idx="626">
                  <c:v>91.312236512086997</c:v>
                </c:pt>
                <c:pt idx="627">
                  <c:v>91.312236512086997</c:v>
                </c:pt>
                <c:pt idx="628">
                  <c:v>91.312236512086997</c:v>
                </c:pt>
                <c:pt idx="629">
                  <c:v>91.312236512086997</c:v>
                </c:pt>
                <c:pt idx="630">
                  <c:v>91.312236512086997</c:v>
                </c:pt>
                <c:pt idx="631">
                  <c:v>54.059897501601498</c:v>
                </c:pt>
                <c:pt idx="632">
                  <c:v>54.059897501601498</c:v>
                </c:pt>
                <c:pt idx="633">
                  <c:v>54.059897501601498</c:v>
                </c:pt>
                <c:pt idx="634">
                  <c:v>54.059897501601498</c:v>
                </c:pt>
                <c:pt idx="635">
                  <c:v>54.059897501601498</c:v>
                </c:pt>
                <c:pt idx="636">
                  <c:v>54.059897501601498</c:v>
                </c:pt>
                <c:pt idx="637">
                  <c:v>54.059897501601498</c:v>
                </c:pt>
                <c:pt idx="638">
                  <c:v>54.059897501601498</c:v>
                </c:pt>
                <c:pt idx="639">
                  <c:v>54.059897501601498</c:v>
                </c:pt>
                <c:pt idx="640">
                  <c:v>54.059897501601498</c:v>
                </c:pt>
                <c:pt idx="641">
                  <c:v>83.971021765037904</c:v>
                </c:pt>
                <c:pt idx="642">
                  <c:v>83.971021765037904</c:v>
                </c:pt>
                <c:pt idx="643">
                  <c:v>83.971021765037904</c:v>
                </c:pt>
                <c:pt idx="644">
                  <c:v>83.971021765037904</c:v>
                </c:pt>
                <c:pt idx="645">
                  <c:v>83.971021765037904</c:v>
                </c:pt>
                <c:pt idx="646">
                  <c:v>83.971021765037904</c:v>
                </c:pt>
                <c:pt idx="647">
                  <c:v>83.971021765037904</c:v>
                </c:pt>
                <c:pt idx="648">
                  <c:v>83.971021765037904</c:v>
                </c:pt>
                <c:pt idx="649">
                  <c:v>83.971021765037904</c:v>
                </c:pt>
                <c:pt idx="650">
                  <c:v>83.971021765037904</c:v>
                </c:pt>
                <c:pt idx="651">
                  <c:v>51.567611777535397</c:v>
                </c:pt>
                <c:pt idx="652">
                  <c:v>51.567611777535397</c:v>
                </c:pt>
                <c:pt idx="653">
                  <c:v>51.567611777535397</c:v>
                </c:pt>
                <c:pt idx="654">
                  <c:v>51.567611777535397</c:v>
                </c:pt>
                <c:pt idx="655">
                  <c:v>51.567611777535397</c:v>
                </c:pt>
                <c:pt idx="656">
                  <c:v>51.567611777535397</c:v>
                </c:pt>
                <c:pt idx="657">
                  <c:v>51.567611777535397</c:v>
                </c:pt>
                <c:pt idx="658">
                  <c:v>51.567611777535397</c:v>
                </c:pt>
                <c:pt idx="659">
                  <c:v>51.567611777535397</c:v>
                </c:pt>
                <c:pt idx="660">
                  <c:v>51.567611777535397</c:v>
                </c:pt>
                <c:pt idx="661">
                  <c:v>9.3676459424580507</c:v>
                </c:pt>
                <c:pt idx="662">
                  <c:v>9.3676459424580507</c:v>
                </c:pt>
                <c:pt idx="663">
                  <c:v>9.3676459424580507</c:v>
                </c:pt>
                <c:pt idx="664">
                  <c:v>9.3676459424580507</c:v>
                </c:pt>
                <c:pt idx="665">
                  <c:v>9.3676459424580507</c:v>
                </c:pt>
                <c:pt idx="666">
                  <c:v>9.3676459424580507</c:v>
                </c:pt>
                <c:pt idx="667">
                  <c:v>9.3676459424580507</c:v>
                </c:pt>
                <c:pt idx="668">
                  <c:v>9.3676459424580507</c:v>
                </c:pt>
                <c:pt idx="669">
                  <c:v>9.3676459424580507</c:v>
                </c:pt>
                <c:pt idx="670">
                  <c:v>9.3676459424580507</c:v>
                </c:pt>
                <c:pt idx="671">
                  <c:v>3.6909384407312</c:v>
                </c:pt>
                <c:pt idx="672">
                  <c:v>3.6909384407312</c:v>
                </c:pt>
                <c:pt idx="673">
                  <c:v>3.6909384407312</c:v>
                </c:pt>
                <c:pt idx="674">
                  <c:v>3.6909384407312</c:v>
                </c:pt>
                <c:pt idx="675">
                  <c:v>3.6909384407312</c:v>
                </c:pt>
                <c:pt idx="676">
                  <c:v>3.6909384407312</c:v>
                </c:pt>
                <c:pt idx="677">
                  <c:v>3.6909384407312</c:v>
                </c:pt>
                <c:pt idx="678">
                  <c:v>3.6909384407312</c:v>
                </c:pt>
                <c:pt idx="679">
                  <c:v>3.6909384407312</c:v>
                </c:pt>
                <c:pt idx="680">
                  <c:v>3.6909384407312</c:v>
                </c:pt>
                <c:pt idx="681">
                  <c:v>1.73803442900262</c:v>
                </c:pt>
                <c:pt idx="682">
                  <c:v>1.73803442900262</c:v>
                </c:pt>
                <c:pt idx="683">
                  <c:v>1.73803442900262</c:v>
                </c:pt>
                <c:pt idx="684">
                  <c:v>1.73803442900262</c:v>
                </c:pt>
                <c:pt idx="685">
                  <c:v>1.73803442900262</c:v>
                </c:pt>
                <c:pt idx="686">
                  <c:v>1.73803442900262</c:v>
                </c:pt>
                <c:pt idx="687">
                  <c:v>1.73803442900262</c:v>
                </c:pt>
                <c:pt idx="688">
                  <c:v>1.73803442900262</c:v>
                </c:pt>
                <c:pt idx="689">
                  <c:v>1.73803442900262</c:v>
                </c:pt>
                <c:pt idx="690">
                  <c:v>1.73803442900262</c:v>
                </c:pt>
                <c:pt idx="691">
                  <c:v>41.327613248454597</c:v>
                </c:pt>
                <c:pt idx="692">
                  <c:v>41.327613248454597</c:v>
                </c:pt>
                <c:pt idx="693">
                  <c:v>41.327613248454597</c:v>
                </c:pt>
                <c:pt idx="694">
                  <c:v>41.327613248454597</c:v>
                </c:pt>
                <c:pt idx="695">
                  <c:v>41.327613248454597</c:v>
                </c:pt>
                <c:pt idx="696">
                  <c:v>41.327613248454597</c:v>
                </c:pt>
                <c:pt idx="697">
                  <c:v>41.327613248454597</c:v>
                </c:pt>
                <c:pt idx="698">
                  <c:v>41.327613248454597</c:v>
                </c:pt>
                <c:pt idx="699">
                  <c:v>41.327613248454597</c:v>
                </c:pt>
                <c:pt idx="700">
                  <c:v>41.327613248454597</c:v>
                </c:pt>
                <c:pt idx="701">
                  <c:v>2.1804003572284301</c:v>
                </c:pt>
                <c:pt idx="702">
                  <c:v>2.1804003572284301</c:v>
                </c:pt>
                <c:pt idx="703">
                  <c:v>2.1804003572284301</c:v>
                </c:pt>
                <c:pt idx="704">
                  <c:v>2.1804003572284301</c:v>
                </c:pt>
                <c:pt idx="705">
                  <c:v>2.1804003572284301</c:v>
                </c:pt>
                <c:pt idx="706">
                  <c:v>2.1804003572284301</c:v>
                </c:pt>
                <c:pt idx="707">
                  <c:v>2.1804003572284301</c:v>
                </c:pt>
                <c:pt idx="708">
                  <c:v>2.1804003572284301</c:v>
                </c:pt>
                <c:pt idx="709">
                  <c:v>2.1804003572284301</c:v>
                </c:pt>
                <c:pt idx="710">
                  <c:v>2.1804003572284301</c:v>
                </c:pt>
                <c:pt idx="711">
                  <c:v>4.9416401394573199</c:v>
                </c:pt>
                <c:pt idx="712">
                  <c:v>4.9416401394573199</c:v>
                </c:pt>
                <c:pt idx="713">
                  <c:v>4.9416401394573199</c:v>
                </c:pt>
                <c:pt idx="714">
                  <c:v>4.9416401394573199</c:v>
                </c:pt>
                <c:pt idx="715">
                  <c:v>4.9416401394573199</c:v>
                </c:pt>
                <c:pt idx="716">
                  <c:v>4.9416401394573199</c:v>
                </c:pt>
                <c:pt idx="717">
                  <c:v>4.9416401394573199</c:v>
                </c:pt>
                <c:pt idx="718">
                  <c:v>4.9416401394573199</c:v>
                </c:pt>
                <c:pt idx="719">
                  <c:v>4.9416401394573199</c:v>
                </c:pt>
                <c:pt idx="720">
                  <c:v>4.9416401394573199</c:v>
                </c:pt>
                <c:pt idx="721">
                  <c:v>1.1405280083763301</c:v>
                </c:pt>
                <c:pt idx="722">
                  <c:v>1.1405280083763301</c:v>
                </c:pt>
                <c:pt idx="723">
                  <c:v>1.1405280083763301</c:v>
                </c:pt>
                <c:pt idx="724">
                  <c:v>1.1405280083763301</c:v>
                </c:pt>
                <c:pt idx="725">
                  <c:v>1.1405280083763301</c:v>
                </c:pt>
                <c:pt idx="726">
                  <c:v>1.1405280083763301</c:v>
                </c:pt>
                <c:pt idx="727">
                  <c:v>1.1405280083763301</c:v>
                </c:pt>
                <c:pt idx="728">
                  <c:v>1.1405280083763301</c:v>
                </c:pt>
                <c:pt idx="729">
                  <c:v>1.1405280083763301</c:v>
                </c:pt>
                <c:pt idx="730">
                  <c:v>1.1405280083763301</c:v>
                </c:pt>
                <c:pt idx="731">
                  <c:v>10.4742053152683</c:v>
                </c:pt>
                <c:pt idx="732">
                  <c:v>10.4742053152683</c:v>
                </c:pt>
                <c:pt idx="733">
                  <c:v>10.4742053152683</c:v>
                </c:pt>
                <c:pt idx="734">
                  <c:v>10.4742053152683</c:v>
                </c:pt>
                <c:pt idx="735">
                  <c:v>10.4742053152683</c:v>
                </c:pt>
                <c:pt idx="736">
                  <c:v>10.4742053152683</c:v>
                </c:pt>
                <c:pt idx="737">
                  <c:v>10.4742053152683</c:v>
                </c:pt>
                <c:pt idx="738">
                  <c:v>10.4742053152683</c:v>
                </c:pt>
                <c:pt idx="739">
                  <c:v>10.4742053152683</c:v>
                </c:pt>
                <c:pt idx="740">
                  <c:v>10.4742053152683</c:v>
                </c:pt>
                <c:pt idx="741">
                  <c:v>4.2767093390129602</c:v>
                </c:pt>
                <c:pt idx="742">
                  <c:v>4.2767093390129602</c:v>
                </c:pt>
                <c:pt idx="743">
                  <c:v>4.2767093390129602</c:v>
                </c:pt>
                <c:pt idx="744">
                  <c:v>4.2767093390129602</c:v>
                </c:pt>
                <c:pt idx="745">
                  <c:v>4.2767093390129602</c:v>
                </c:pt>
                <c:pt idx="746">
                  <c:v>4.2767093390129602</c:v>
                </c:pt>
                <c:pt idx="747">
                  <c:v>4.2767093390129602</c:v>
                </c:pt>
                <c:pt idx="748">
                  <c:v>4.2767093390129602</c:v>
                </c:pt>
                <c:pt idx="749">
                  <c:v>4.2767093390129602</c:v>
                </c:pt>
                <c:pt idx="750">
                  <c:v>4.2767093390129602</c:v>
                </c:pt>
                <c:pt idx="751">
                  <c:v>10.5621414913957</c:v>
                </c:pt>
                <c:pt idx="752">
                  <c:v>10.5621414913957</c:v>
                </c:pt>
                <c:pt idx="753">
                  <c:v>10.5621414913957</c:v>
                </c:pt>
                <c:pt idx="754">
                  <c:v>10.5621414913957</c:v>
                </c:pt>
                <c:pt idx="755">
                  <c:v>10.5621414913957</c:v>
                </c:pt>
                <c:pt idx="756">
                  <c:v>10.5621414913957</c:v>
                </c:pt>
                <c:pt idx="757">
                  <c:v>10.5621414913957</c:v>
                </c:pt>
                <c:pt idx="758">
                  <c:v>10.5621414913957</c:v>
                </c:pt>
                <c:pt idx="759">
                  <c:v>10.5621414913957</c:v>
                </c:pt>
                <c:pt idx="760">
                  <c:v>10.5621414913957</c:v>
                </c:pt>
                <c:pt idx="761">
                  <c:v>15.044493399712</c:v>
                </c:pt>
                <c:pt idx="762">
                  <c:v>15.044493399712</c:v>
                </c:pt>
                <c:pt idx="763">
                  <c:v>15.044493399712</c:v>
                </c:pt>
                <c:pt idx="764">
                  <c:v>15.044493399712</c:v>
                </c:pt>
                <c:pt idx="765">
                  <c:v>15.044493399712</c:v>
                </c:pt>
                <c:pt idx="766">
                  <c:v>15.044493399712</c:v>
                </c:pt>
                <c:pt idx="767">
                  <c:v>15.044493399712</c:v>
                </c:pt>
                <c:pt idx="768">
                  <c:v>15.044493399712</c:v>
                </c:pt>
                <c:pt idx="769">
                  <c:v>15.044493399712</c:v>
                </c:pt>
                <c:pt idx="770">
                  <c:v>15.044493399712</c:v>
                </c:pt>
              </c:numCache>
            </c:numRef>
          </c:yVal>
          <c:smooth val="0"/>
          <c:extLst>
            <c:ext xmlns:c16="http://schemas.microsoft.com/office/drawing/2014/chart" uri="{C3380CC4-5D6E-409C-BE32-E72D297353CC}">
              <c16:uniqueId val="{00000002-F79B-8641-BA9D-E6842FACAB1F}"/>
            </c:ext>
          </c:extLst>
        </c:ser>
        <c:ser>
          <c:idx val="3"/>
          <c:order val="3"/>
          <c:tx>
            <c:strRef>
              <c:f>'Response Time vs. Race'!$G$31</c:f>
              <c:strCache>
                <c:ptCount val="1"/>
                <c:pt idx="0">
                  <c:v>asian_perc</c:v>
                </c:pt>
              </c:strCache>
            </c:strRef>
          </c:tx>
          <c:spPr>
            <a:ln w="1905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strRef>
              <c:f>'Response Time vs. Race'!$C$31:$C$801</c:f>
              <c:strCache>
                <c:ptCount val="771"/>
                <c:pt idx="0">
                  <c:v>average_time_to_comp</c:v>
                </c:pt>
                <c:pt idx="1">
                  <c:v>19.218</c:v>
                </c:pt>
                <c:pt idx="2">
                  <c:v>19.3802</c:v>
                </c:pt>
                <c:pt idx="3">
                  <c:v>25.9725</c:v>
                </c:pt>
                <c:pt idx="4">
                  <c:v>16.175</c:v>
                </c:pt>
                <c:pt idx="5">
                  <c:v>19.5861</c:v>
                </c:pt>
                <c:pt idx="6">
                  <c:v>27.686</c:v>
                </c:pt>
                <c:pt idx="7">
                  <c:v>20.7295</c:v>
                </c:pt>
                <c:pt idx="8">
                  <c:v>25.2973</c:v>
                </c:pt>
                <c:pt idx="9">
                  <c:v>17.7551</c:v>
                </c:pt>
                <c:pt idx="10">
                  <c:v>16.299</c:v>
                </c:pt>
                <c:pt idx="11">
                  <c:v>17.3026</c:v>
                </c:pt>
                <c:pt idx="12">
                  <c:v>15.9195</c:v>
                </c:pt>
                <c:pt idx="13">
                  <c:v>23.3168</c:v>
                </c:pt>
                <c:pt idx="14">
                  <c:v>16.0139</c:v>
                </c:pt>
                <c:pt idx="15">
                  <c:v>20.502</c:v>
                </c:pt>
                <c:pt idx="16">
                  <c:v>27.5774</c:v>
                </c:pt>
                <c:pt idx="17">
                  <c:v>20.3063</c:v>
                </c:pt>
                <c:pt idx="18">
                  <c:v>22.5545</c:v>
                </c:pt>
                <c:pt idx="19">
                  <c:v>14.7883</c:v>
                </c:pt>
                <c:pt idx="20">
                  <c:v>13.6006</c:v>
                </c:pt>
                <c:pt idx="21">
                  <c:v>22.3257</c:v>
                </c:pt>
                <c:pt idx="22">
                  <c:v>20.0645</c:v>
                </c:pt>
                <c:pt idx="23">
                  <c:v>24.296</c:v>
                </c:pt>
                <c:pt idx="24">
                  <c:v>16.2994</c:v>
                </c:pt>
                <c:pt idx="25">
                  <c:v>21.2485</c:v>
                </c:pt>
                <c:pt idx="26">
                  <c:v>29.3234</c:v>
                </c:pt>
                <c:pt idx="27">
                  <c:v>23.5709</c:v>
                </c:pt>
                <c:pt idx="28">
                  <c:v>24.1281</c:v>
                </c:pt>
                <c:pt idx="29">
                  <c:v>15.6837</c:v>
                </c:pt>
                <c:pt idx="30">
                  <c:v>16.5056</c:v>
                </c:pt>
                <c:pt idx="31">
                  <c:v>15.0032</c:v>
                </c:pt>
                <c:pt idx="32">
                  <c:v>15.9052</c:v>
                </c:pt>
                <c:pt idx="33">
                  <c:v>25.1019</c:v>
                </c:pt>
                <c:pt idx="34">
                  <c:v>13.4381</c:v>
                </c:pt>
                <c:pt idx="35">
                  <c:v>18.1701</c:v>
                </c:pt>
                <c:pt idx="36">
                  <c:v>28.3505</c:v>
                </c:pt>
                <c:pt idx="37">
                  <c:v>22.4593</c:v>
                </c:pt>
                <c:pt idx="38">
                  <c:v>21.6784</c:v>
                </c:pt>
                <c:pt idx="39">
                  <c:v>15.25</c:v>
                </c:pt>
                <c:pt idx="40">
                  <c:v>16.2418</c:v>
                </c:pt>
                <c:pt idx="41">
                  <c:v>27.0452</c:v>
                </c:pt>
                <c:pt idx="42">
                  <c:v>20.3297</c:v>
                </c:pt>
                <c:pt idx="43">
                  <c:v>26.514</c:v>
                </c:pt>
                <c:pt idx="44">
                  <c:v>15.8981</c:v>
                </c:pt>
                <c:pt idx="45">
                  <c:v>17.9418</c:v>
                </c:pt>
                <c:pt idx="46">
                  <c:v>26.792</c:v>
                </c:pt>
                <c:pt idx="47">
                  <c:v>21.1567</c:v>
                </c:pt>
                <c:pt idx="48">
                  <c:v>24.8733</c:v>
                </c:pt>
                <c:pt idx="49">
                  <c:v>15.0893</c:v>
                </c:pt>
                <c:pt idx="50">
                  <c:v>18.3125</c:v>
                </c:pt>
                <c:pt idx="51">
                  <c:v>21.1977</c:v>
                </c:pt>
                <c:pt idx="52">
                  <c:v>25.1526</c:v>
                </c:pt>
                <c:pt idx="53">
                  <c:v>28.3087</c:v>
                </c:pt>
                <c:pt idx="54">
                  <c:v>24.1866</c:v>
                </c:pt>
                <c:pt idx="55">
                  <c:v>19.7228</c:v>
                </c:pt>
                <c:pt idx="56">
                  <c:v>27.6035</c:v>
                </c:pt>
                <c:pt idx="57">
                  <c:v>22.1848</c:v>
                </c:pt>
                <c:pt idx="58">
                  <c:v>24.4386</c:v>
                </c:pt>
                <c:pt idx="59">
                  <c:v>16.9061</c:v>
                </c:pt>
                <c:pt idx="60">
                  <c:v>17.5252</c:v>
                </c:pt>
                <c:pt idx="61">
                  <c:v>22.1928</c:v>
                </c:pt>
                <c:pt idx="62">
                  <c:v>25.0981</c:v>
                </c:pt>
                <c:pt idx="63">
                  <c:v>24.0826</c:v>
                </c:pt>
                <c:pt idx="64">
                  <c:v>18.4411</c:v>
                </c:pt>
                <c:pt idx="65">
                  <c:v>20.36</c:v>
                </c:pt>
                <c:pt idx="66">
                  <c:v>29.3966</c:v>
                </c:pt>
                <c:pt idx="67">
                  <c:v>22.4437</c:v>
                </c:pt>
                <c:pt idx="68">
                  <c:v>26.4281</c:v>
                </c:pt>
                <c:pt idx="69">
                  <c:v>17.457</c:v>
                </c:pt>
                <c:pt idx="70">
                  <c:v>20.9067</c:v>
                </c:pt>
                <c:pt idx="71">
                  <c:v>26</c:v>
                </c:pt>
                <c:pt idx="72">
                  <c:v>24.0615</c:v>
                </c:pt>
                <c:pt idx="73">
                  <c:v>18.3621</c:v>
                </c:pt>
                <c:pt idx="74">
                  <c:v>14.8942</c:v>
                </c:pt>
                <c:pt idx="75">
                  <c:v>12.8833</c:v>
                </c:pt>
                <c:pt idx="76">
                  <c:v>26.1346</c:v>
                </c:pt>
                <c:pt idx="77">
                  <c:v>16.4385</c:v>
                </c:pt>
                <c:pt idx="78">
                  <c:v>24.1212</c:v>
                </c:pt>
                <c:pt idx="79">
                  <c:v>12.9483</c:v>
                </c:pt>
                <c:pt idx="80">
                  <c:v>16.381</c:v>
                </c:pt>
                <c:pt idx="81">
                  <c:v>13.68</c:v>
                </c:pt>
                <c:pt idx="82">
                  <c:v>27.5932</c:v>
                </c:pt>
                <c:pt idx="83">
                  <c:v>27.9865</c:v>
                </c:pt>
                <c:pt idx="84">
                  <c:v>20.4</c:v>
                </c:pt>
                <c:pt idx="85">
                  <c:v>20.092</c:v>
                </c:pt>
                <c:pt idx="86">
                  <c:v>29.7882</c:v>
                </c:pt>
                <c:pt idx="87">
                  <c:v>20.1304</c:v>
                </c:pt>
                <c:pt idx="88">
                  <c:v>23.7595</c:v>
                </c:pt>
                <c:pt idx="89">
                  <c:v>9.8987</c:v>
                </c:pt>
                <c:pt idx="90">
                  <c:v>13.4211</c:v>
                </c:pt>
                <c:pt idx="91">
                  <c:v>18.6554</c:v>
                </c:pt>
                <c:pt idx="92">
                  <c:v>25.8039</c:v>
                </c:pt>
                <c:pt idx="93">
                  <c:v>28.2198</c:v>
                </c:pt>
                <c:pt idx="94">
                  <c:v>19.3546</c:v>
                </c:pt>
                <c:pt idx="95">
                  <c:v>19.9322</c:v>
                </c:pt>
                <c:pt idx="96">
                  <c:v>30.4028</c:v>
                </c:pt>
                <c:pt idx="97">
                  <c:v>18.2364</c:v>
                </c:pt>
                <c:pt idx="98">
                  <c:v>23.7222</c:v>
                </c:pt>
                <c:pt idx="99">
                  <c:v>12.707</c:v>
                </c:pt>
                <c:pt idx="100">
                  <c:v>11.1867</c:v>
                </c:pt>
                <c:pt idx="101">
                  <c:v>24.0484</c:v>
                </c:pt>
                <c:pt idx="102">
                  <c:v>16.8137</c:v>
                </c:pt>
                <c:pt idx="103">
                  <c:v>26.4584</c:v>
                </c:pt>
                <c:pt idx="104">
                  <c:v>25.4777</c:v>
                </c:pt>
                <c:pt idx="105">
                  <c:v>19.7872</c:v>
                </c:pt>
                <c:pt idx="106">
                  <c:v>29.6905</c:v>
                </c:pt>
                <c:pt idx="107">
                  <c:v>19.5461</c:v>
                </c:pt>
                <c:pt idx="108">
                  <c:v>23.0905</c:v>
                </c:pt>
                <c:pt idx="109">
                  <c:v>14.4806</c:v>
                </c:pt>
                <c:pt idx="110">
                  <c:v>14.525</c:v>
                </c:pt>
                <c:pt idx="111">
                  <c:v>26.8235</c:v>
                </c:pt>
                <c:pt idx="112">
                  <c:v>19.4492</c:v>
                </c:pt>
                <c:pt idx="113">
                  <c:v>29.1242</c:v>
                </c:pt>
                <c:pt idx="114">
                  <c:v>16.7196</c:v>
                </c:pt>
                <c:pt idx="115">
                  <c:v>18.0503</c:v>
                </c:pt>
                <c:pt idx="116">
                  <c:v>26.9177</c:v>
                </c:pt>
                <c:pt idx="117">
                  <c:v>20.3106</c:v>
                </c:pt>
                <c:pt idx="118">
                  <c:v>19.6404</c:v>
                </c:pt>
                <c:pt idx="119">
                  <c:v>12.6575</c:v>
                </c:pt>
                <c:pt idx="120">
                  <c:v>13.1449</c:v>
                </c:pt>
                <c:pt idx="121">
                  <c:v>19.7989</c:v>
                </c:pt>
                <c:pt idx="122">
                  <c:v>19.6019</c:v>
                </c:pt>
                <c:pt idx="123">
                  <c:v>24.081</c:v>
                </c:pt>
                <c:pt idx="124">
                  <c:v>14.9202</c:v>
                </c:pt>
                <c:pt idx="125">
                  <c:v>16.3568</c:v>
                </c:pt>
                <c:pt idx="126">
                  <c:v>27.2667</c:v>
                </c:pt>
                <c:pt idx="127">
                  <c:v>17.4713</c:v>
                </c:pt>
                <c:pt idx="128">
                  <c:v>22.0405</c:v>
                </c:pt>
                <c:pt idx="129">
                  <c:v>15.2317</c:v>
                </c:pt>
                <c:pt idx="130">
                  <c:v>10.2987</c:v>
                </c:pt>
                <c:pt idx="131">
                  <c:v>17.8137</c:v>
                </c:pt>
                <c:pt idx="132">
                  <c:v>20.6518</c:v>
                </c:pt>
                <c:pt idx="133">
                  <c:v>29.0725</c:v>
                </c:pt>
                <c:pt idx="134">
                  <c:v>20.5707</c:v>
                </c:pt>
                <c:pt idx="135">
                  <c:v>20.0607</c:v>
                </c:pt>
                <c:pt idx="136">
                  <c:v>26.2953</c:v>
                </c:pt>
                <c:pt idx="137">
                  <c:v>20.2852</c:v>
                </c:pt>
                <c:pt idx="138">
                  <c:v>24.3567</c:v>
                </c:pt>
                <c:pt idx="139">
                  <c:v>15.6288</c:v>
                </c:pt>
                <c:pt idx="140">
                  <c:v>19.1</c:v>
                </c:pt>
                <c:pt idx="141">
                  <c:v>27.7112</c:v>
                </c:pt>
                <c:pt idx="142">
                  <c:v>17.0176</c:v>
                </c:pt>
                <c:pt idx="143">
                  <c:v>32.0829</c:v>
                </c:pt>
                <c:pt idx="144">
                  <c:v>24.7464</c:v>
                </c:pt>
                <c:pt idx="145">
                  <c:v>19.7295</c:v>
                </c:pt>
                <c:pt idx="146">
                  <c:v>29.5199</c:v>
                </c:pt>
                <c:pt idx="147">
                  <c:v>19.6569</c:v>
                </c:pt>
                <c:pt idx="148">
                  <c:v>23.2031</c:v>
                </c:pt>
                <c:pt idx="149">
                  <c:v>13.5374</c:v>
                </c:pt>
                <c:pt idx="150">
                  <c:v>15.2506</c:v>
                </c:pt>
                <c:pt idx="151">
                  <c:v>19.5579</c:v>
                </c:pt>
                <c:pt idx="152">
                  <c:v>22.2596</c:v>
                </c:pt>
                <c:pt idx="153">
                  <c:v>25.7798</c:v>
                </c:pt>
                <c:pt idx="154">
                  <c:v>20.2928</c:v>
                </c:pt>
                <c:pt idx="155">
                  <c:v>22.3702</c:v>
                </c:pt>
                <c:pt idx="156">
                  <c:v>30.2443</c:v>
                </c:pt>
                <c:pt idx="157">
                  <c:v>19.4691</c:v>
                </c:pt>
                <c:pt idx="158">
                  <c:v>22.2164</c:v>
                </c:pt>
                <c:pt idx="159">
                  <c:v>15.0273</c:v>
                </c:pt>
                <c:pt idx="160">
                  <c:v>16.1692</c:v>
                </c:pt>
                <c:pt idx="161">
                  <c:v>17.9456</c:v>
                </c:pt>
                <c:pt idx="162">
                  <c:v>21.2015</c:v>
                </c:pt>
                <c:pt idx="163">
                  <c:v>28.6625</c:v>
                </c:pt>
                <c:pt idx="164">
                  <c:v>24.9578</c:v>
                </c:pt>
                <c:pt idx="165">
                  <c:v>18.9291</c:v>
                </c:pt>
                <c:pt idx="166">
                  <c:v>28.1677</c:v>
                </c:pt>
                <c:pt idx="167">
                  <c:v>19.5203</c:v>
                </c:pt>
                <c:pt idx="168">
                  <c:v>22.5501</c:v>
                </c:pt>
                <c:pt idx="169">
                  <c:v>13.3192</c:v>
                </c:pt>
                <c:pt idx="170">
                  <c:v>11.2091</c:v>
                </c:pt>
                <c:pt idx="171">
                  <c:v>19.2671</c:v>
                </c:pt>
                <c:pt idx="172">
                  <c:v>25.1698</c:v>
                </c:pt>
                <c:pt idx="173">
                  <c:v>28.649</c:v>
                </c:pt>
                <c:pt idx="174">
                  <c:v>20.8472</c:v>
                </c:pt>
                <c:pt idx="175">
                  <c:v>18.9492</c:v>
                </c:pt>
                <c:pt idx="176">
                  <c:v>26.7475</c:v>
                </c:pt>
                <c:pt idx="177">
                  <c:v>21.8109</c:v>
                </c:pt>
                <c:pt idx="178">
                  <c:v>23.1705</c:v>
                </c:pt>
                <c:pt idx="179">
                  <c:v>12.9292</c:v>
                </c:pt>
                <c:pt idx="180">
                  <c:v>10.25</c:v>
                </c:pt>
                <c:pt idx="181">
                  <c:v>19.7718</c:v>
                </c:pt>
                <c:pt idx="182">
                  <c:v>21.0016</c:v>
                </c:pt>
                <c:pt idx="183">
                  <c:v>27.0357</c:v>
                </c:pt>
                <c:pt idx="184">
                  <c:v>17.6372</c:v>
                </c:pt>
                <c:pt idx="185">
                  <c:v>19.9153</c:v>
                </c:pt>
                <c:pt idx="186">
                  <c:v>26.4217</c:v>
                </c:pt>
                <c:pt idx="187">
                  <c:v>20.5132</c:v>
                </c:pt>
                <c:pt idx="188">
                  <c:v>23.2598</c:v>
                </c:pt>
                <c:pt idx="189">
                  <c:v>14.1812</c:v>
                </c:pt>
                <c:pt idx="190">
                  <c:v>14.9076</c:v>
                </c:pt>
                <c:pt idx="191">
                  <c:v>21.1118</c:v>
                </c:pt>
                <c:pt idx="192">
                  <c:v>21.432</c:v>
                </c:pt>
                <c:pt idx="193">
                  <c:v>29.4512</c:v>
                </c:pt>
                <c:pt idx="194">
                  <c:v>19.6875</c:v>
                </c:pt>
                <c:pt idx="195">
                  <c:v>20.8</c:v>
                </c:pt>
                <c:pt idx="196">
                  <c:v>32.1031</c:v>
                </c:pt>
                <c:pt idx="197">
                  <c:v>19.6606</c:v>
                </c:pt>
                <c:pt idx="198">
                  <c:v>21.7508</c:v>
                </c:pt>
                <c:pt idx="199">
                  <c:v>15.3893</c:v>
                </c:pt>
                <c:pt idx="200">
                  <c:v>17.495</c:v>
                </c:pt>
                <c:pt idx="201">
                  <c:v>18.3296</c:v>
                </c:pt>
                <c:pt idx="202">
                  <c:v>24.7053</c:v>
                </c:pt>
                <c:pt idx="203">
                  <c:v>28.8833</c:v>
                </c:pt>
                <c:pt idx="204">
                  <c:v>20.7792</c:v>
                </c:pt>
                <c:pt idx="205">
                  <c:v>21.0901</c:v>
                </c:pt>
                <c:pt idx="206">
                  <c:v>33.83</c:v>
                </c:pt>
                <c:pt idx="207">
                  <c:v>23.5692</c:v>
                </c:pt>
                <c:pt idx="208">
                  <c:v>24.657</c:v>
                </c:pt>
                <c:pt idx="209">
                  <c:v>16.0902</c:v>
                </c:pt>
                <c:pt idx="210">
                  <c:v>18.1636</c:v>
                </c:pt>
                <c:pt idx="211">
                  <c:v>20.7096</c:v>
                </c:pt>
                <c:pt idx="212">
                  <c:v>23.5165</c:v>
                </c:pt>
                <c:pt idx="213">
                  <c:v>27.7611</c:v>
                </c:pt>
                <c:pt idx="214">
                  <c:v>19.4643</c:v>
                </c:pt>
                <c:pt idx="215">
                  <c:v>21.3802</c:v>
                </c:pt>
                <c:pt idx="216">
                  <c:v>31.3291</c:v>
                </c:pt>
                <c:pt idx="217">
                  <c:v>22.1591</c:v>
                </c:pt>
                <c:pt idx="218">
                  <c:v>24.3516</c:v>
                </c:pt>
                <c:pt idx="219">
                  <c:v>15.1215</c:v>
                </c:pt>
                <c:pt idx="220">
                  <c:v>19.0186</c:v>
                </c:pt>
                <c:pt idx="221">
                  <c:v>17.2056</c:v>
                </c:pt>
                <c:pt idx="222">
                  <c:v>22.2288</c:v>
                </c:pt>
                <c:pt idx="223">
                  <c:v>29.05</c:v>
                </c:pt>
                <c:pt idx="224">
                  <c:v>24.2364</c:v>
                </c:pt>
                <c:pt idx="225">
                  <c:v>24.6474</c:v>
                </c:pt>
                <c:pt idx="226">
                  <c:v>33.9759</c:v>
                </c:pt>
                <c:pt idx="227">
                  <c:v>24.4419</c:v>
                </c:pt>
                <c:pt idx="228">
                  <c:v>26.7138</c:v>
                </c:pt>
                <c:pt idx="229">
                  <c:v>12.4749</c:v>
                </c:pt>
                <c:pt idx="230">
                  <c:v>12.8892</c:v>
                </c:pt>
                <c:pt idx="231">
                  <c:v>19.8863</c:v>
                </c:pt>
                <c:pt idx="232">
                  <c:v>22.1398</c:v>
                </c:pt>
                <c:pt idx="233">
                  <c:v>24.4107</c:v>
                </c:pt>
                <c:pt idx="234">
                  <c:v>15.873</c:v>
                </c:pt>
                <c:pt idx="235">
                  <c:v>20.2124</c:v>
                </c:pt>
                <c:pt idx="236">
                  <c:v>30.5575</c:v>
                </c:pt>
                <c:pt idx="237">
                  <c:v>22.4805</c:v>
                </c:pt>
                <c:pt idx="238">
                  <c:v>23.6102</c:v>
                </c:pt>
                <c:pt idx="239">
                  <c:v>17.0631</c:v>
                </c:pt>
                <c:pt idx="240">
                  <c:v>17.1393</c:v>
                </c:pt>
                <c:pt idx="241">
                  <c:v>16.6025</c:v>
                </c:pt>
                <c:pt idx="242">
                  <c:v>20.4765</c:v>
                </c:pt>
                <c:pt idx="243">
                  <c:v>26.8769</c:v>
                </c:pt>
                <c:pt idx="244">
                  <c:v>20.1454</c:v>
                </c:pt>
                <c:pt idx="245">
                  <c:v>18.0435</c:v>
                </c:pt>
                <c:pt idx="246">
                  <c:v>28.4688</c:v>
                </c:pt>
                <c:pt idx="247">
                  <c:v>22.6612</c:v>
                </c:pt>
                <c:pt idx="248">
                  <c:v>24.7371</c:v>
                </c:pt>
                <c:pt idx="249">
                  <c:v>14.6096</c:v>
                </c:pt>
                <c:pt idx="250">
                  <c:v>13.3201</c:v>
                </c:pt>
                <c:pt idx="251">
                  <c:v>15.0388</c:v>
                </c:pt>
                <c:pt idx="252">
                  <c:v>21.3791</c:v>
                </c:pt>
                <c:pt idx="253">
                  <c:v>24.8227</c:v>
                </c:pt>
                <c:pt idx="254">
                  <c:v>9.971</c:v>
                </c:pt>
                <c:pt idx="255">
                  <c:v>20.7744</c:v>
                </c:pt>
                <c:pt idx="256">
                  <c:v>26.9601</c:v>
                </c:pt>
                <c:pt idx="257">
                  <c:v>24.9265</c:v>
                </c:pt>
                <c:pt idx="258">
                  <c:v>24.8933</c:v>
                </c:pt>
                <c:pt idx="259">
                  <c:v>18.4884</c:v>
                </c:pt>
                <c:pt idx="260">
                  <c:v>14.837</c:v>
                </c:pt>
                <c:pt idx="261">
                  <c:v>14.5081</c:v>
                </c:pt>
                <c:pt idx="262">
                  <c:v>19.658</c:v>
                </c:pt>
                <c:pt idx="263">
                  <c:v>20.7828</c:v>
                </c:pt>
                <c:pt idx="264">
                  <c:v>10.4471</c:v>
                </c:pt>
                <c:pt idx="265">
                  <c:v>13.1488</c:v>
                </c:pt>
                <c:pt idx="266">
                  <c:v>28.7395</c:v>
                </c:pt>
                <c:pt idx="267">
                  <c:v>22.7739</c:v>
                </c:pt>
                <c:pt idx="268">
                  <c:v>23.1218</c:v>
                </c:pt>
                <c:pt idx="269">
                  <c:v>12.8027</c:v>
                </c:pt>
                <c:pt idx="270">
                  <c:v>18.6918</c:v>
                </c:pt>
                <c:pt idx="271">
                  <c:v>15.17</c:v>
                </c:pt>
                <c:pt idx="272">
                  <c:v>18.8673</c:v>
                </c:pt>
                <c:pt idx="273">
                  <c:v>19.9852</c:v>
                </c:pt>
                <c:pt idx="274">
                  <c:v>13.3473</c:v>
                </c:pt>
                <c:pt idx="275">
                  <c:v>12.6019</c:v>
                </c:pt>
                <c:pt idx="276">
                  <c:v>26.5628</c:v>
                </c:pt>
                <c:pt idx="277">
                  <c:v>23.1166</c:v>
                </c:pt>
                <c:pt idx="278">
                  <c:v>25.8143</c:v>
                </c:pt>
                <c:pt idx="279">
                  <c:v>17.1435</c:v>
                </c:pt>
                <c:pt idx="280">
                  <c:v>19.25</c:v>
                </c:pt>
                <c:pt idx="281">
                  <c:v>16.619</c:v>
                </c:pt>
                <c:pt idx="282">
                  <c:v>16.9153</c:v>
                </c:pt>
                <c:pt idx="283">
                  <c:v>25.9712</c:v>
                </c:pt>
                <c:pt idx="284">
                  <c:v>24.6801</c:v>
                </c:pt>
                <c:pt idx="285">
                  <c:v>15.3125</c:v>
                </c:pt>
                <c:pt idx="286">
                  <c:v>32.2956</c:v>
                </c:pt>
                <c:pt idx="287">
                  <c:v>23.5685</c:v>
                </c:pt>
                <c:pt idx="288">
                  <c:v>25.5784</c:v>
                </c:pt>
                <c:pt idx="289">
                  <c:v>16.0027</c:v>
                </c:pt>
                <c:pt idx="290">
                  <c:v>22.0825</c:v>
                </c:pt>
                <c:pt idx="291">
                  <c:v>16.3033</c:v>
                </c:pt>
                <c:pt idx="292">
                  <c:v>21.125</c:v>
                </c:pt>
                <c:pt idx="293">
                  <c:v>29.3966</c:v>
                </c:pt>
                <c:pt idx="294">
                  <c:v>16.9977</c:v>
                </c:pt>
                <c:pt idx="295">
                  <c:v>15.1375</c:v>
                </c:pt>
                <c:pt idx="296">
                  <c:v>26.2968</c:v>
                </c:pt>
                <c:pt idx="297">
                  <c:v>20.8518</c:v>
                </c:pt>
                <c:pt idx="298">
                  <c:v>26.1228</c:v>
                </c:pt>
                <c:pt idx="299">
                  <c:v>14.4868</c:v>
                </c:pt>
                <c:pt idx="300">
                  <c:v>17.0311</c:v>
                </c:pt>
                <c:pt idx="301">
                  <c:v>13.6</c:v>
                </c:pt>
                <c:pt idx="302">
                  <c:v>21.1019</c:v>
                </c:pt>
                <c:pt idx="303">
                  <c:v>24.8833</c:v>
                </c:pt>
                <c:pt idx="304">
                  <c:v>14.3303</c:v>
                </c:pt>
                <c:pt idx="305">
                  <c:v>19.2242</c:v>
                </c:pt>
                <c:pt idx="306">
                  <c:v>31.3747</c:v>
                </c:pt>
                <c:pt idx="307">
                  <c:v>19.8309</c:v>
                </c:pt>
                <c:pt idx="308">
                  <c:v>24.6856</c:v>
                </c:pt>
                <c:pt idx="309">
                  <c:v>17.3068</c:v>
                </c:pt>
                <c:pt idx="310">
                  <c:v>16.9739</c:v>
                </c:pt>
                <c:pt idx="311">
                  <c:v>36.8502</c:v>
                </c:pt>
                <c:pt idx="312">
                  <c:v>34.9281</c:v>
                </c:pt>
                <c:pt idx="313">
                  <c:v>23.4632</c:v>
                </c:pt>
                <c:pt idx="314">
                  <c:v>21.0347</c:v>
                </c:pt>
                <c:pt idx="315">
                  <c:v>13.7561</c:v>
                </c:pt>
                <c:pt idx="316">
                  <c:v>21.6245</c:v>
                </c:pt>
                <c:pt idx="317">
                  <c:v>21.9354</c:v>
                </c:pt>
                <c:pt idx="318">
                  <c:v>20.3537</c:v>
                </c:pt>
                <c:pt idx="319">
                  <c:v>20.3574</c:v>
                </c:pt>
                <c:pt idx="320">
                  <c:v>23.3867</c:v>
                </c:pt>
                <c:pt idx="321">
                  <c:v>22.4118</c:v>
                </c:pt>
                <c:pt idx="322">
                  <c:v>18.0851</c:v>
                </c:pt>
                <c:pt idx="323">
                  <c:v>20.175</c:v>
                </c:pt>
                <c:pt idx="324">
                  <c:v>12.7429</c:v>
                </c:pt>
                <c:pt idx="325">
                  <c:v>13.6042</c:v>
                </c:pt>
                <c:pt idx="326">
                  <c:v>36.2903</c:v>
                </c:pt>
                <c:pt idx="327">
                  <c:v>22.1563</c:v>
                </c:pt>
                <c:pt idx="328">
                  <c:v>22.1299</c:v>
                </c:pt>
                <c:pt idx="329">
                  <c:v>18.6744</c:v>
                </c:pt>
                <c:pt idx="330">
                  <c:v>20.9259</c:v>
                </c:pt>
                <c:pt idx="331">
                  <c:v>13.7077</c:v>
                </c:pt>
                <c:pt idx="332">
                  <c:v>68.7321</c:v>
                </c:pt>
                <c:pt idx="333">
                  <c:v>18.3158</c:v>
                </c:pt>
                <c:pt idx="334">
                  <c:v>21.2193</c:v>
                </c:pt>
                <c:pt idx="335">
                  <c:v>15.6111</c:v>
                </c:pt>
                <c:pt idx="336">
                  <c:v>25.913</c:v>
                </c:pt>
                <c:pt idx="337">
                  <c:v>16.8082</c:v>
                </c:pt>
                <c:pt idx="338">
                  <c:v>22.3942</c:v>
                </c:pt>
                <c:pt idx="339">
                  <c:v>18.6931</c:v>
                </c:pt>
                <c:pt idx="340">
                  <c:v>23.25</c:v>
                </c:pt>
                <c:pt idx="341">
                  <c:v>14.0339</c:v>
                </c:pt>
                <c:pt idx="342">
                  <c:v>17.1132</c:v>
                </c:pt>
                <c:pt idx="343">
                  <c:v>16</c:v>
                </c:pt>
                <c:pt idx="344">
                  <c:v>12.1515</c:v>
                </c:pt>
                <c:pt idx="345">
                  <c:v>15.1099</c:v>
                </c:pt>
                <c:pt idx="346">
                  <c:v>30.1062</c:v>
                </c:pt>
                <c:pt idx="347">
                  <c:v>19.8955</c:v>
                </c:pt>
                <c:pt idx="348">
                  <c:v>25.4928</c:v>
                </c:pt>
                <c:pt idx="349">
                  <c:v>19.7463</c:v>
                </c:pt>
                <c:pt idx="350">
                  <c:v>14.0323</c:v>
                </c:pt>
                <c:pt idx="351">
                  <c:v>18.7059</c:v>
                </c:pt>
                <c:pt idx="352">
                  <c:v>34.8182</c:v>
                </c:pt>
                <c:pt idx="353">
                  <c:v>17.9375</c:v>
                </c:pt>
                <c:pt idx="354">
                  <c:v>17.8485</c:v>
                </c:pt>
                <c:pt idx="355">
                  <c:v>13.5224</c:v>
                </c:pt>
                <c:pt idx="356">
                  <c:v>35.1286</c:v>
                </c:pt>
                <c:pt idx="357">
                  <c:v>23.6329</c:v>
                </c:pt>
                <c:pt idx="358">
                  <c:v>25.7931</c:v>
                </c:pt>
                <c:pt idx="359">
                  <c:v>15.9516</c:v>
                </c:pt>
                <c:pt idx="360">
                  <c:v>37.25</c:v>
                </c:pt>
                <c:pt idx="361">
                  <c:v>11.9524</c:v>
                </c:pt>
                <c:pt idx="362">
                  <c:v>24.7083</c:v>
                </c:pt>
                <c:pt idx="363">
                  <c:v>16.8519</c:v>
                </c:pt>
                <c:pt idx="364">
                  <c:v>13.1724</c:v>
                </c:pt>
                <c:pt idx="365">
                  <c:v>14.8929</c:v>
                </c:pt>
                <c:pt idx="366">
                  <c:v>33.7465</c:v>
                </c:pt>
                <c:pt idx="367">
                  <c:v>15.2979</c:v>
                </c:pt>
                <c:pt idx="368">
                  <c:v>33.0741</c:v>
                </c:pt>
                <c:pt idx="369">
                  <c:v>18.7105</c:v>
                </c:pt>
                <c:pt idx="370">
                  <c:v>20.0526</c:v>
                </c:pt>
                <c:pt idx="371">
                  <c:v>16.151</c:v>
                </c:pt>
                <c:pt idx="372">
                  <c:v>23.6376</c:v>
                </c:pt>
                <c:pt idx="373">
                  <c:v>22.5787</c:v>
                </c:pt>
                <c:pt idx="374">
                  <c:v>13.7956</c:v>
                </c:pt>
                <c:pt idx="375">
                  <c:v>16.9231</c:v>
                </c:pt>
                <c:pt idx="376">
                  <c:v>31.1625</c:v>
                </c:pt>
                <c:pt idx="377">
                  <c:v>20.3864</c:v>
                </c:pt>
                <c:pt idx="378">
                  <c:v>23.2551</c:v>
                </c:pt>
                <c:pt idx="379">
                  <c:v>15.9145</c:v>
                </c:pt>
                <c:pt idx="380">
                  <c:v>16.1748</c:v>
                </c:pt>
                <c:pt idx="381">
                  <c:v>15.7339</c:v>
                </c:pt>
                <c:pt idx="382">
                  <c:v>26.8595</c:v>
                </c:pt>
                <c:pt idx="383">
                  <c:v>19.6316</c:v>
                </c:pt>
                <c:pt idx="384">
                  <c:v>15.2294</c:v>
                </c:pt>
                <c:pt idx="385">
                  <c:v>19.7302</c:v>
                </c:pt>
                <c:pt idx="386">
                  <c:v>31.7622</c:v>
                </c:pt>
                <c:pt idx="387">
                  <c:v>25.3758</c:v>
                </c:pt>
                <c:pt idx="388">
                  <c:v>22.1063</c:v>
                </c:pt>
                <c:pt idx="389">
                  <c:v>19.9226</c:v>
                </c:pt>
                <c:pt idx="390">
                  <c:v>21.6792</c:v>
                </c:pt>
                <c:pt idx="391">
                  <c:v>14.5625</c:v>
                </c:pt>
                <c:pt idx="392">
                  <c:v>22.9706</c:v>
                </c:pt>
                <c:pt idx="393">
                  <c:v>18.98</c:v>
                </c:pt>
                <c:pt idx="394">
                  <c:v>10.3556</c:v>
                </c:pt>
                <c:pt idx="395">
                  <c:v>16.5493</c:v>
                </c:pt>
                <c:pt idx="396">
                  <c:v>34.027</c:v>
                </c:pt>
                <c:pt idx="397">
                  <c:v>26.2317</c:v>
                </c:pt>
                <c:pt idx="398">
                  <c:v>25.8974</c:v>
                </c:pt>
                <c:pt idx="399">
                  <c:v>13.4646</c:v>
                </c:pt>
                <c:pt idx="400">
                  <c:v>15.125</c:v>
                </c:pt>
                <c:pt idx="401">
                  <c:v>21.5963</c:v>
                </c:pt>
                <c:pt idx="402">
                  <c:v>24.6944</c:v>
                </c:pt>
                <c:pt idx="403">
                  <c:v>18.2125</c:v>
                </c:pt>
                <c:pt idx="404">
                  <c:v>14.4397</c:v>
                </c:pt>
                <c:pt idx="405">
                  <c:v>16.5208</c:v>
                </c:pt>
                <c:pt idx="406">
                  <c:v>32.6154</c:v>
                </c:pt>
                <c:pt idx="407">
                  <c:v>24.972</c:v>
                </c:pt>
                <c:pt idx="408">
                  <c:v>28.5227</c:v>
                </c:pt>
                <c:pt idx="409">
                  <c:v>18.6962</c:v>
                </c:pt>
                <c:pt idx="410">
                  <c:v>20.7609</c:v>
                </c:pt>
                <c:pt idx="411">
                  <c:v>17.6184</c:v>
                </c:pt>
                <c:pt idx="412">
                  <c:v>24.6203</c:v>
                </c:pt>
                <c:pt idx="413">
                  <c:v>21.1699</c:v>
                </c:pt>
                <c:pt idx="414">
                  <c:v>10.0482</c:v>
                </c:pt>
                <c:pt idx="415">
                  <c:v>17.3791</c:v>
                </c:pt>
                <c:pt idx="416">
                  <c:v>27.9506</c:v>
                </c:pt>
                <c:pt idx="417">
                  <c:v>18.9917</c:v>
                </c:pt>
                <c:pt idx="418">
                  <c:v>24.5462</c:v>
                </c:pt>
                <c:pt idx="419">
                  <c:v>16.4393</c:v>
                </c:pt>
                <c:pt idx="420">
                  <c:v>16.8673</c:v>
                </c:pt>
                <c:pt idx="421">
                  <c:v>21.4631</c:v>
                </c:pt>
                <c:pt idx="422">
                  <c:v>24.9031</c:v>
                </c:pt>
                <c:pt idx="423">
                  <c:v>22.8033</c:v>
                </c:pt>
                <c:pt idx="424">
                  <c:v>16.7446</c:v>
                </c:pt>
                <c:pt idx="425">
                  <c:v>16.9604</c:v>
                </c:pt>
                <c:pt idx="426">
                  <c:v>33.0354</c:v>
                </c:pt>
                <c:pt idx="427">
                  <c:v>22.9461</c:v>
                </c:pt>
                <c:pt idx="428">
                  <c:v>26.5074</c:v>
                </c:pt>
                <c:pt idx="429">
                  <c:v>15.5996</c:v>
                </c:pt>
                <c:pt idx="430">
                  <c:v>15.2099</c:v>
                </c:pt>
                <c:pt idx="431">
                  <c:v>18.1821</c:v>
                </c:pt>
                <c:pt idx="432">
                  <c:v>17.9965</c:v>
                </c:pt>
                <c:pt idx="433">
                  <c:v>22.5262</c:v>
                </c:pt>
                <c:pt idx="434">
                  <c:v>13.1254</c:v>
                </c:pt>
                <c:pt idx="435">
                  <c:v>18.3703</c:v>
                </c:pt>
                <c:pt idx="436">
                  <c:v>35.764</c:v>
                </c:pt>
                <c:pt idx="437">
                  <c:v>21.3878</c:v>
                </c:pt>
                <c:pt idx="438">
                  <c:v>26.1944</c:v>
                </c:pt>
                <c:pt idx="439">
                  <c:v>14.945</c:v>
                </c:pt>
                <c:pt idx="440">
                  <c:v>20.8596</c:v>
                </c:pt>
                <c:pt idx="441">
                  <c:v>14.0505</c:v>
                </c:pt>
                <c:pt idx="442">
                  <c:v>24.6143</c:v>
                </c:pt>
                <c:pt idx="443">
                  <c:v>21.0685</c:v>
                </c:pt>
                <c:pt idx="444">
                  <c:v>16.587</c:v>
                </c:pt>
                <c:pt idx="445">
                  <c:v>14.8686</c:v>
                </c:pt>
                <c:pt idx="446">
                  <c:v>30.8038</c:v>
                </c:pt>
                <c:pt idx="447">
                  <c:v>27.6364</c:v>
                </c:pt>
                <c:pt idx="448">
                  <c:v>30.3514</c:v>
                </c:pt>
                <c:pt idx="449">
                  <c:v>14.6667</c:v>
                </c:pt>
                <c:pt idx="450">
                  <c:v>16.8846</c:v>
                </c:pt>
                <c:pt idx="451">
                  <c:v>28.8452</c:v>
                </c:pt>
                <c:pt idx="452">
                  <c:v>20.3825</c:v>
                </c:pt>
                <c:pt idx="453">
                  <c:v>25.47</c:v>
                </c:pt>
                <c:pt idx="454">
                  <c:v>16.5059</c:v>
                </c:pt>
                <c:pt idx="455">
                  <c:v>16.1088</c:v>
                </c:pt>
                <c:pt idx="456">
                  <c:v>35.9524</c:v>
                </c:pt>
                <c:pt idx="457">
                  <c:v>21.5072</c:v>
                </c:pt>
                <c:pt idx="458">
                  <c:v>27.4748</c:v>
                </c:pt>
                <c:pt idx="459">
                  <c:v>16.1107</c:v>
                </c:pt>
                <c:pt idx="460">
                  <c:v>16.8273</c:v>
                </c:pt>
                <c:pt idx="461">
                  <c:v>13.1154</c:v>
                </c:pt>
                <c:pt idx="462">
                  <c:v>27.625</c:v>
                </c:pt>
                <c:pt idx="463">
                  <c:v>25.5294</c:v>
                </c:pt>
                <c:pt idx="464">
                  <c:v>18.375</c:v>
                </c:pt>
                <c:pt idx="465">
                  <c:v>15.3333</c:v>
                </c:pt>
                <c:pt idx="466">
                  <c:v>22.4333</c:v>
                </c:pt>
                <c:pt idx="467">
                  <c:v>17.6889</c:v>
                </c:pt>
                <c:pt idx="468">
                  <c:v>24.9429</c:v>
                </c:pt>
                <c:pt idx="469">
                  <c:v>15.0444</c:v>
                </c:pt>
                <c:pt idx="470">
                  <c:v>25.8333</c:v>
                </c:pt>
                <c:pt idx="471">
                  <c:v>26.2515</c:v>
                </c:pt>
                <c:pt idx="472">
                  <c:v>17.5859</c:v>
                </c:pt>
                <c:pt idx="473">
                  <c:v>22.5492</c:v>
                </c:pt>
                <c:pt idx="474">
                  <c:v>16.1593</c:v>
                </c:pt>
                <c:pt idx="475">
                  <c:v>14.75</c:v>
                </c:pt>
                <c:pt idx="476">
                  <c:v>30.2684</c:v>
                </c:pt>
                <c:pt idx="477">
                  <c:v>21.686</c:v>
                </c:pt>
                <c:pt idx="478">
                  <c:v>25.8877</c:v>
                </c:pt>
                <c:pt idx="479">
                  <c:v>14.4132</c:v>
                </c:pt>
                <c:pt idx="480">
                  <c:v>15.4242</c:v>
                </c:pt>
                <c:pt idx="481">
                  <c:v>19.2494</c:v>
                </c:pt>
                <c:pt idx="482">
                  <c:v>19.0569</c:v>
                </c:pt>
                <c:pt idx="483">
                  <c:v>23.2857</c:v>
                </c:pt>
                <c:pt idx="484">
                  <c:v>12.2473</c:v>
                </c:pt>
                <c:pt idx="485">
                  <c:v>17.1916</c:v>
                </c:pt>
                <c:pt idx="486">
                  <c:v>34.1516</c:v>
                </c:pt>
                <c:pt idx="487">
                  <c:v>25.0489</c:v>
                </c:pt>
                <c:pt idx="488">
                  <c:v>24.2009</c:v>
                </c:pt>
                <c:pt idx="489">
                  <c:v>15.3487</c:v>
                </c:pt>
                <c:pt idx="490">
                  <c:v>21.6818</c:v>
                </c:pt>
                <c:pt idx="491">
                  <c:v>15.4675</c:v>
                </c:pt>
                <c:pt idx="492">
                  <c:v>18.2558</c:v>
                </c:pt>
                <c:pt idx="493">
                  <c:v>26.4444</c:v>
                </c:pt>
                <c:pt idx="494">
                  <c:v>13.7805</c:v>
                </c:pt>
                <c:pt idx="495">
                  <c:v>23.3731</c:v>
                </c:pt>
                <c:pt idx="496">
                  <c:v>33.3592</c:v>
                </c:pt>
                <c:pt idx="497">
                  <c:v>22.8133</c:v>
                </c:pt>
                <c:pt idx="498">
                  <c:v>27.1398</c:v>
                </c:pt>
                <c:pt idx="499">
                  <c:v>16.2759</c:v>
                </c:pt>
                <c:pt idx="500">
                  <c:v>15.2273</c:v>
                </c:pt>
                <c:pt idx="501">
                  <c:v>20.9107</c:v>
                </c:pt>
                <c:pt idx="502">
                  <c:v>21.2388</c:v>
                </c:pt>
                <c:pt idx="503">
                  <c:v>24.3857</c:v>
                </c:pt>
                <c:pt idx="504">
                  <c:v>28.3106</c:v>
                </c:pt>
                <c:pt idx="505">
                  <c:v>17.0417</c:v>
                </c:pt>
                <c:pt idx="506">
                  <c:v>31.0431</c:v>
                </c:pt>
                <c:pt idx="507">
                  <c:v>20.6</c:v>
                </c:pt>
                <c:pt idx="508">
                  <c:v>24.8936</c:v>
                </c:pt>
                <c:pt idx="509">
                  <c:v>13.3032</c:v>
                </c:pt>
                <c:pt idx="510">
                  <c:v>13.22</c:v>
                </c:pt>
                <c:pt idx="511">
                  <c:v>13.2783</c:v>
                </c:pt>
                <c:pt idx="512">
                  <c:v>17.6491</c:v>
                </c:pt>
                <c:pt idx="513">
                  <c:v>26.2129</c:v>
                </c:pt>
                <c:pt idx="514">
                  <c:v>11.9304</c:v>
                </c:pt>
                <c:pt idx="515">
                  <c:v>17.6741</c:v>
                </c:pt>
                <c:pt idx="516">
                  <c:v>32.6024</c:v>
                </c:pt>
                <c:pt idx="517">
                  <c:v>20.824</c:v>
                </c:pt>
                <c:pt idx="518">
                  <c:v>25.9574</c:v>
                </c:pt>
                <c:pt idx="519">
                  <c:v>14.5556</c:v>
                </c:pt>
                <c:pt idx="520">
                  <c:v>19.7822</c:v>
                </c:pt>
                <c:pt idx="521">
                  <c:v>20.1674</c:v>
                </c:pt>
                <c:pt idx="522">
                  <c:v>20.589</c:v>
                </c:pt>
                <c:pt idx="523">
                  <c:v>26.142</c:v>
                </c:pt>
                <c:pt idx="524">
                  <c:v>14.6982</c:v>
                </c:pt>
                <c:pt idx="525">
                  <c:v>18.345</c:v>
                </c:pt>
                <c:pt idx="526">
                  <c:v>36.3256</c:v>
                </c:pt>
                <c:pt idx="527">
                  <c:v>22.5336</c:v>
                </c:pt>
                <c:pt idx="528">
                  <c:v>23.2528</c:v>
                </c:pt>
                <c:pt idx="529">
                  <c:v>15.9051</c:v>
                </c:pt>
                <c:pt idx="530">
                  <c:v>26.2973</c:v>
                </c:pt>
                <c:pt idx="531">
                  <c:v>20.1667</c:v>
                </c:pt>
                <c:pt idx="532">
                  <c:v>30.4444</c:v>
                </c:pt>
                <c:pt idx="533">
                  <c:v>14.5455</c:v>
                </c:pt>
                <c:pt idx="534">
                  <c:v>34.8333</c:v>
                </c:pt>
                <c:pt idx="535">
                  <c:v>17.7368</c:v>
                </c:pt>
                <c:pt idx="536">
                  <c:v>40.3077</c:v>
                </c:pt>
                <c:pt idx="537">
                  <c:v>24.0476</c:v>
                </c:pt>
                <c:pt idx="538">
                  <c:v>23.5</c:v>
                </c:pt>
                <c:pt idx="539">
                  <c:v>18.4516</c:v>
                </c:pt>
                <c:pt idx="540">
                  <c:v>21.7143</c:v>
                </c:pt>
                <c:pt idx="541">
                  <c:v>12.2241</c:v>
                </c:pt>
                <c:pt idx="542">
                  <c:v>22.381</c:v>
                </c:pt>
                <c:pt idx="543">
                  <c:v>25.2154</c:v>
                </c:pt>
                <c:pt idx="544">
                  <c:v>13.7736</c:v>
                </c:pt>
                <c:pt idx="545">
                  <c:v>10.9412</c:v>
                </c:pt>
                <c:pt idx="546">
                  <c:v>28.0957</c:v>
                </c:pt>
                <c:pt idx="547">
                  <c:v>22.7789</c:v>
                </c:pt>
                <c:pt idx="548">
                  <c:v>21.3679</c:v>
                </c:pt>
                <c:pt idx="549">
                  <c:v>14.5393</c:v>
                </c:pt>
                <c:pt idx="550">
                  <c:v>17.4688</c:v>
                </c:pt>
                <c:pt idx="551">
                  <c:v>11.3183</c:v>
                </c:pt>
                <c:pt idx="552">
                  <c:v>17.9216</c:v>
                </c:pt>
                <c:pt idx="553">
                  <c:v>28.8855</c:v>
                </c:pt>
                <c:pt idx="554">
                  <c:v>13.7365</c:v>
                </c:pt>
                <c:pt idx="555">
                  <c:v>13.8475</c:v>
                </c:pt>
                <c:pt idx="556">
                  <c:v>25.8</c:v>
                </c:pt>
                <c:pt idx="557">
                  <c:v>18.6202</c:v>
                </c:pt>
                <c:pt idx="558">
                  <c:v>23.168</c:v>
                </c:pt>
                <c:pt idx="559">
                  <c:v>12.5063</c:v>
                </c:pt>
                <c:pt idx="560">
                  <c:v>16.4045</c:v>
                </c:pt>
                <c:pt idx="561">
                  <c:v>17.0058</c:v>
                </c:pt>
                <c:pt idx="562">
                  <c:v>19.4942</c:v>
                </c:pt>
                <c:pt idx="563">
                  <c:v>31.0303</c:v>
                </c:pt>
                <c:pt idx="564">
                  <c:v>17.6806</c:v>
                </c:pt>
                <c:pt idx="565">
                  <c:v>18.0143</c:v>
                </c:pt>
                <c:pt idx="566">
                  <c:v>25.74</c:v>
                </c:pt>
                <c:pt idx="567">
                  <c:v>20.1698</c:v>
                </c:pt>
                <c:pt idx="568">
                  <c:v>22.5095</c:v>
                </c:pt>
                <c:pt idx="569">
                  <c:v>15.2411</c:v>
                </c:pt>
                <c:pt idx="570">
                  <c:v>15.2958</c:v>
                </c:pt>
                <c:pt idx="571">
                  <c:v>13.7392</c:v>
                </c:pt>
                <c:pt idx="572">
                  <c:v>22.1695</c:v>
                </c:pt>
                <c:pt idx="573">
                  <c:v>28.5951</c:v>
                </c:pt>
                <c:pt idx="574">
                  <c:v>17.9326</c:v>
                </c:pt>
                <c:pt idx="575">
                  <c:v>20.1321</c:v>
                </c:pt>
                <c:pt idx="576">
                  <c:v>27.7778</c:v>
                </c:pt>
                <c:pt idx="577">
                  <c:v>19.7442</c:v>
                </c:pt>
                <c:pt idx="578">
                  <c:v>24.6874</c:v>
                </c:pt>
                <c:pt idx="579">
                  <c:v>17.6162</c:v>
                </c:pt>
                <c:pt idx="580">
                  <c:v>16.6476</c:v>
                </c:pt>
                <c:pt idx="581">
                  <c:v>22.7969</c:v>
                </c:pt>
                <c:pt idx="582">
                  <c:v>15.9742</c:v>
                </c:pt>
                <c:pt idx="583">
                  <c:v>21.7914</c:v>
                </c:pt>
                <c:pt idx="584">
                  <c:v>14.4383</c:v>
                </c:pt>
                <c:pt idx="585">
                  <c:v>17.5319</c:v>
                </c:pt>
                <c:pt idx="586">
                  <c:v>25.7821</c:v>
                </c:pt>
                <c:pt idx="587">
                  <c:v>19.6075</c:v>
                </c:pt>
                <c:pt idx="588">
                  <c:v>21.1788</c:v>
                </c:pt>
                <c:pt idx="589">
                  <c:v>16.2519</c:v>
                </c:pt>
                <c:pt idx="590">
                  <c:v>14.5051</c:v>
                </c:pt>
                <c:pt idx="591">
                  <c:v>15.1685</c:v>
                </c:pt>
                <c:pt idx="592">
                  <c:v>14.043</c:v>
                </c:pt>
                <c:pt idx="593">
                  <c:v>16.0781</c:v>
                </c:pt>
                <c:pt idx="594">
                  <c:v>11.8323</c:v>
                </c:pt>
                <c:pt idx="595">
                  <c:v>14.9132</c:v>
                </c:pt>
                <c:pt idx="596">
                  <c:v>28.9444</c:v>
                </c:pt>
                <c:pt idx="597">
                  <c:v>19.5528</c:v>
                </c:pt>
                <c:pt idx="598">
                  <c:v>21.8787</c:v>
                </c:pt>
                <c:pt idx="599">
                  <c:v>16.332</c:v>
                </c:pt>
                <c:pt idx="600">
                  <c:v>16.4677</c:v>
                </c:pt>
                <c:pt idx="601">
                  <c:v>15.8349</c:v>
                </c:pt>
                <c:pt idx="602">
                  <c:v>27.7018</c:v>
                </c:pt>
                <c:pt idx="603">
                  <c:v>22.2156</c:v>
                </c:pt>
                <c:pt idx="604">
                  <c:v>10.6147</c:v>
                </c:pt>
                <c:pt idx="605">
                  <c:v>16.7372</c:v>
                </c:pt>
                <c:pt idx="606">
                  <c:v>33.3697</c:v>
                </c:pt>
                <c:pt idx="607">
                  <c:v>22.0608</c:v>
                </c:pt>
                <c:pt idx="608">
                  <c:v>24.3149</c:v>
                </c:pt>
                <c:pt idx="609">
                  <c:v>16.1062</c:v>
                </c:pt>
                <c:pt idx="610">
                  <c:v>17.8238</c:v>
                </c:pt>
                <c:pt idx="611">
                  <c:v>14.0511</c:v>
                </c:pt>
                <c:pt idx="612">
                  <c:v>16.9802</c:v>
                </c:pt>
                <c:pt idx="613">
                  <c:v>29.1236</c:v>
                </c:pt>
                <c:pt idx="614">
                  <c:v>16.1036</c:v>
                </c:pt>
                <c:pt idx="615">
                  <c:v>14.0623</c:v>
                </c:pt>
                <c:pt idx="616">
                  <c:v>27.3936</c:v>
                </c:pt>
                <c:pt idx="617">
                  <c:v>21.6465</c:v>
                </c:pt>
                <c:pt idx="618">
                  <c:v>22.2219</c:v>
                </c:pt>
                <c:pt idx="619">
                  <c:v>14.905</c:v>
                </c:pt>
                <c:pt idx="620">
                  <c:v>14.2278</c:v>
                </c:pt>
                <c:pt idx="621">
                  <c:v>16.2266</c:v>
                </c:pt>
                <c:pt idx="622">
                  <c:v>22.1951</c:v>
                </c:pt>
                <c:pt idx="623">
                  <c:v>28.811</c:v>
                </c:pt>
                <c:pt idx="624">
                  <c:v>16.1169</c:v>
                </c:pt>
                <c:pt idx="625">
                  <c:v>22.1192</c:v>
                </c:pt>
                <c:pt idx="626">
                  <c:v>29.5145</c:v>
                </c:pt>
                <c:pt idx="627">
                  <c:v>19.4225</c:v>
                </c:pt>
                <c:pt idx="628">
                  <c:v>26.4498</c:v>
                </c:pt>
                <c:pt idx="629">
                  <c:v>15.7421</c:v>
                </c:pt>
                <c:pt idx="630">
                  <c:v>14.4416</c:v>
                </c:pt>
                <c:pt idx="631">
                  <c:v>13.9129</c:v>
                </c:pt>
                <c:pt idx="632">
                  <c:v>17.3601</c:v>
                </c:pt>
                <c:pt idx="633">
                  <c:v>24.4906</c:v>
                </c:pt>
                <c:pt idx="634">
                  <c:v>14.2903</c:v>
                </c:pt>
                <c:pt idx="635">
                  <c:v>16.08</c:v>
                </c:pt>
                <c:pt idx="636">
                  <c:v>27.7661</c:v>
                </c:pt>
                <c:pt idx="637">
                  <c:v>18.4863</c:v>
                </c:pt>
                <c:pt idx="638">
                  <c:v>20.0774</c:v>
                </c:pt>
                <c:pt idx="639">
                  <c:v>13.3125</c:v>
                </c:pt>
                <c:pt idx="640">
                  <c:v>13.424</c:v>
                </c:pt>
                <c:pt idx="641">
                  <c:v>17.3675</c:v>
                </c:pt>
                <c:pt idx="642">
                  <c:v>18.3009</c:v>
                </c:pt>
                <c:pt idx="643">
                  <c:v>27.025</c:v>
                </c:pt>
                <c:pt idx="644">
                  <c:v>15.6689</c:v>
                </c:pt>
                <c:pt idx="645">
                  <c:v>17.1306</c:v>
                </c:pt>
                <c:pt idx="646">
                  <c:v>26.9938</c:v>
                </c:pt>
                <c:pt idx="647">
                  <c:v>18.988</c:v>
                </c:pt>
                <c:pt idx="648">
                  <c:v>21.9553</c:v>
                </c:pt>
                <c:pt idx="649">
                  <c:v>14.4035</c:v>
                </c:pt>
                <c:pt idx="650">
                  <c:v>13.656</c:v>
                </c:pt>
                <c:pt idx="651">
                  <c:v>17.2618</c:v>
                </c:pt>
                <c:pt idx="652">
                  <c:v>21.5167</c:v>
                </c:pt>
                <c:pt idx="653">
                  <c:v>25.3125</c:v>
                </c:pt>
                <c:pt idx="654">
                  <c:v>20.1314</c:v>
                </c:pt>
                <c:pt idx="655">
                  <c:v>18.5898</c:v>
                </c:pt>
                <c:pt idx="656">
                  <c:v>32.6841</c:v>
                </c:pt>
                <c:pt idx="657">
                  <c:v>22.5531</c:v>
                </c:pt>
                <c:pt idx="658">
                  <c:v>25.6566</c:v>
                </c:pt>
                <c:pt idx="659">
                  <c:v>15.5677</c:v>
                </c:pt>
                <c:pt idx="660">
                  <c:v>18.8971</c:v>
                </c:pt>
                <c:pt idx="661">
                  <c:v>17.6038</c:v>
                </c:pt>
                <c:pt idx="662">
                  <c:v>23.0743</c:v>
                </c:pt>
                <c:pt idx="663">
                  <c:v>22.8279</c:v>
                </c:pt>
                <c:pt idx="664">
                  <c:v>15.0412</c:v>
                </c:pt>
                <c:pt idx="665">
                  <c:v>21.1702</c:v>
                </c:pt>
                <c:pt idx="666">
                  <c:v>34.2326</c:v>
                </c:pt>
                <c:pt idx="667">
                  <c:v>21.8032</c:v>
                </c:pt>
                <c:pt idx="668">
                  <c:v>30.0213</c:v>
                </c:pt>
                <c:pt idx="669">
                  <c:v>17.6348</c:v>
                </c:pt>
                <c:pt idx="670">
                  <c:v>22.4579</c:v>
                </c:pt>
                <c:pt idx="671">
                  <c:v>15.9903</c:v>
                </c:pt>
                <c:pt idx="672">
                  <c:v>22.2981</c:v>
                </c:pt>
                <c:pt idx="673">
                  <c:v>23.3559</c:v>
                </c:pt>
                <c:pt idx="674">
                  <c:v>14.5423</c:v>
                </c:pt>
                <c:pt idx="675">
                  <c:v>21.3023</c:v>
                </c:pt>
                <c:pt idx="676">
                  <c:v>38.9948</c:v>
                </c:pt>
                <c:pt idx="677">
                  <c:v>22.8911</c:v>
                </c:pt>
                <c:pt idx="678">
                  <c:v>27.1608</c:v>
                </c:pt>
                <c:pt idx="679">
                  <c:v>14.2628</c:v>
                </c:pt>
                <c:pt idx="680">
                  <c:v>27.1484</c:v>
                </c:pt>
                <c:pt idx="681">
                  <c:v>18.1331</c:v>
                </c:pt>
                <c:pt idx="682">
                  <c:v>24.8087</c:v>
                </c:pt>
                <c:pt idx="683">
                  <c:v>25.0766</c:v>
                </c:pt>
                <c:pt idx="684">
                  <c:v>15.3604</c:v>
                </c:pt>
                <c:pt idx="685">
                  <c:v>20.0907</c:v>
                </c:pt>
                <c:pt idx="686">
                  <c:v>36.3131</c:v>
                </c:pt>
                <c:pt idx="687">
                  <c:v>23.9688</c:v>
                </c:pt>
                <c:pt idx="688">
                  <c:v>28.0242</c:v>
                </c:pt>
                <c:pt idx="689">
                  <c:v>16.4784</c:v>
                </c:pt>
                <c:pt idx="690">
                  <c:v>17.417</c:v>
                </c:pt>
                <c:pt idx="691">
                  <c:v>16.3994</c:v>
                </c:pt>
                <c:pt idx="692">
                  <c:v>22.6162</c:v>
                </c:pt>
                <c:pt idx="693">
                  <c:v>25.5099</c:v>
                </c:pt>
                <c:pt idx="694">
                  <c:v>12.1333</c:v>
                </c:pt>
                <c:pt idx="695">
                  <c:v>18.3968</c:v>
                </c:pt>
                <c:pt idx="696">
                  <c:v>30.5749</c:v>
                </c:pt>
                <c:pt idx="697">
                  <c:v>21.1805</c:v>
                </c:pt>
                <c:pt idx="698">
                  <c:v>24.4698</c:v>
                </c:pt>
                <c:pt idx="699">
                  <c:v>15.7667</c:v>
                </c:pt>
                <c:pt idx="700">
                  <c:v>18.0275</c:v>
                </c:pt>
                <c:pt idx="701">
                  <c:v>18.7806</c:v>
                </c:pt>
                <c:pt idx="702">
                  <c:v>20.2657</c:v>
                </c:pt>
                <c:pt idx="703">
                  <c:v>23.7006</c:v>
                </c:pt>
                <c:pt idx="704">
                  <c:v>14.4873</c:v>
                </c:pt>
                <c:pt idx="705">
                  <c:v>19.6948</c:v>
                </c:pt>
                <c:pt idx="706">
                  <c:v>31.2014</c:v>
                </c:pt>
                <c:pt idx="707">
                  <c:v>27.1245</c:v>
                </c:pt>
                <c:pt idx="708">
                  <c:v>26.6956</c:v>
                </c:pt>
                <c:pt idx="709">
                  <c:v>18.8893</c:v>
                </c:pt>
                <c:pt idx="710">
                  <c:v>20.3619</c:v>
                </c:pt>
                <c:pt idx="711">
                  <c:v>13.6197</c:v>
                </c:pt>
                <c:pt idx="712">
                  <c:v>29.2603</c:v>
                </c:pt>
                <c:pt idx="713">
                  <c:v>25.0563</c:v>
                </c:pt>
                <c:pt idx="714">
                  <c:v>16.5</c:v>
                </c:pt>
                <c:pt idx="715">
                  <c:v>18.5868</c:v>
                </c:pt>
                <c:pt idx="716">
                  <c:v>31.8455</c:v>
                </c:pt>
                <c:pt idx="717">
                  <c:v>21.6475</c:v>
                </c:pt>
                <c:pt idx="718">
                  <c:v>25.5</c:v>
                </c:pt>
                <c:pt idx="719">
                  <c:v>15.6581</c:v>
                </c:pt>
                <c:pt idx="720">
                  <c:v>22.5962</c:v>
                </c:pt>
                <c:pt idx="721">
                  <c:v>17.3052</c:v>
                </c:pt>
                <c:pt idx="722">
                  <c:v>20.5489</c:v>
                </c:pt>
                <c:pt idx="723">
                  <c:v>27.8652</c:v>
                </c:pt>
                <c:pt idx="724">
                  <c:v>17.623</c:v>
                </c:pt>
                <c:pt idx="725">
                  <c:v>22.7595</c:v>
                </c:pt>
                <c:pt idx="726">
                  <c:v>35.8314</c:v>
                </c:pt>
                <c:pt idx="727">
                  <c:v>20.5045</c:v>
                </c:pt>
                <c:pt idx="728">
                  <c:v>26.1727</c:v>
                </c:pt>
                <c:pt idx="729">
                  <c:v>17.5224</c:v>
                </c:pt>
                <c:pt idx="730">
                  <c:v>22.2444</c:v>
                </c:pt>
                <c:pt idx="731">
                  <c:v>12.6</c:v>
                </c:pt>
                <c:pt idx="732">
                  <c:v>20.9</c:v>
                </c:pt>
                <c:pt idx="733">
                  <c:v>23.6964</c:v>
                </c:pt>
                <c:pt idx="734">
                  <c:v>15.7848</c:v>
                </c:pt>
                <c:pt idx="735">
                  <c:v>18.6912</c:v>
                </c:pt>
                <c:pt idx="736">
                  <c:v>32.7692</c:v>
                </c:pt>
                <c:pt idx="737">
                  <c:v>21.0612</c:v>
                </c:pt>
                <c:pt idx="738">
                  <c:v>26.05</c:v>
                </c:pt>
                <c:pt idx="739">
                  <c:v>15.494</c:v>
                </c:pt>
                <c:pt idx="740">
                  <c:v>21.3684</c:v>
                </c:pt>
                <c:pt idx="741">
                  <c:v>14.9623</c:v>
                </c:pt>
                <c:pt idx="742">
                  <c:v>20.6292</c:v>
                </c:pt>
                <c:pt idx="743">
                  <c:v>27.5714</c:v>
                </c:pt>
                <c:pt idx="744">
                  <c:v>11.8783</c:v>
                </c:pt>
                <c:pt idx="745">
                  <c:v>22.4891</c:v>
                </c:pt>
                <c:pt idx="746">
                  <c:v>34.5165</c:v>
                </c:pt>
                <c:pt idx="747">
                  <c:v>22.9625</c:v>
                </c:pt>
                <c:pt idx="748">
                  <c:v>24.5886</c:v>
                </c:pt>
                <c:pt idx="749">
                  <c:v>16.493</c:v>
                </c:pt>
                <c:pt idx="750">
                  <c:v>25.3538</c:v>
                </c:pt>
                <c:pt idx="751">
                  <c:v>20.6222</c:v>
                </c:pt>
                <c:pt idx="752">
                  <c:v>27.2245</c:v>
                </c:pt>
                <c:pt idx="753">
                  <c:v>27.6383</c:v>
                </c:pt>
                <c:pt idx="754">
                  <c:v>22.9792</c:v>
                </c:pt>
                <c:pt idx="755">
                  <c:v>19.6923</c:v>
                </c:pt>
                <c:pt idx="756">
                  <c:v>32.209</c:v>
                </c:pt>
                <c:pt idx="757">
                  <c:v>26.3333</c:v>
                </c:pt>
                <c:pt idx="758">
                  <c:v>25.0268</c:v>
                </c:pt>
                <c:pt idx="759">
                  <c:v>18.375</c:v>
                </c:pt>
                <c:pt idx="760">
                  <c:v>44.587</c:v>
                </c:pt>
                <c:pt idx="761">
                  <c:v>16.7641</c:v>
                </c:pt>
                <c:pt idx="762">
                  <c:v>18.2548</c:v>
                </c:pt>
                <c:pt idx="763">
                  <c:v>25.6692</c:v>
                </c:pt>
                <c:pt idx="764">
                  <c:v>16.7473</c:v>
                </c:pt>
                <c:pt idx="765">
                  <c:v>18.4721</c:v>
                </c:pt>
                <c:pt idx="766">
                  <c:v>31.4531</c:v>
                </c:pt>
                <c:pt idx="767">
                  <c:v>21.2222</c:v>
                </c:pt>
                <c:pt idx="768">
                  <c:v>22.1816</c:v>
                </c:pt>
                <c:pt idx="769">
                  <c:v>15.6781</c:v>
                </c:pt>
                <c:pt idx="770">
                  <c:v>16.6632</c:v>
                </c:pt>
              </c:strCache>
            </c:strRef>
          </c:xVal>
          <c:yVal>
            <c:numRef>
              <c:f>'Response Time vs. Race'!$G$31:$G$801</c:f>
              <c:numCache>
                <c:formatCode>General</c:formatCode>
                <c:ptCount val="771"/>
                <c:pt idx="0">
                  <c:v>0</c:v>
                </c:pt>
                <c:pt idx="1">
                  <c:v>4.8580441640378504</c:v>
                </c:pt>
                <c:pt idx="2">
                  <c:v>4.8580441640378504</c:v>
                </c:pt>
                <c:pt idx="3">
                  <c:v>4.8580441640378504</c:v>
                </c:pt>
                <c:pt idx="4">
                  <c:v>4.8580441640378504</c:v>
                </c:pt>
                <c:pt idx="5">
                  <c:v>4.8580441640378504</c:v>
                </c:pt>
                <c:pt idx="6">
                  <c:v>4.8580441640378504</c:v>
                </c:pt>
                <c:pt idx="7">
                  <c:v>4.8580441640378504</c:v>
                </c:pt>
                <c:pt idx="8">
                  <c:v>4.8580441640378504</c:v>
                </c:pt>
                <c:pt idx="9">
                  <c:v>4.8580441640378504</c:v>
                </c:pt>
                <c:pt idx="10">
                  <c:v>4.8580441640378504</c:v>
                </c:pt>
                <c:pt idx="11">
                  <c:v>23.768256314837</c:v>
                </c:pt>
                <c:pt idx="12">
                  <c:v>23.768256314837</c:v>
                </c:pt>
                <c:pt idx="13">
                  <c:v>23.768256314837</c:v>
                </c:pt>
                <c:pt idx="14">
                  <c:v>23.768256314837</c:v>
                </c:pt>
                <c:pt idx="15">
                  <c:v>23.768256314837</c:v>
                </c:pt>
                <c:pt idx="16">
                  <c:v>23.768256314837</c:v>
                </c:pt>
                <c:pt idx="17">
                  <c:v>23.768256314837</c:v>
                </c:pt>
                <c:pt idx="18">
                  <c:v>23.768256314837</c:v>
                </c:pt>
                <c:pt idx="19">
                  <c:v>23.768256314837</c:v>
                </c:pt>
                <c:pt idx="20">
                  <c:v>23.768256314837</c:v>
                </c:pt>
                <c:pt idx="21">
                  <c:v>10.524084843757899</c:v>
                </c:pt>
                <c:pt idx="22">
                  <c:v>10.524084843757899</c:v>
                </c:pt>
                <c:pt idx="23">
                  <c:v>10.524084843757899</c:v>
                </c:pt>
                <c:pt idx="24">
                  <c:v>10.524084843757899</c:v>
                </c:pt>
                <c:pt idx="25">
                  <c:v>10.524084843757899</c:v>
                </c:pt>
                <c:pt idx="26">
                  <c:v>10.524084843757899</c:v>
                </c:pt>
                <c:pt idx="27">
                  <c:v>10.524084843757899</c:v>
                </c:pt>
                <c:pt idx="28">
                  <c:v>10.524084843757899</c:v>
                </c:pt>
                <c:pt idx="29">
                  <c:v>10.524084843757899</c:v>
                </c:pt>
                <c:pt idx="30">
                  <c:v>10.524084843757899</c:v>
                </c:pt>
                <c:pt idx="31">
                  <c:v>9.0729876730874199</c:v>
                </c:pt>
                <c:pt idx="32">
                  <c:v>9.0729876730874199</c:v>
                </c:pt>
                <c:pt idx="33">
                  <c:v>9.0729876730874199</c:v>
                </c:pt>
                <c:pt idx="34">
                  <c:v>9.0729876730874199</c:v>
                </c:pt>
                <c:pt idx="35">
                  <c:v>9.0729876730874199</c:v>
                </c:pt>
                <c:pt idx="36">
                  <c:v>9.0729876730874199</c:v>
                </c:pt>
                <c:pt idx="37">
                  <c:v>9.0729876730874199</c:v>
                </c:pt>
                <c:pt idx="38">
                  <c:v>9.0729876730874199</c:v>
                </c:pt>
                <c:pt idx="39">
                  <c:v>9.0729876730874199</c:v>
                </c:pt>
                <c:pt idx="40">
                  <c:v>9.0729876730874199</c:v>
                </c:pt>
                <c:pt idx="41">
                  <c:v>4.8870382353768598</c:v>
                </c:pt>
                <c:pt idx="42">
                  <c:v>4.8870382353768598</c:v>
                </c:pt>
                <c:pt idx="43">
                  <c:v>4.8870382353768598</c:v>
                </c:pt>
                <c:pt idx="44">
                  <c:v>4.8870382353768598</c:v>
                </c:pt>
                <c:pt idx="45">
                  <c:v>4.8870382353768598</c:v>
                </c:pt>
                <c:pt idx="46">
                  <c:v>4.8870382353768598</c:v>
                </c:pt>
                <c:pt idx="47">
                  <c:v>4.8870382353768598</c:v>
                </c:pt>
                <c:pt idx="48">
                  <c:v>4.8870382353768598</c:v>
                </c:pt>
                <c:pt idx="49">
                  <c:v>4.8870382353768598</c:v>
                </c:pt>
                <c:pt idx="50">
                  <c:v>4.8870382353768598</c:v>
                </c:pt>
                <c:pt idx="51">
                  <c:v>6.9317778040980604</c:v>
                </c:pt>
                <c:pt idx="52">
                  <c:v>6.9317778040980604</c:v>
                </c:pt>
                <c:pt idx="53">
                  <c:v>6.9317778040980604</c:v>
                </c:pt>
                <c:pt idx="54">
                  <c:v>6.9317778040980604</c:v>
                </c:pt>
                <c:pt idx="55">
                  <c:v>6.9317778040980604</c:v>
                </c:pt>
                <c:pt idx="56">
                  <c:v>6.9317778040980604</c:v>
                </c:pt>
                <c:pt idx="57">
                  <c:v>6.9317778040980604</c:v>
                </c:pt>
                <c:pt idx="58">
                  <c:v>6.9317778040980604</c:v>
                </c:pt>
                <c:pt idx="59">
                  <c:v>6.9317778040980604</c:v>
                </c:pt>
                <c:pt idx="60">
                  <c:v>6.9317778040980604</c:v>
                </c:pt>
                <c:pt idx="61">
                  <c:v>7.1906715612178704</c:v>
                </c:pt>
                <c:pt idx="62">
                  <c:v>7.1906715612178704</c:v>
                </c:pt>
                <c:pt idx="63">
                  <c:v>7.1906715612178704</c:v>
                </c:pt>
                <c:pt idx="64">
                  <c:v>7.1906715612178704</c:v>
                </c:pt>
                <c:pt idx="65">
                  <c:v>7.1906715612178704</c:v>
                </c:pt>
                <c:pt idx="66">
                  <c:v>7.1906715612178704</c:v>
                </c:pt>
                <c:pt idx="67">
                  <c:v>7.1906715612178704</c:v>
                </c:pt>
                <c:pt idx="68">
                  <c:v>7.1906715612178704</c:v>
                </c:pt>
                <c:pt idx="69">
                  <c:v>7.1906715612178704</c:v>
                </c:pt>
                <c:pt idx="70">
                  <c:v>7.1906715612178704</c:v>
                </c:pt>
                <c:pt idx="71">
                  <c:v>13.401487387213599</c:v>
                </c:pt>
                <c:pt idx="72">
                  <c:v>13.401487387213599</c:v>
                </c:pt>
                <c:pt idx="73">
                  <c:v>13.401487387213599</c:v>
                </c:pt>
                <c:pt idx="74">
                  <c:v>13.401487387213599</c:v>
                </c:pt>
                <c:pt idx="75">
                  <c:v>13.401487387213599</c:v>
                </c:pt>
                <c:pt idx="76">
                  <c:v>13.401487387213599</c:v>
                </c:pt>
                <c:pt idx="77">
                  <c:v>13.401487387213599</c:v>
                </c:pt>
                <c:pt idx="78">
                  <c:v>13.401487387213599</c:v>
                </c:pt>
                <c:pt idx="79">
                  <c:v>13.401487387213599</c:v>
                </c:pt>
                <c:pt idx="80">
                  <c:v>13.401487387213599</c:v>
                </c:pt>
                <c:pt idx="81">
                  <c:v>3.4558167809638198</c:v>
                </c:pt>
                <c:pt idx="82">
                  <c:v>3.4558167809638198</c:v>
                </c:pt>
                <c:pt idx="83">
                  <c:v>3.4558167809638198</c:v>
                </c:pt>
                <c:pt idx="84">
                  <c:v>3.4558167809638198</c:v>
                </c:pt>
                <c:pt idx="85">
                  <c:v>3.4558167809638198</c:v>
                </c:pt>
                <c:pt idx="86">
                  <c:v>3.4558167809638198</c:v>
                </c:pt>
                <c:pt idx="87">
                  <c:v>3.4558167809638198</c:v>
                </c:pt>
                <c:pt idx="88">
                  <c:v>3.4558167809638198</c:v>
                </c:pt>
                <c:pt idx="89">
                  <c:v>3.4558167809638198</c:v>
                </c:pt>
                <c:pt idx="90">
                  <c:v>3.4558167809638198</c:v>
                </c:pt>
                <c:pt idx="91">
                  <c:v>4.2485368627304902</c:v>
                </c:pt>
                <c:pt idx="92">
                  <c:v>4.2485368627304902</c:v>
                </c:pt>
                <c:pt idx="93">
                  <c:v>4.2485368627304902</c:v>
                </c:pt>
                <c:pt idx="94">
                  <c:v>4.2485368627304902</c:v>
                </c:pt>
                <c:pt idx="95">
                  <c:v>4.2485368627304902</c:v>
                </c:pt>
                <c:pt idx="96">
                  <c:v>4.2485368627304902</c:v>
                </c:pt>
                <c:pt idx="97">
                  <c:v>4.2485368627304902</c:v>
                </c:pt>
                <c:pt idx="98">
                  <c:v>4.2485368627304902</c:v>
                </c:pt>
                <c:pt idx="99">
                  <c:v>4.2485368627304902</c:v>
                </c:pt>
                <c:pt idx="100">
                  <c:v>4.2485368627304902</c:v>
                </c:pt>
                <c:pt idx="101">
                  <c:v>9.5444133367268993</c:v>
                </c:pt>
                <c:pt idx="102">
                  <c:v>9.5444133367268993</c:v>
                </c:pt>
                <c:pt idx="103">
                  <c:v>9.5444133367268993</c:v>
                </c:pt>
                <c:pt idx="104">
                  <c:v>9.5444133367268993</c:v>
                </c:pt>
                <c:pt idx="105">
                  <c:v>9.5444133367268993</c:v>
                </c:pt>
                <c:pt idx="106">
                  <c:v>9.5444133367268993</c:v>
                </c:pt>
                <c:pt idx="107">
                  <c:v>9.5444133367268993</c:v>
                </c:pt>
                <c:pt idx="108">
                  <c:v>9.5444133367268993</c:v>
                </c:pt>
                <c:pt idx="109">
                  <c:v>9.5444133367268993</c:v>
                </c:pt>
                <c:pt idx="110">
                  <c:v>9.5444133367268993</c:v>
                </c:pt>
                <c:pt idx="111">
                  <c:v>10.6983285572698</c:v>
                </c:pt>
                <c:pt idx="112">
                  <c:v>10.6983285572698</c:v>
                </c:pt>
                <c:pt idx="113">
                  <c:v>10.6983285572698</c:v>
                </c:pt>
                <c:pt idx="114">
                  <c:v>10.6983285572698</c:v>
                </c:pt>
                <c:pt idx="115">
                  <c:v>10.6983285572698</c:v>
                </c:pt>
                <c:pt idx="116">
                  <c:v>10.6983285572698</c:v>
                </c:pt>
                <c:pt idx="117">
                  <c:v>10.6983285572698</c:v>
                </c:pt>
                <c:pt idx="118">
                  <c:v>10.6983285572698</c:v>
                </c:pt>
                <c:pt idx="119">
                  <c:v>10.6983285572698</c:v>
                </c:pt>
                <c:pt idx="120">
                  <c:v>10.6983285572698</c:v>
                </c:pt>
                <c:pt idx="121">
                  <c:v>25.187691656973598</c:v>
                </c:pt>
                <c:pt idx="122">
                  <c:v>25.187691656973598</c:v>
                </c:pt>
                <c:pt idx="123">
                  <c:v>25.187691656973598</c:v>
                </c:pt>
                <c:pt idx="124">
                  <c:v>25.187691656973598</c:v>
                </c:pt>
                <c:pt idx="125">
                  <c:v>25.187691656973598</c:v>
                </c:pt>
                <c:pt idx="126">
                  <c:v>25.187691656973598</c:v>
                </c:pt>
                <c:pt idx="127">
                  <c:v>25.187691656973598</c:v>
                </c:pt>
                <c:pt idx="128">
                  <c:v>25.187691656973598</c:v>
                </c:pt>
                <c:pt idx="129">
                  <c:v>25.187691656973598</c:v>
                </c:pt>
                <c:pt idx="130">
                  <c:v>25.187691656973598</c:v>
                </c:pt>
                <c:pt idx="131">
                  <c:v>14.8395775609364</c:v>
                </c:pt>
                <c:pt idx="132">
                  <c:v>14.8395775609364</c:v>
                </c:pt>
                <c:pt idx="133">
                  <c:v>14.8395775609364</c:v>
                </c:pt>
                <c:pt idx="134">
                  <c:v>14.8395775609364</c:v>
                </c:pt>
                <c:pt idx="135">
                  <c:v>14.8395775609364</c:v>
                </c:pt>
                <c:pt idx="136">
                  <c:v>14.8395775609364</c:v>
                </c:pt>
                <c:pt idx="137">
                  <c:v>14.8395775609364</c:v>
                </c:pt>
                <c:pt idx="138">
                  <c:v>14.8395775609364</c:v>
                </c:pt>
                <c:pt idx="139">
                  <c:v>14.8395775609364</c:v>
                </c:pt>
                <c:pt idx="140">
                  <c:v>14.8395775609364</c:v>
                </c:pt>
                <c:pt idx="141">
                  <c:v>5.2493396420031804</c:v>
                </c:pt>
                <c:pt idx="142">
                  <c:v>5.2493396420031804</c:v>
                </c:pt>
                <c:pt idx="143">
                  <c:v>5.2493396420031804</c:v>
                </c:pt>
                <c:pt idx="144">
                  <c:v>5.2493396420031804</c:v>
                </c:pt>
                <c:pt idx="145">
                  <c:v>5.2493396420031804</c:v>
                </c:pt>
                <c:pt idx="146">
                  <c:v>5.2493396420031804</c:v>
                </c:pt>
                <c:pt idx="147">
                  <c:v>5.2493396420031804</c:v>
                </c:pt>
                <c:pt idx="148">
                  <c:v>5.2493396420031804</c:v>
                </c:pt>
                <c:pt idx="149">
                  <c:v>5.2493396420031804</c:v>
                </c:pt>
                <c:pt idx="150">
                  <c:v>5.2493396420031804</c:v>
                </c:pt>
                <c:pt idx="151">
                  <c:v>8.4606762563048701</c:v>
                </c:pt>
                <c:pt idx="152">
                  <c:v>8.4606762563048701</c:v>
                </c:pt>
                <c:pt idx="153">
                  <c:v>8.4606762563048701</c:v>
                </c:pt>
                <c:pt idx="154">
                  <c:v>8.4606762563048701</c:v>
                </c:pt>
                <c:pt idx="155">
                  <c:v>8.4606762563048701</c:v>
                </c:pt>
                <c:pt idx="156">
                  <c:v>8.4606762563048701</c:v>
                </c:pt>
                <c:pt idx="157">
                  <c:v>8.4606762563048701</c:v>
                </c:pt>
                <c:pt idx="158">
                  <c:v>8.4606762563048701</c:v>
                </c:pt>
                <c:pt idx="159">
                  <c:v>8.4606762563048701</c:v>
                </c:pt>
                <c:pt idx="160">
                  <c:v>8.4606762563048701</c:v>
                </c:pt>
                <c:pt idx="161">
                  <c:v>5.7751179652434104</c:v>
                </c:pt>
                <c:pt idx="162">
                  <c:v>5.7751179652434104</c:v>
                </c:pt>
                <c:pt idx="163">
                  <c:v>5.7751179652434104</c:v>
                </c:pt>
                <c:pt idx="164">
                  <c:v>5.7751179652434104</c:v>
                </c:pt>
                <c:pt idx="165">
                  <c:v>5.7751179652434104</c:v>
                </c:pt>
                <c:pt idx="166">
                  <c:v>5.7751179652434104</c:v>
                </c:pt>
                <c:pt idx="167">
                  <c:v>5.7751179652434104</c:v>
                </c:pt>
                <c:pt idx="168">
                  <c:v>5.7751179652434104</c:v>
                </c:pt>
                <c:pt idx="169">
                  <c:v>5.7751179652434104</c:v>
                </c:pt>
                <c:pt idx="170">
                  <c:v>5.7751179652434104</c:v>
                </c:pt>
                <c:pt idx="171">
                  <c:v>3.2127392093867799</c:v>
                </c:pt>
                <c:pt idx="172">
                  <c:v>3.2127392093867799</c:v>
                </c:pt>
                <c:pt idx="173">
                  <c:v>3.2127392093867799</c:v>
                </c:pt>
                <c:pt idx="174">
                  <c:v>3.2127392093867799</c:v>
                </c:pt>
                <c:pt idx="175">
                  <c:v>3.2127392093867799</c:v>
                </c:pt>
                <c:pt idx="176">
                  <c:v>3.2127392093867799</c:v>
                </c:pt>
                <c:pt idx="177">
                  <c:v>3.2127392093867799</c:v>
                </c:pt>
                <c:pt idx="178">
                  <c:v>3.2127392093867799</c:v>
                </c:pt>
                <c:pt idx="179">
                  <c:v>3.2127392093867799</c:v>
                </c:pt>
                <c:pt idx="180">
                  <c:v>3.2127392093867799</c:v>
                </c:pt>
                <c:pt idx="181">
                  <c:v>1.8497772119669</c:v>
                </c:pt>
                <c:pt idx="182">
                  <c:v>1.8497772119669</c:v>
                </c:pt>
                <c:pt idx="183">
                  <c:v>1.8497772119669</c:v>
                </c:pt>
                <c:pt idx="184">
                  <c:v>1.8497772119669</c:v>
                </c:pt>
                <c:pt idx="185">
                  <c:v>1.8497772119669</c:v>
                </c:pt>
                <c:pt idx="186">
                  <c:v>1.8497772119669</c:v>
                </c:pt>
                <c:pt idx="187">
                  <c:v>1.8497772119669</c:v>
                </c:pt>
                <c:pt idx="188">
                  <c:v>1.8497772119669</c:v>
                </c:pt>
                <c:pt idx="189">
                  <c:v>1.8497772119669</c:v>
                </c:pt>
                <c:pt idx="190">
                  <c:v>1.8497772119669</c:v>
                </c:pt>
                <c:pt idx="191">
                  <c:v>2.2060389250883601</c:v>
                </c:pt>
                <c:pt idx="192">
                  <c:v>2.2060389250883601</c:v>
                </c:pt>
                <c:pt idx="193">
                  <c:v>2.2060389250883601</c:v>
                </c:pt>
                <c:pt idx="194">
                  <c:v>2.2060389250883601</c:v>
                </c:pt>
                <c:pt idx="195">
                  <c:v>2.2060389250883601</c:v>
                </c:pt>
                <c:pt idx="196">
                  <c:v>2.2060389250883601</c:v>
                </c:pt>
                <c:pt idx="197">
                  <c:v>2.2060389250883601</c:v>
                </c:pt>
                <c:pt idx="198">
                  <c:v>2.2060389250883601</c:v>
                </c:pt>
                <c:pt idx="199">
                  <c:v>2.2060389250883601</c:v>
                </c:pt>
                <c:pt idx="200">
                  <c:v>2.2060389250883601</c:v>
                </c:pt>
                <c:pt idx="201">
                  <c:v>4.1738811060391399</c:v>
                </c:pt>
                <c:pt idx="202">
                  <c:v>4.1738811060391399</c:v>
                </c:pt>
                <c:pt idx="203">
                  <c:v>4.1738811060391399</c:v>
                </c:pt>
                <c:pt idx="204">
                  <c:v>4.1738811060391399</c:v>
                </c:pt>
                <c:pt idx="205">
                  <c:v>4.1738811060391399</c:v>
                </c:pt>
                <c:pt idx="206">
                  <c:v>4.1738811060391399</c:v>
                </c:pt>
                <c:pt idx="207">
                  <c:v>4.1738811060391399</c:v>
                </c:pt>
                <c:pt idx="208">
                  <c:v>4.1738811060391399</c:v>
                </c:pt>
                <c:pt idx="209">
                  <c:v>4.1738811060391399</c:v>
                </c:pt>
                <c:pt idx="210">
                  <c:v>4.1738811060391399</c:v>
                </c:pt>
                <c:pt idx="211">
                  <c:v>3.9136806016368002</c:v>
                </c:pt>
                <c:pt idx="212">
                  <c:v>3.9136806016368002</c:v>
                </c:pt>
                <c:pt idx="213">
                  <c:v>3.9136806016368002</c:v>
                </c:pt>
                <c:pt idx="214">
                  <c:v>3.9136806016368002</c:v>
                </c:pt>
                <c:pt idx="215">
                  <c:v>3.9136806016368002</c:v>
                </c:pt>
                <c:pt idx="216">
                  <c:v>3.9136806016368002</c:v>
                </c:pt>
                <c:pt idx="217">
                  <c:v>3.9136806016368002</c:v>
                </c:pt>
                <c:pt idx="218">
                  <c:v>3.9136806016368002</c:v>
                </c:pt>
                <c:pt idx="219">
                  <c:v>3.9136806016368002</c:v>
                </c:pt>
                <c:pt idx="220">
                  <c:v>3.9136806016368002</c:v>
                </c:pt>
                <c:pt idx="221">
                  <c:v>0.62676107217686505</c:v>
                </c:pt>
                <c:pt idx="222">
                  <c:v>0.62676107217686505</c:v>
                </c:pt>
                <c:pt idx="223">
                  <c:v>0.62676107217686505</c:v>
                </c:pt>
                <c:pt idx="224">
                  <c:v>0.62676107217686505</c:v>
                </c:pt>
                <c:pt idx="225">
                  <c:v>0.62676107217686505</c:v>
                </c:pt>
                <c:pt idx="226">
                  <c:v>0.62676107217686505</c:v>
                </c:pt>
                <c:pt idx="227">
                  <c:v>0.62676107217686505</c:v>
                </c:pt>
                <c:pt idx="228">
                  <c:v>0.62676107217686505</c:v>
                </c:pt>
                <c:pt idx="229">
                  <c:v>0.62676107217686505</c:v>
                </c:pt>
                <c:pt idx="230">
                  <c:v>0.62676107217686505</c:v>
                </c:pt>
                <c:pt idx="231">
                  <c:v>4.8926775130463502</c:v>
                </c:pt>
                <c:pt idx="232">
                  <c:v>4.8926775130463502</c:v>
                </c:pt>
                <c:pt idx="233">
                  <c:v>4.8926775130463502</c:v>
                </c:pt>
                <c:pt idx="234">
                  <c:v>4.8926775130463502</c:v>
                </c:pt>
                <c:pt idx="235">
                  <c:v>4.8926775130463502</c:v>
                </c:pt>
                <c:pt idx="236">
                  <c:v>4.8926775130463502</c:v>
                </c:pt>
                <c:pt idx="237">
                  <c:v>4.8926775130463502</c:v>
                </c:pt>
                <c:pt idx="238">
                  <c:v>4.8926775130463502</c:v>
                </c:pt>
                <c:pt idx="239">
                  <c:v>4.8926775130463502</c:v>
                </c:pt>
                <c:pt idx="240">
                  <c:v>4.8926775130463502</c:v>
                </c:pt>
                <c:pt idx="241">
                  <c:v>0.46944850469981902</c:v>
                </c:pt>
                <c:pt idx="242">
                  <c:v>0.46944850469981902</c:v>
                </c:pt>
                <c:pt idx="243">
                  <c:v>0.46944850469981902</c:v>
                </c:pt>
                <c:pt idx="244">
                  <c:v>0.46944850469981902</c:v>
                </c:pt>
                <c:pt idx="245">
                  <c:v>0.46944850469981902</c:v>
                </c:pt>
                <c:pt idx="246">
                  <c:v>0.46944850469981902</c:v>
                </c:pt>
                <c:pt idx="247">
                  <c:v>0.46944850469981902</c:v>
                </c:pt>
                <c:pt idx="248">
                  <c:v>0.46944850469981902</c:v>
                </c:pt>
                <c:pt idx="249">
                  <c:v>0.46944850469981902</c:v>
                </c:pt>
                <c:pt idx="250">
                  <c:v>0.46944850469981902</c:v>
                </c:pt>
                <c:pt idx="251">
                  <c:v>0</c:v>
                </c:pt>
                <c:pt idx="252">
                  <c:v>0</c:v>
                </c:pt>
                <c:pt idx="253">
                  <c:v>0</c:v>
                </c:pt>
                <c:pt idx="254">
                  <c:v>0</c:v>
                </c:pt>
                <c:pt idx="255">
                  <c:v>0</c:v>
                </c:pt>
                <c:pt idx="256">
                  <c:v>0</c:v>
                </c:pt>
                <c:pt idx="257">
                  <c:v>0</c:v>
                </c:pt>
                <c:pt idx="258">
                  <c:v>0</c:v>
                </c:pt>
                <c:pt idx="259">
                  <c:v>0</c:v>
                </c:pt>
                <c:pt idx="260">
                  <c:v>0</c:v>
                </c:pt>
                <c:pt idx="261">
                  <c:v>0.62849899651420704</c:v>
                </c:pt>
                <c:pt idx="262">
                  <c:v>0.62849899651420704</c:v>
                </c:pt>
                <c:pt idx="263">
                  <c:v>0.62849899651420704</c:v>
                </c:pt>
                <c:pt idx="264">
                  <c:v>0.62849899651420704</c:v>
                </c:pt>
                <c:pt idx="265">
                  <c:v>0.62849899651420704</c:v>
                </c:pt>
                <c:pt idx="266">
                  <c:v>0.62849899651420704</c:v>
                </c:pt>
                <c:pt idx="267">
                  <c:v>0.62849899651420704</c:v>
                </c:pt>
                <c:pt idx="268">
                  <c:v>0.62849899651420704</c:v>
                </c:pt>
                <c:pt idx="269">
                  <c:v>0.62849899651420704</c:v>
                </c:pt>
                <c:pt idx="270">
                  <c:v>0.62849899651420704</c:v>
                </c:pt>
                <c:pt idx="271">
                  <c:v>17.802754472059501</c:v>
                </c:pt>
                <c:pt idx="272">
                  <c:v>17.802754472059501</c:v>
                </c:pt>
                <c:pt idx="273">
                  <c:v>17.802754472059501</c:v>
                </c:pt>
                <c:pt idx="274">
                  <c:v>17.802754472059501</c:v>
                </c:pt>
                <c:pt idx="275">
                  <c:v>17.802754472059501</c:v>
                </c:pt>
                <c:pt idx="276">
                  <c:v>17.802754472059501</c:v>
                </c:pt>
                <c:pt idx="277">
                  <c:v>17.802754472059501</c:v>
                </c:pt>
                <c:pt idx="278">
                  <c:v>17.802754472059501</c:v>
                </c:pt>
                <c:pt idx="279">
                  <c:v>17.802754472059501</c:v>
                </c:pt>
                <c:pt idx="280">
                  <c:v>17.802754472059501</c:v>
                </c:pt>
                <c:pt idx="281">
                  <c:v>0.15277647865806099</c:v>
                </c:pt>
                <c:pt idx="282">
                  <c:v>0.15277647865806099</c:v>
                </c:pt>
                <c:pt idx="283">
                  <c:v>0.15277647865806099</c:v>
                </c:pt>
                <c:pt idx="284">
                  <c:v>0.15277647865806099</c:v>
                </c:pt>
                <c:pt idx="285">
                  <c:v>0.15277647865806099</c:v>
                </c:pt>
                <c:pt idx="286">
                  <c:v>0.15277647865806099</c:v>
                </c:pt>
                <c:pt idx="287">
                  <c:v>0.15277647865806099</c:v>
                </c:pt>
                <c:pt idx="288">
                  <c:v>0.15277647865806099</c:v>
                </c:pt>
                <c:pt idx="289">
                  <c:v>0.15277647865806099</c:v>
                </c:pt>
                <c:pt idx="290">
                  <c:v>0.15277647865806099</c:v>
                </c:pt>
                <c:pt idx="291">
                  <c:v>0.13165735826045899</c:v>
                </c:pt>
                <c:pt idx="292">
                  <c:v>0.13165735826045899</c:v>
                </c:pt>
                <c:pt idx="293">
                  <c:v>0.13165735826045899</c:v>
                </c:pt>
                <c:pt idx="294">
                  <c:v>0.13165735826045899</c:v>
                </c:pt>
                <c:pt idx="295">
                  <c:v>0.13165735826045899</c:v>
                </c:pt>
                <c:pt idx="296">
                  <c:v>0.13165735826045899</c:v>
                </c:pt>
                <c:pt idx="297">
                  <c:v>0.13165735826045899</c:v>
                </c:pt>
                <c:pt idx="298">
                  <c:v>0.13165735826045899</c:v>
                </c:pt>
                <c:pt idx="299">
                  <c:v>0.13165735826045899</c:v>
                </c:pt>
                <c:pt idx="300">
                  <c:v>0.13165735826045899</c:v>
                </c:pt>
                <c:pt idx="301">
                  <c:v>3.9966268108303402</c:v>
                </c:pt>
                <c:pt idx="302">
                  <c:v>3.9966268108303402</c:v>
                </c:pt>
                <c:pt idx="303">
                  <c:v>3.9966268108303402</c:v>
                </c:pt>
                <c:pt idx="304">
                  <c:v>3.9966268108303402</c:v>
                </c:pt>
                <c:pt idx="305">
                  <c:v>3.9966268108303402</c:v>
                </c:pt>
                <c:pt idx="306">
                  <c:v>3.9966268108303402</c:v>
                </c:pt>
                <c:pt idx="307">
                  <c:v>3.9966268108303402</c:v>
                </c:pt>
                <c:pt idx="308">
                  <c:v>3.9966268108303402</c:v>
                </c:pt>
                <c:pt idx="309">
                  <c:v>3.9966268108303402</c:v>
                </c:pt>
                <c:pt idx="310">
                  <c:v>3.9966268108303402</c:v>
                </c:pt>
                <c:pt idx="311">
                  <c:v>18.396067779071199</c:v>
                </c:pt>
                <c:pt idx="312">
                  <c:v>18.396067779071199</c:v>
                </c:pt>
                <c:pt idx="313">
                  <c:v>18.396067779071199</c:v>
                </c:pt>
                <c:pt idx="314">
                  <c:v>18.396067779071199</c:v>
                </c:pt>
                <c:pt idx="315">
                  <c:v>18.396067779071199</c:v>
                </c:pt>
                <c:pt idx="316">
                  <c:v>18.396067779071199</c:v>
                </c:pt>
                <c:pt idx="317">
                  <c:v>18.396067779071199</c:v>
                </c:pt>
                <c:pt idx="318">
                  <c:v>18.396067779071199</c:v>
                </c:pt>
                <c:pt idx="319">
                  <c:v>18.396067779071199</c:v>
                </c:pt>
                <c:pt idx="320">
                  <c:v>18.396067779071199</c:v>
                </c:pt>
                <c:pt idx="321">
                  <c:v>14.032108051275801</c:v>
                </c:pt>
                <c:pt idx="322">
                  <c:v>14.032108051275801</c:v>
                </c:pt>
                <c:pt idx="323">
                  <c:v>14.032108051275801</c:v>
                </c:pt>
                <c:pt idx="324">
                  <c:v>14.032108051275801</c:v>
                </c:pt>
                <c:pt idx="325">
                  <c:v>14.032108051275801</c:v>
                </c:pt>
                <c:pt idx="326">
                  <c:v>14.032108051275801</c:v>
                </c:pt>
                <c:pt idx="327">
                  <c:v>14.032108051275801</c:v>
                </c:pt>
                <c:pt idx="328">
                  <c:v>14.032108051275801</c:v>
                </c:pt>
                <c:pt idx="329">
                  <c:v>14.032108051275801</c:v>
                </c:pt>
                <c:pt idx="330">
                  <c:v>14.032108051275801</c:v>
                </c:pt>
                <c:pt idx="331">
                  <c:v>72.897746074934702</c:v>
                </c:pt>
                <c:pt idx="332">
                  <c:v>72.897746074934702</c:v>
                </c:pt>
                <c:pt idx="333">
                  <c:v>72.897746074934702</c:v>
                </c:pt>
                <c:pt idx="334">
                  <c:v>72.897746074934702</c:v>
                </c:pt>
                <c:pt idx="335">
                  <c:v>72.897746074934702</c:v>
                </c:pt>
                <c:pt idx="336">
                  <c:v>72.897746074934702</c:v>
                </c:pt>
                <c:pt idx="337">
                  <c:v>72.897746074934702</c:v>
                </c:pt>
                <c:pt idx="338">
                  <c:v>72.897746074934702</c:v>
                </c:pt>
                <c:pt idx="339">
                  <c:v>72.897746074934702</c:v>
                </c:pt>
                <c:pt idx="340">
                  <c:v>72.897746074934702</c:v>
                </c:pt>
                <c:pt idx="341">
                  <c:v>14.855803048065599</c:v>
                </c:pt>
                <c:pt idx="342">
                  <c:v>14.855803048065599</c:v>
                </c:pt>
                <c:pt idx="343">
                  <c:v>14.855803048065599</c:v>
                </c:pt>
                <c:pt idx="344">
                  <c:v>14.855803048065599</c:v>
                </c:pt>
                <c:pt idx="345">
                  <c:v>14.855803048065599</c:v>
                </c:pt>
                <c:pt idx="346">
                  <c:v>14.855803048065599</c:v>
                </c:pt>
                <c:pt idx="347">
                  <c:v>14.855803048065599</c:v>
                </c:pt>
                <c:pt idx="348">
                  <c:v>14.855803048065599</c:v>
                </c:pt>
                <c:pt idx="349">
                  <c:v>14.855803048065599</c:v>
                </c:pt>
                <c:pt idx="350">
                  <c:v>14.855803048065599</c:v>
                </c:pt>
                <c:pt idx="351">
                  <c:v>0.98242700982427</c:v>
                </c:pt>
                <c:pt idx="352">
                  <c:v>0.98242700982427</c:v>
                </c:pt>
                <c:pt idx="353">
                  <c:v>0.98242700982427</c:v>
                </c:pt>
                <c:pt idx="354">
                  <c:v>0.98242700982427</c:v>
                </c:pt>
                <c:pt idx="355">
                  <c:v>0.98242700982427</c:v>
                </c:pt>
                <c:pt idx="356">
                  <c:v>0.98242700982427</c:v>
                </c:pt>
                <c:pt idx="357">
                  <c:v>0.98242700982427</c:v>
                </c:pt>
                <c:pt idx="358">
                  <c:v>0.98242700982427</c:v>
                </c:pt>
                <c:pt idx="359">
                  <c:v>0.98242700982427</c:v>
                </c:pt>
                <c:pt idx="360">
                  <c:v>0.98242700982427</c:v>
                </c:pt>
                <c:pt idx="361">
                  <c:v>0.29232194074363399</c:v>
                </c:pt>
                <c:pt idx="362">
                  <c:v>0.29232194074363399</c:v>
                </c:pt>
                <c:pt idx="363">
                  <c:v>0.29232194074363399</c:v>
                </c:pt>
                <c:pt idx="364">
                  <c:v>0.29232194074363399</c:v>
                </c:pt>
                <c:pt idx="365">
                  <c:v>0.29232194074363399</c:v>
                </c:pt>
                <c:pt idx="366">
                  <c:v>0.29232194074363399</c:v>
                </c:pt>
                <c:pt idx="367">
                  <c:v>0.29232194074363399</c:v>
                </c:pt>
                <c:pt idx="368">
                  <c:v>0.29232194074363399</c:v>
                </c:pt>
                <c:pt idx="369">
                  <c:v>0.29232194074363399</c:v>
                </c:pt>
                <c:pt idx="370">
                  <c:v>0.29232194074363399</c:v>
                </c:pt>
                <c:pt idx="371">
                  <c:v>0.70692061776757098</c:v>
                </c:pt>
                <c:pt idx="372">
                  <c:v>0.70692061776757098</c:v>
                </c:pt>
                <c:pt idx="373">
                  <c:v>0.70692061776757098</c:v>
                </c:pt>
                <c:pt idx="374">
                  <c:v>0.70692061776757098</c:v>
                </c:pt>
                <c:pt idx="375">
                  <c:v>0.70692061776757098</c:v>
                </c:pt>
                <c:pt idx="376">
                  <c:v>0.70692061776757098</c:v>
                </c:pt>
                <c:pt idx="377">
                  <c:v>0.70692061776757098</c:v>
                </c:pt>
                <c:pt idx="378">
                  <c:v>0.70692061776757098</c:v>
                </c:pt>
                <c:pt idx="379">
                  <c:v>0.70692061776757098</c:v>
                </c:pt>
                <c:pt idx="380">
                  <c:v>0.70692061776757098</c:v>
                </c:pt>
                <c:pt idx="381">
                  <c:v>6.9343878801381296</c:v>
                </c:pt>
                <c:pt idx="382">
                  <c:v>6.9343878801381296</c:v>
                </c:pt>
                <c:pt idx="383">
                  <c:v>6.9343878801381296</c:v>
                </c:pt>
                <c:pt idx="384">
                  <c:v>6.9343878801381296</c:v>
                </c:pt>
                <c:pt idx="385">
                  <c:v>6.9343878801381296</c:v>
                </c:pt>
                <c:pt idx="386">
                  <c:v>6.9343878801381296</c:v>
                </c:pt>
                <c:pt idx="387">
                  <c:v>6.9343878801381296</c:v>
                </c:pt>
                <c:pt idx="388">
                  <c:v>6.9343878801381296</c:v>
                </c:pt>
                <c:pt idx="389">
                  <c:v>6.9343878801381296</c:v>
                </c:pt>
                <c:pt idx="390">
                  <c:v>6.9343878801381296</c:v>
                </c:pt>
                <c:pt idx="391">
                  <c:v>0</c:v>
                </c:pt>
                <c:pt idx="392">
                  <c:v>0</c:v>
                </c:pt>
                <c:pt idx="393">
                  <c:v>0</c:v>
                </c:pt>
                <c:pt idx="394">
                  <c:v>0</c:v>
                </c:pt>
                <c:pt idx="395">
                  <c:v>0</c:v>
                </c:pt>
                <c:pt idx="396">
                  <c:v>0</c:v>
                </c:pt>
                <c:pt idx="397">
                  <c:v>0</c:v>
                </c:pt>
                <c:pt idx="398">
                  <c:v>0</c:v>
                </c:pt>
                <c:pt idx="399">
                  <c:v>0</c:v>
                </c:pt>
                <c:pt idx="400">
                  <c:v>0</c:v>
                </c:pt>
                <c:pt idx="401">
                  <c:v>13.5324939960701</c:v>
                </c:pt>
                <c:pt idx="402">
                  <c:v>13.5324939960701</c:v>
                </c:pt>
                <c:pt idx="403">
                  <c:v>13.5324939960701</c:v>
                </c:pt>
                <c:pt idx="404">
                  <c:v>13.5324939960701</c:v>
                </c:pt>
                <c:pt idx="405">
                  <c:v>13.5324939960701</c:v>
                </c:pt>
                <c:pt idx="406">
                  <c:v>13.5324939960701</c:v>
                </c:pt>
                <c:pt idx="407">
                  <c:v>13.5324939960701</c:v>
                </c:pt>
                <c:pt idx="408">
                  <c:v>13.5324939960701</c:v>
                </c:pt>
                <c:pt idx="409">
                  <c:v>13.5324939960701</c:v>
                </c:pt>
                <c:pt idx="410">
                  <c:v>13.5324939960701</c:v>
                </c:pt>
                <c:pt idx="411">
                  <c:v>3.6901346281174101</c:v>
                </c:pt>
                <c:pt idx="412">
                  <c:v>3.6901346281174101</c:v>
                </c:pt>
                <c:pt idx="413">
                  <c:v>3.6901346281174101</c:v>
                </c:pt>
                <c:pt idx="414">
                  <c:v>3.6901346281174101</c:v>
                </c:pt>
                <c:pt idx="415">
                  <c:v>3.6901346281174101</c:v>
                </c:pt>
                <c:pt idx="416">
                  <c:v>3.6901346281174101</c:v>
                </c:pt>
                <c:pt idx="417">
                  <c:v>3.6901346281174101</c:v>
                </c:pt>
                <c:pt idx="418">
                  <c:v>3.6901346281174101</c:v>
                </c:pt>
                <c:pt idx="419">
                  <c:v>3.6901346281174101</c:v>
                </c:pt>
                <c:pt idx="420">
                  <c:v>3.6901346281174101</c:v>
                </c:pt>
                <c:pt idx="421">
                  <c:v>0.29930987150646199</c:v>
                </c:pt>
                <c:pt idx="422">
                  <c:v>0.29930987150646199</c:v>
                </c:pt>
                <c:pt idx="423">
                  <c:v>0.29930987150646199</c:v>
                </c:pt>
                <c:pt idx="424">
                  <c:v>0.29930987150646199</c:v>
                </c:pt>
                <c:pt idx="425">
                  <c:v>0.29930987150646199</c:v>
                </c:pt>
                <c:pt idx="426">
                  <c:v>0.29930987150646199</c:v>
                </c:pt>
                <c:pt idx="427">
                  <c:v>0.29930987150646199</c:v>
                </c:pt>
                <c:pt idx="428">
                  <c:v>0.29930987150646199</c:v>
                </c:pt>
                <c:pt idx="429">
                  <c:v>0.29930987150646199</c:v>
                </c:pt>
                <c:pt idx="430">
                  <c:v>0.29930987150646199</c:v>
                </c:pt>
                <c:pt idx="431">
                  <c:v>0.39987874140735902</c:v>
                </c:pt>
                <c:pt idx="432">
                  <c:v>0.39987874140735902</c:v>
                </c:pt>
                <c:pt idx="433">
                  <c:v>0.39987874140735902</c:v>
                </c:pt>
                <c:pt idx="434">
                  <c:v>0.39987874140735902</c:v>
                </c:pt>
                <c:pt idx="435">
                  <c:v>0.39987874140735902</c:v>
                </c:pt>
                <c:pt idx="436">
                  <c:v>0.39987874140735902</c:v>
                </c:pt>
                <c:pt idx="437">
                  <c:v>0.39987874140735902</c:v>
                </c:pt>
                <c:pt idx="438">
                  <c:v>0.39987874140735902</c:v>
                </c:pt>
                <c:pt idx="439">
                  <c:v>0.39987874140735902</c:v>
                </c:pt>
                <c:pt idx="440">
                  <c:v>0.39987874140735902</c:v>
                </c:pt>
                <c:pt idx="441">
                  <c:v>0.72384562376346395</c:v>
                </c:pt>
                <c:pt idx="442">
                  <c:v>0.72384562376346395</c:v>
                </c:pt>
                <c:pt idx="443">
                  <c:v>0.72384562376346395</c:v>
                </c:pt>
                <c:pt idx="444">
                  <c:v>0.72384562376346395</c:v>
                </c:pt>
                <c:pt idx="445">
                  <c:v>0.72384562376346395</c:v>
                </c:pt>
                <c:pt idx="446">
                  <c:v>0.72384562376346395</c:v>
                </c:pt>
                <c:pt idx="447">
                  <c:v>0.72384562376346395</c:v>
                </c:pt>
                <c:pt idx="448">
                  <c:v>0.72384562376346395</c:v>
                </c:pt>
                <c:pt idx="449">
                  <c:v>0.72384562376346395</c:v>
                </c:pt>
                <c:pt idx="450">
                  <c:v>0.72384562376346395</c:v>
                </c:pt>
                <c:pt idx="451">
                  <c:v>0.347407803313736</c:v>
                </c:pt>
                <c:pt idx="452">
                  <c:v>0.347407803313736</c:v>
                </c:pt>
                <c:pt idx="453">
                  <c:v>0.347407803313736</c:v>
                </c:pt>
                <c:pt idx="454">
                  <c:v>0.347407803313736</c:v>
                </c:pt>
                <c:pt idx="455">
                  <c:v>0.347407803313736</c:v>
                </c:pt>
                <c:pt idx="456">
                  <c:v>0.347407803313736</c:v>
                </c:pt>
                <c:pt idx="457">
                  <c:v>0.347407803313736</c:v>
                </c:pt>
                <c:pt idx="458">
                  <c:v>0.347407803313736</c:v>
                </c:pt>
                <c:pt idx="459">
                  <c:v>0.347407803313736</c:v>
                </c:pt>
                <c:pt idx="460">
                  <c:v>0.347407803313736</c:v>
                </c:pt>
                <c:pt idx="461">
                  <c:v>0</c:v>
                </c:pt>
                <c:pt idx="462">
                  <c:v>0</c:v>
                </c:pt>
                <c:pt idx="463">
                  <c:v>0</c:v>
                </c:pt>
                <c:pt idx="464">
                  <c:v>0</c:v>
                </c:pt>
                <c:pt idx="465">
                  <c:v>0</c:v>
                </c:pt>
                <c:pt idx="466">
                  <c:v>0</c:v>
                </c:pt>
                <c:pt idx="467">
                  <c:v>0</c:v>
                </c:pt>
                <c:pt idx="468">
                  <c:v>0</c:v>
                </c:pt>
                <c:pt idx="469">
                  <c:v>0</c:v>
                </c:pt>
                <c:pt idx="470">
                  <c:v>0</c:v>
                </c:pt>
                <c:pt idx="471">
                  <c:v>7.0230198985563694E-2</c:v>
                </c:pt>
                <c:pt idx="472">
                  <c:v>7.0230198985563694E-2</c:v>
                </c:pt>
                <c:pt idx="473">
                  <c:v>7.0230198985563694E-2</c:v>
                </c:pt>
                <c:pt idx="474">
                  <c:v>7.0230198985563694E-2</c:v>
                </c:pt>
                <c:pt idx="475">
                  <c:v>7.0230198985563694E-2</c:v>
                </c:pt>
                <c:pt idx="476">
                  <c:v>7.0230198985563694E-2</c:v>
                </c:pt>
                <c:pt idx="477">
                  <c:v>7.0230198985563694E-2</c:v>
                </c:pt>
                <c:pt idx="478">
                  <c:v>7.0230198985563694E-2</c:v>
                </c:pt>
                <c:pt idx="479">
                  <c:v>7.0230198985563694E-2</c:v>
                </c:pt>
                <c:pt idx="480">
                  <c:v>7.0230198985563694E-2</c:v>
                </c:pt>
                <c:pt idx="481">
                  <c:v>0.42132679638425002</c:v>
                </c:pt>
                <c:pt idx="482">
                  <c:v>0.42132679638425002</c:v>
                </c:pt>
                <c:pt idx="483">
                  <c:v>0.42132679638425002</c:v>
                </c:pt>
                <c:pt idx="484">
                  <c:v>0.42132679638425002</c:v>
                </c:pt>
                <c:pt idx="485">
                  <c:v>0.42132679638425002</c:v>
                </c:pt>
                <c:pt idx="486">
                  <c:v>0.42132679638425002</c:v>
                </c:pt>
                <c:pt idx="487">
                  <c:v>0.42132679638425002</c:v>
                </c:pt>
                <c:pt idx="488">
                  <c:v>0.42132679638425002</c:v>
                </c:pt>
                <c:pt idx="489">
                  <c:v>0.42132679638425002</c:v>
                </c:pt>
                <c:pt idx="490">
                  <c:v>0.42132679638425002</c:v>
                </c:pt>
                <c:pt idx="491">
                  <c:v>0.13157894736842099</c:v>
                </c:pt>
                <c:pt idx="492">
                  <c:v>0.13157894736842099</c:v>
                </c:pt>
                <c:pt idx="493">
                  <c:v>0.13157894736842099</c:v>
                </c:pt>
                <c:pt idx="494">
                  <c:v>0.13157894736842099</c:v>
                </c:pt>
                <c:pt idx="495">
                  <c:v>0.13157894736842099</c:v>
                </c:pt>
                <c:pt idx="496">
                  <c:v>0.13157894736842099</c:v>
                </c:pt>
                <c:pt idx="497">
                  <c:v>0.13157894736842099</c:v>
                </c:pt>
                <c:pt idx="498">
                  <c:v>0.13157894736842099</c:v>
                </c:pt>
                <c:pt idx="499">
                  <c:v>0.13157894736842099</c:v>
                </c:pt>
                <c:pt idx="500">
                  <c:v>0.13157894736842099</c:v>
                </c:pt>
                <c:pt idx="501">
                  <c:v>0</c:v>
                </c:pt>
                <c:pt idx="502">
                  <c:v>0</c:v>
                </c:pt>
                <c:pt idx="503">
                  <c:v>0</c:v>
                </c:pt>
                <c:pt idx="504">
                  <c:v>0</c:v>
                </c:pt>
                <c:pt idx="505">
                  <c:v>0</c:v>
                </c:pt>
                <c:pt idx="506">
                  <c:v>0</c:v>
                </c:pt>
                <c:pt idx="507">
                  <c:v>0</c:v>
                </c:pt>
                <c:pt idx="508">
                  <c:v>0</c:v>
                </c:pt>
                <c:pt idx="509">
                  <c:v>0</c:v>
                </c:pt>
                <c:pt idx="510">
                  <c:v>0</c:v>
                </c:pt>
                <c:pt idx="511">
                  <c:v>0.44743297367984097</c:v>
                </c:pt>
                <c:pt idx="512">
                  <c:v>0.44743297367984097</c:v>
                </c:pt>
                <c:pt idx="513">
                  <c:v>0.44743297367984097</c:v>
                </c:pt>
                <c:pt idx="514">
                  <c:v>0.44743297367984097</c:v>
                </c:pt>
                <c:pt idx="515">
                  <c:v>0.44743297367984097</c:v>
                </c:pt>
                <c:pt idx="516">
                  <c:v>0.44743297367984097</c:v>
                </c:pt>
                <c:pt idx="517">
                  <c:v>0.44743297367984097</c:v>
                </c:pt>
                <c:pt idx="518">
                  <c:v>0.44743297367984097</c:v>
                </c:pt>
                <c:pt idx="519">
                  <c:v>0.44743297367984097</c:v>
                </c:pt>
                <c:pt idx="520">
                  <c:v>0.44743297367984097</c:v>
                </c:pt>
                <c:pt idx="521">
                  <c:v>0</c:v>
                </c:pt>
                <c:pt idx="522">
                  <c:v>0</c:v>
                </c:pt>
                <c:pt idx="523">
                  <c:v>0</c:v>
                </c:pt>
                <c:pt idx="524">
                  <c:v>0</c:v>
                </c:pt>
                <c:pt idx="525">
                  <c:v>0</c:v>
                </c:pt>
                <c:pt idx="526">
                  <c:v>0</c:v>
                </c:pt>
                <c:pt idx="527">
                  <c:v>0</c:v>
                </c:pt>
                <c:pt idx="528">
                  <c:v>0</c:v>
                </c:pt>
                <c:pt idx="529">
                  <c:v>0</c:v>
                </c:pt>
                <c:pt idx="530">
                  <c:v>0</c:v>
                </c:pt>
                <c:pt idx="531">
                  <c:v>0.29895366218236102</c:v>
                </c:pt>
                <c:pt idx="532">
                  <c:v>0.29895366218236102</c:v>
                </c:pt>
                <c:pt idx="533">
                  <c:v>0.29895366218236102</c:v>
                </c:pt>
                <c:pt idx="534">
                  <c:v>0.29895366218236102</c:v>
                </c:pt>
                <c:pt idx="535">
                  <c:v>0.29895366218236102</c:v>
                </c:pt>
                <c:pt idx="536">
                  <c:v>0.29895366218236102</c:v>
                </c:pt>
                <c:pt idx="537">
                  <c:v>0.29895366218236102</c:v>
                </c:pt>
                <c:pt idx="538">
                  <c:v>0.29895366218236102</c:v>
                </c:pt>
                <c:pt idx="539">
                  <c:v>0.29895366218236102</c:v>
                </c:pt>
                <c:pt idx="540">
                  <c:v>0.29895366218236102</c:v>
                </c:pt>
                <c:pt idx="541">
                  <c:v>1.09633861445925E-2</c:v>
                </c:pt>
                <c:pt idx="542">
                  <c:v>1.09633861445925E-2</c:v>
                </c:pt>
                <c:pt idx="543">
                  <c:v>1.09633861445925E-2</c:v>
                </c:pt>
                <c:pt idx="544">
                  <c:v>1.09633861445925E-2</c:v>
                </c:pt>
                <c:pt idx="545">
                  <c:v>1.09633861445925E-2</c:v>
                </c:pt>
                <c:pt idx="546">
                  <c:v>1.09633861445925E-2</c:v>
                </c:pt>
                <c:pt idx="547">
                  <c:v>1.09633861445925E-2</c:v>
                </c:pt>
                <c:pt idx="548">
                  <c:v>1.09633861445925E-2</c:v>
                </c:pt>
                <c:pt idx="549">
                  <c:v>1.09633861445925E-2</c:v>
                </c:pt>
                <c:pt idx="550">
                  <c:v>1.09633861445925E-2</c:v>
                </c:pt>
                <c:pt idx="551">
                  <c:v>1.2115011845789301</c:v>
                </c:pt>
                <c:pt idx="552">
                  <c:v>1.2115011845789301</c:v>
                </c:pt>
                <c:pt idx="553">
                  <c:v>1.2115011845789301</c:v>
                </c:pt>
                <c:pt idx="554">
                  <c:v>1.2115011845789301</c:v>
                </c:pt>
                <c:pt idx="555">
                  <c:v>1.2115011845789301</c:v>
                </c:pt>
                <c:pt idx="556">
                  <c:v>1.2115011845789301</c:v>
                </c:pt>
                <c:pt idx="557">
                  <c:v>1.2115011845789301</c:v>
                </c:pt>
                <c:pt idx="558">
                  <c:v>1.2115011845789301</c:v>
                </c:pt>
                <c:pt idx="559">
                  <c:v>1.2115011845789301</c:v>
                </c:pt>
                <c:pt idx="560">
                  <c:v>1.2115011845789301</c:v>
                </c:pt>
                <c:pt idx="561">
                  <c:v>5.9703671264871101</c:v>
                </c:pt>
                <c:pt idx="562">
                  <c:v>5.9703671264871101</c:v>
                </c:pt>
                <c:pt idx="563">
                  <c:v>5.9703671264871101</c:v>
                </c:pt>
                <c:pt idx="564">
                  <c:v>5.9703671264871101</c:v>
                </c:pt>
                <c:pt idx="565">
                  <c:v>5.9703671264871101</c:v>
                </c:pt>
                <c:pt idx="566">
                  <c:v>5.9703671264871101</c:v>
                </c:pt>
                <c:pt idx="567">
                  <c:v>5.9703671264871101</c:v>
                </c:pt>
                <c:pt idx="568">
                  <c:v>5.9703671264871101</c:v>
                </c:pt>
                <c:pt idx="569">
                  <c:v>5.9703671264871101</c:v>
                </c:pt>
                <c:pt idx="570">
                  <c:v>5.9703671264871101</c:v>
                </c:pt>
                <c:pt idx="571">
                  <c:v>10.2228462723072</c:v>
                </c:pt>
                <c:pt idx="572">
                  <c:v>10.2228462723072</c:v>
                </c:pt>
                <c:pt idx="573">
                  <c:v>10.2228462723072</c:v>
                </c:pt>
                <c:pt idx="574">
                  <c:v>10.2228462723072</c:v>
                </c:pt>
                <c:pt idx="575">
                  <c:v>10.2228462723072</c:v>
                </c:pt>
                <c:pt idx="576">
                  <c:v>10.2228462723072</c:v>
                </c:pt>
                <c:pt idx="577">
                  <c:v>10.2228462723072</c:v>
                </c:pt>
                <c:pt idx="578">
                  <c:v>10.2228462723072</c:v>
                </c:pt>
                <c:pt idx="579">
                  <c:v>10.2228462723072</c:v>
                </c:pt>
                <c:pt idx="580">
                  <c:v>10.2228462723072</c:v>
                </c:pt>
                <c:pt idx="581">
                  <c:v>23.884825723133599</c:v>
                </c:pt>
                <c:pt idx="582">
                  <c:v>23.884825723133599</c:v>
                </c:pt>
                <c:pt idx="583">
                  <c:v>23.884825723133599</c:v>
                </c:pt>
                <c:pt idx="584">
                  <c:v>23.884825723133599</c:v>
                </c:pt>
                <c:pt idx="585">
                  <c:v>23.884825723133599</c:v>
                </c:pt>
                <c:pt idx="586">
                  <c:v>23.884825723133599</c:v>
                </c:pt>
                <c:pt idx="587">
                  <c:v>23.884825723133599</c:v>
                </c:pt>
                <c:pt idx="588">
                  <c:v>23.884825723133599</c:v>
                </c:pt>
                <c:pt idx="589">
                  <c:v>23.884825723133599</c:v>
                </c:pt>
                <c:pt idx="590">
                  <c:v>23.884825723133599</c:v>
                </c:pt>
                <c:pt idx="591">
                  <c:v>39.582940587885503</c:v>
                </c:pt>
                <c:pt idx="592">
                  <c:v>39.582940587885503</c:v>
                </c:pt>
                <c:pt idx="593">
                  <c:v>39.582940587885503</c:v>
                </c:pt>
                <c:pt idx="594">
                  <c:v>39.582940587885503</c:v>
                </c:pt>
                <c:pt idx="595">
                  <c:v>39.582940587885503</c:v>
                </c:pt>
                <c:pt idx="596">
                  <c:v>39.582940587885503</c:v>
                </c:pt>
                <c:pt idx="597">
                  <c:v>39.582940587885503</c:v>
                </c:pt>
                <c:pt idx="598">
                  <c:v>39.582940587885503</c:v>
                </c:pt>
                <c:pt idx="599">
                  <c:v>39.582940587885503</c:v>
                </c:pt>
                <c:pt idx="600">
                  <c:v>39.582940587885503</c:v>
                </c:pt>
                <c:pt idx="601">
                  <c:v>1.9344174950061901</c:v>
                </c:pt>
                <c:pt idx="602">
                  <c:v>1.9344174950061901</c:v>
                </c:pt>
                <c:pt idx="603">
                  <c:v>1.9344174950061901</c:v>
                </c:pt>
                <c:pt idx="604">
                  <c:v>1.9344174950061901</c:v>
                </c:pt>
                <c:pt idx="605">
                  <c:v>1.9344174950061901</c:v>
                </c:pt>
                <c:pt idx="606">
                  <c:v>1.9344174950061901</c:v>
                </c:pt>
                <c:pt idx="607">
                  <c:v>1.9344174950061901</c:v>
                </c:pt>
                <c:pt idx="608">
                  <c:v>1.9344174950061901</c:v>
                </c:pt>
                <c:pt idx="609">
                  <c:v>1.9344174950061901</c:v>
                </c:pt>
                <c:pt idx="610">
                  <c:v>1.9344174950061901</c:v>
                </c:pt>
                <c:pt idx="611">
                  <c:v>2.8144744399770198</c:v>
                </c:pt>
                <c:pt idx="612">
                  <c:v>2.8144744399770198</c:v>
                </c:pt>
                <c:pt idx="613">
                  <c:v>2.8144744399770198</c:v>
                </c:pt>
                <c:pt idx="614">
                  <c:v>2.8144744399770198</c:v>
                </c:pt>
                <c:pt idx="615">
                  <c:v>2.8144744399770198</c:v>
                </c:pt>
                <c:pt idx="616">
                  <c:v>2.8144744399770198</c:v>
                </c:pt>
                <c:pt idx="617">
                  <c:v>2.8144744399770198</c:v>
                </c:pt>
                <c:pt idx="618">
                  <c:v>2.8144744399770198</c:v>
                </c:pt>
                <c:pt idx="619">
                  <c:v>2.8144744399770198</c:v>
                </c:pt>
                <c:pt idx="620">
                  <c:v>2.8144744399770198</c:v>
                </c:pt>
                <c:pt idx="621">
                  <c:v>0.61902983083408902</c:v>
                </c:pt>
                <c:pt idx="622">
                  <c:v>0.61902983083408902</c:v>
                </c:pt>
                <c:pt idx="623">
                  <c:v>0.61902983083408902</c:v>
                </c:pt>
                <c:pt idx="624">
                  <c:v>0.61902983083408902</c:v>
                </c:pt>
                <c:pt idx="625">
                  <c:v>0.61902983083408902</c:v>
                </c:pt>
                <c:pt idx="626">
                  <c:v>0.61902983083408902</c:v>
                </c:pt>
                <c:pt idx="627">
                  <c:v>0.61902983083408902</c:v>
                </c:pt>
                <c:pt idx="628">
                  <c:v>0.61902983083408902</c:v>
                </c:pt>
                <c:pt idx="629">
                  <c:v>0.61902983083408902</c:v>
                </c:pt>
                <c:pt idx="630">
                  <c:v>0.61902983083408902</c:v>
                </c:pt>
                <c:pt idx="631">
                  <c:v>0.50448430493273499</c:v>
                </c:pt>
                <c:pt idx="632">
                  <c:v>0.50448430493273499</c:v>
                </c:pt>
                <c:pt idx="633">
                  <c:v>0.50448430493273499</c:v>
                </c:pt>
                <c:pt idx="634">
                  <c:v>0.50448430493273499</c:v>
                </c:pt>
                <c:pt idx="635">
                  <c:v>0.50448430493273499</c:v>
                </c:pt>
                <c:pt idx="636">
                  <c:v>0.50448430493273499</c:v>
                </c:pt>
                <c:pt idx="637">
                  <c:v>0.50448430493273499</c:v>
                </c:pt>
                <c:pt idx="638">
                  <c:v>0.50448430493273499</c:v>
                </c:pt>
                <c:pt idx="639">
                  <c:v>0.50448430493273499</c:v>
                </c:pt>
                <c:pt idx="640">
                  <c:v>0.50448430493273499</c:v>
                </c:pt>
                <c:pt idx="641">
                  <c:v>0.44533651132158297</c:v>
                </c:pt>
                <c:pt idx="642">
                  <c:v>0.44533651132158297</c:v>
                </c:pt>
                <c:pt idx="643">
                  <c:v>0.44533651132158297</c:v>
                </c:pt>
                <c:pt idx="644">
                  <c:v>0.44533651132158297</c:v>
                </c:pt>
                <c:pt idx="645">
                  <c:v>0.44533651132158297</c:v>
                </c:pt>
                <c:pt idx="646">
                  <c:v>0.44533651132158297</c:v>
                </c:pt>
                <c:pt idx="647">
                  <c:v>0.44533651132158297</c:v>
                </c:pt>
                <c:pt idx="648">
                  <c:v>0.44533651132158297</c:v>
                </c:pt>
                <c:pt idx="649">
                  <c:v>0.44533651132158297</c:v>
                </c:pt>
                <c:pt idx="650">
                  <c:v>0.44533651132158297</c:v>
                </c:pt>
                <c:pt idx="651">
                  <c:v>0.51604611310172899</c:v>
                </c:pt>
                <c:pt idx="652">
                  <c:v>0.51604611310172899</c:v>
                </c:pt>
                <c:pt idx="653">
                  <c:v>0.51604611310172899</c:v>
                </c:pt>
                <c:pt idx="654">
                  <c:v>0.51604611310172899</c:v>
                </c:pt>
                <c:pt idx="655">
                  <c:v>0.51604611310172899</c:v>
                </c:pt>
                <c:pt idx="656">
                  <c:v>0.51604611310172899</c:v>
                </c:pt>
                <c:pt idx="657">
                  <c:v>0.51604611310172899</c:v>
                </c:pt>
                <c:pt idx="658">
                  <c:v>0.51604611310172899</c:v>
                </c:pt>
                <c:pt idx="659">
                  <c:v>0.51604611310172899</c:v>
                </c:pt>
                <c:pt idx="660">
                  <c:v>0.51604611310172899</c:v>
                </c:pt>
                <c:pt idx="661">
                  <c:v>9.1095422455021599E-2</c:v>
                </c:pt>
                <c:pt idx="662">
                  <c:v>9.1095422455021599E-2</c:v>
                </c:pt>
                <c:pt idx="663">
                  <c:v>9.1095422455021599E-2</c:v>
                </c:pt>
                <c:pt idx="664">
                  <c:v>9.1095422455021599E-2</c:v>
                </c:pt>
                <c:pt idx="665">
                  <c:v>9.1095422455021599E-2</c:v>
                </c:pt>
                <c:pt idx="666">
                  <c:v>9.1095422455021599E-2</c:v>
                </c:pt>
                <c:pt idx="667">
                  <c:v>9.1095422455021599E-2</c:v>
                </c:pt>
                <c:pt idx="668">
                  <c:v>9.1095422455021599E-2</c:v>
                </c:pt>
                <c:pt idx="669">
                  <c:v>9.1095422455021599E-2</c:v>
                </c:pt>
                <c:pt idx="670">
                  <c:v>9.1095422455021599E-2</c:v>
                </c:pt>
                <c:pt idx="671">
                  <c:v>0.29667117490510803</c:v>
                </c:pt>
                <c:pt idx="672">
                  <c:v>0.29667117490510803</c:v>
                </c:pt>
                <c:pt idx="673">
                  <c:v>0.29667117490510803</c:v>
                </c:pt>
                <c:pt idx="674">
                  <c:v>0.29667117490510803</c:v>
                </c:pt>
                <c:pt idx="675">
                  <c:v>0.29667117490510803</c:v>
                </c:pt>
                <c:pt idx="676">
                  <c:v>0.29667117490510803</c:v>
                </c:pt>
                <c:pt idx="677">
                  <c:v>0.29667117490510803</c:v>
                </c:pt>
                <c:pt idx="678">
                  <c:v>0.29667117490510803</c:v>
                </c:pt>
                <c:pt idx="679">
                  <c:v>0.29667117490510803</c:v>
                </c:pt>
                <c:pt idx="680">
                  <c:v>0.29667117490510803</c:v>
                </c:pt>
                <c:pt idx="681">
                  <c:v>1.32674383893329E-2</c:v>
                </c:pt>
                <c:pt idx="682">
                  <c:v>1.32674383893329E-2</c:v>
                </c:pt>
                <c:pt idx="683">
                  <c:v>1.32674383893329E-2</c:v>
                </c:pt>
                <c:pt idx="684">
                  <c:v>1.32674383893329E-2</c:v>
                </c:pt>
                <c:pt idx="685">
                  <c:v>1.32674383893329E-2</c:v>
                </c:pt>
                <c:pt idx="686">
                  <c:v>1.32674383893329E-2</c:v>
                </c:pt>
                <c:pt idx="687">
                  <c:v>1.32674383893329E-2</c:v>
                </c:pt>
                <c:pt idx="688">
                  <c:v>1.32674383893329E-2</c:v>
                </c:pt>
                <c:pt idx="689">
                  <c:v>1.32674383893329E-2</c:v>
                </c:pt>
                <c:pt idx="690">
                  <c:v>1.32674383893329E-2</c:v>
                </c:pt>
                <c:pt idx="691">
                  <c:v>0.94565919365255102</c:v>
                </c:pt>
                <c:pt idx="692">
                  <c:v>0.94565919365255102</c:v>
                </c:pt>
                <c:pt idx="693">
                  <c:v>0.94565919365255102</c:v>
                </c:pt>
                <c:pt idx="694">
                  <c:v>0.94565919365255102</c:v>
                </c:pt>
                <c:pt idx="695">
                  <c:v>0.94565919365255102</c:v>
                </c:pt>
                <c:pt idx="696">
                  <c:v>0.94565919365255102</c:v>
                </c:pt>
                <c:pt idx="697">
                  <c:v>0.94565919365255102</c:v>
                </c:pt>
                <c:pt idx="698">
                  <c:v>0.94565919365255102</c:v>
                </c:pt>
                <c:pt idx="699">
                  <c:v>0.94565919365255102</c:v>
                </c:pt>
                <c:pt idx="700">
                  <c:v>0.94565919365255102</c:v>
                </c:pt>
                <c:pt idx="701">
                  <c:v>0.30712932104815999</c:v>
                </c:pt>
                <c:pt idx="702">
                  <c:v>0.30712932104815999</c:v>
                </c:pt>
                <c:pt idx="703">
                  <c:v>0.30712932104815999</c:v>
                </c:pt>
                <c:pt idx="704">
                  <c:v>0.30712932104815999</c:v>
                </c:pt>
                <c:pt idx="705">
                  <c:v>0.30712932104815999</c:v>
                </c:pt>
                <c:pt idx="706">
                  <c:v>0.30712932104815999</c:v>
                </c:pt>
                <c:pt idx="707">
                  <c:v>0.30712932104815999</c:v>
                </c:pt>
                <c:pt idx="708">
                  <c:v>0.30712932104815999</c:v>
                </c:pt>
                <c:pt idx="709">
                  <c:v>0.30712932104815999</c:v>
                </c:pt>
                <c:pt idx="710">
                  <c:v>0.30712932104815999</c:v>
                </c:pt>
                <c:pt idx="711">
                  <c:v>0.80844828457379603</c:v>
                </c:pt>
                <c:pt idx="712">
                  <c:v>0.80844828457379603</c:v>
                </c:pt>
                <c:pt idx="713">
                  <c:v>0.80844828457379603</c:v>
                </c:pt>
                <c:pt idx="714">
                  <c:v>0.80844828457379603</c:v>
                </c:pt>
                <c:pt idx="715">
                  <c:v>0.80844828457379603</c:v>
                </c:pt>
                <c:pt idx="716">
                  <c:v>0.80844828457379603</c:v>
                </c:pt>
                <c:pt idx="717">
                  <c:v>0.80844828457379603</c:v>
                </c:pt>
                <c:pt idx="718">
                  <c:v>0.80844828457379603</c:v>
                </c:pt>
                <c:pt idx="719">
                  <c:v>0.80844828457379603</c:v>
                </c:pt>
                <c:pt idx="720">
                  <c:v>0.80844828457379603</c:v>
                </c:pt>
                <c:pt idx="721">
                  <c:v>0.16079575200059801</c:v>
                </c:pt>
                <c:pt idx="722">
                  <c:v>0.16079575200059801</c:v>
                </c:pt>
                <c:pt idx="723">
                  <c:v>0.16079575200059801</c:v>
                </c:pt>
                <c:pt idx="724">
                  <c:v>0.16079575200059801</c:v>
                </c:pt>
                <c:pt idx="725">
                  <c:v>0.16079575200059801</c:v>
                </c:pt>
                <c:pt idx="726">
                  <c:v>0.16079575200059801</c:v>
                </c:pt>
                <c:pt idx="727">
                  <c:v>0.16079575200059801</c:v>
                </c:pt>
                <c:pt idx="728">
                  <c:v>0.16079575200059801</c:v>
                </c:pt>
                <c:pt idx="729">
                  <c:v>0.16079575200059801</c:v>
                </c:pt>
                <c:pt idx="730">
                  <c:v>0.16079575200059801</c:v>
                </c:pt>
                <c:pt idx="731">
                  <c:v>1.84471078686816</c:v>
                </c:pt>
                <c:pt idx="732">
                  <c:v>1.84471078686816</c:v>
                </c:pt>
                <c:pt idx="733">
                  <c:v>1.84471078686816</c:v>
                </c:pt>
                <c:pt idx="734">
                  <c:v>1.84471078686816</c:v>
                </c:pt>
                <c:pt idx="735">
                  <c:v>1.84471078686816</c:v>
                </c:pt>
                <c:pt idx="736">
                  <c:v>1.84471078686816</c:v>
                </c:pt>
                <c:pt idx="737">
                  <c:v>1.84471078686816</c:v>
                </c:pt>
                <c:pt idx="738">
                  <c:v>1.84471078686816</c:v>
                </c:pt>
                <c:pt idx="739">
                  <c:v>1.84471078686816</c:v>
                </c:pt>
                <c:pt idx="740">
                  <c:v>1.84471078686816</c:v>
                </c:pt>
                <c:pt idx="741">
                  <c:v>0.28954413948922397</c:v>
                </c:pt>
                <c:pt idx="742">
                  <c:v>0.28954413948922397</c:v>
                </c:pt>
                <c:pt idx="743">
                  <c:v>0.28954413948922397</c:v>
                </c:pt>
                <c:pt idx="744">
                  <c:v>0.28954413948922397</c:v>
                </c:pt>
                <c:pt idx="745">
                  <c:v>0.28954413948922397</c:v>
                </c:pt>
                <c:pt idx="746">
                  <c:v>0.28954413948922397</c:v>
                </c:pt>
                <c:pt idx="747">
                  <c:v>0.28954413948922397</c:v>
                </c:pt>
                <c:pt idx="748">
                  <c:v>0.28954413948922397</c:v>
                </c:pt>
                <c:pt idx="749">
                  <c:v>0.28954413948922397</c:v>
                </c:pt>
                <c:pt idx="750">
                  <c:v>0.28954413948922397</c:v>
                </c:pt>
                <c:pt idx="751">
                  <c:v>12.099426386233199</c:v>
                </c:pt>
                <c:pt idx="752">
                  <c:v>12.099426386233199</c:v>
                </c:pt>
                <c:pt idx="753">
                  <c:v>12.099426386233199</c:v>
                </c:pt>
                <c:pt idx="754">
                  <c:v>12.099426386233199</c:v>
                </c:pt>
                <c:pt idx="755">
                  <c:v>12.099426386233199</c:v>
                </c:pt>
                <c:pt idx="756">
                  <c:v>12.099426386233199</c:v>
                </c:pt>
                <c:pt idx="757">
                  <c:v>12.099426386233199</c:v>
                </c:pt>
                <c:pt idx="758">
                  <c:v>12.099426386233199</c:v>
                </c:pt>
                <c:pt idx="759">
                  <c:v>12.099426386233199</c:v>
                </c:pt>
                <c:pt idx="760">
                  <c:v>12.099426386233199</c:v>
                </c:pt>
                <c:pt idx="761">
                  <c:v>12.4356016583115</c:v>
                </c:pt>
                <c:pt idx="762">
                  <c:v>12.4356016583115</c:v>
                </c:pt>
                <c:pt idx="763">
                  <c:v>12.4356016583115</c:v>
                </c:pt>
                <c:pt idx="764">
                  <c:v>12.4356016583115</c:v>
                </c:pt>
                <c:pt idx="765">
                  <c:v>12.4356016583115</c:v>
                </c:pt>
                <c:pt idx="766">
                  <c:v>12.4356016583115</c:v>
                </c:pt>
                <c:pt idx="767">
                  <c:v>12.4356016583115</c:v>
                </c:pt>
                <c:pt idx="768">
                  <c:v>12.4356016583115</c:v>
                </c:pt>
                <c:pt idx="769">
                  <c:v>12.4356016583115</c:v>
                </c:pt>
                <c:pt idx="770">
                  <c:v>12.4356016583115</c:v>
                </c:pt>
              </c:numCache>
            </c:numRef>
          </c:yVal>
          <c:smooth val="0"/>
          <c:extLst>
            <c:ext xmlns:c16="http://schemas.microsoft.com/office/drawing/2014/chart" uri="{C3380CC4-5D6E-409C-BE32-E72D297353CC}">
              <c16:uniqueId val="{00000003-F79B-8641-BA9D-E6842FACAB1F}"/>
            </c:ext>
          </c:extLst>
        </c:ser>
        <c:dLbls>
          <c:showLegendKey val="0"/>
          <c:showVal val="0"/>
          <c:showCatName val="0"/>
          <c:showSerName val="0"/>
          <c:showPercent val="0"/>
          <c:showBubbleSize val="0"/>
        </c:dLbls>
        <c:axId val="1698547152"/>
        <c:axId val="1360803552"/>
      </c:scatterChart>
      <c:valAx>
        <c:axId val="1698547152"/>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0803552"/>
        <c:crosses val="autoZero"/>
        <c:crossBetween val="midCat"/>
      </c:valAx>
      <c:valAx>
        <c:axId val="136080355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98547152"/>
        <c:crosses val="autoZero"/>
        <c:crossBetween val="midCat"/>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solidFill>
                  <a:schemeClr val="tx1"/>
                </a:solidFill>
                <a:effectLst/>
              </a:rPr>
              <a:t>Number of Abandoned Car Requests Per Capita vs. Median Income (2020)</a:t>
            </a:r>
            <a:endParaRPr lang="en-US" sz="1400">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'Income vs. Time and Reports'!$C$31</c:f>
              <c:strCache>
                <c:ptCount val="1"/>
                <c:pt idx="0">
                  <c:v>tot_requests_per_cap</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'Income vs. Time and Reports'!$E$32:$E$801</c:f>
              <c:numCache>
                <c:formatCode>General</c:formatCode>
                <c:ptCount val="77"/>
                <c:pt idx="0">
                  <c:v>43177</c:v>
                </c:pt>
                <c:pt idx="1">
                  <c:v>53877</c:v>
                </c:pt>
                <c:pt idx="2">
                  <c:v>55109</c:v>
                </c:pt>
                <c:pt idx="3">
                  <c:v>81149</c:v>
                </c:pt>
                <c:pt idx="4">
                  <c:v>125033</c:v>
                </c:pt>
                <c:pt idx="5">
                  <c:v>92779</c:v>
                </c:pt>
                <c:pt idx="6">
                  <c:v>115389</c:v>
                </c:pt>
                <c:pt idx="7">
                  <c:v>106026</c:v>
                </c:pt>
                <c:pt idx="8">
                  <c:v>105233</c:v>
                </c:pt>
                <c:pt idx="9">
                  <c:v>83985</c:v>
                </c:pt>
                <c:pt idx="10">
                  <c:v>76694</c:v>
                </c:pt>
                <c:pt idx="11">
                  <c:v>123856</c:v>
                </c:pt>
                <c:pt idx="12">
                  <c:v>56287</c:v>
                </c:pt>
                <c:pt idx="13">
                  <c:v>61759</c:v>
                </c:pt>
                <c:pt idx="14">
                  <c:v>70559</c:v>
                </c:pt>
                <c:pt idx="15">
                  <c:v>66878</c:v>
                </c:pt>
                <c:pt idx="16">
                  <c:v>72272</c:v>
                </c:pt>
                <c:pt idx="17">
                  <c:v>53285</c:v>
                </c:pt>
                <c:pt idx="18">
                  <c:v>51689</c:v>
                </c:pt>
                <c:pt idx="19">
                  <c:v>46915</c:v>
                </c:pt>
                <c:pt idx="20">
                  <c:v>66130</c:v>
                </c:pt>
                <c:pt idx="21">
                  <c:v>82908</c:v>
                </c:pt>
                <c:pt idx="22">
                  <c:v>39492</c:v>
                </c:pt>
                <c:pt idx="23">
                  <c:v>104639</c:v>
                </c:pt>
                <c:pt idx="24">
                  <c:v>33515</c:v>
                </c:pt>
                <c:pt idx="25">
                  <c:v>24169</c:v>
                </c:pt>
                <c:pt idx="26">
                  <c:v>24617</c:v>
                </c:pt>
                <c:pt idx="27">
                  <c:v>91125</c:v>
                </c:pt>
                <c:pt idx="28">
                  <c:v>28327</c:v>
                </c:pt>
                <c:pt idx="29">
                  <c:v>34705</c:v>
                </c:pt>
                <c:pt idx="30">
                  <c:v>52104</c:v>
                </c:pt>
                <c:pt idx="31">
                  <c:v>108676</c:v>
                </c:pt>
                <c:pt idx="32">
                  <c:v>110120</c:v>
                </c:pt>
                <c:pt idx="33">
                  <c:v>31663</c:v>
                </c:pt>
                <c:pt idx="34">
                  <c:v>31856</c:v>
                </c:pt>
                <c:pt idx="35">
                  <c:v>32844</c:v>
                </c:pt>
                <c:pt idx="36">
                  <c:v>23148</c:v>
                </c:pt>
                <c:pt idx="37">
                  <c:v>33503</c:v>
                </c:pt>
                <c:pt idx="38">
                  <c:v>49114</c:v>
                </c:pt>
                <c:pt idx="39">
                  <c:v>25423</c:v>
                </c:pt>
                <c:pt idx="40">
                  <c:v>55377</c:v>
                </c:pt>
                <c:pt idx="41">
                  <c:v>25450</c:v>
                </c:pt>
                <c:pt idx="42">
                  <c:v>32093</c:v>
                </c:pt>
                <c:pt idx="43">
                  <c:v>34241</c:v>
                </c:pt>
                <c:pt idx="44">
                  <c:v>44588</c:v>
                </c:pt>
                <c:pt idx="45">
                  <c:v>34856</c:v>
                </c:pt>
                <c:pt idx="46">
                  <c:v>29324</c:v>
                </c:pt>
                <c:pt idx="47">
                  <c:v>49478</c:v>
                </c:pt>
                <c:pt idx="48">
                  <c:v>40786</c:v>
                </c:pt>
                <c:pt idx="49">
                  <c:v>43539</c:v>
                </c:pt>
                <c:pt idx="50">
                  <c:v>36315</c:v>
                </c:pt>
                <c:pt idx="51">
                  <c:v>48090</c:v>
                </c:pt>
                <c:pt idx="52">
                  <c:v>42271</c:v>
                </c:pt>
                <c:pt idx="53">
                  <c:v>15396</c:v>
                </c:pt>
                <c:pt idx="54">
                  <c:v>57151</c:v>
                </c:pt>
                <c:pt idx="55">
                  <c:v>74962</c:v>
                </c:pt>
                <c:pt idx="56">
                  <c:v>50458</c:v>
                </c:pt>
                <c:pt idx="57">
                  <c:v>41650</c:v>
                </c:pt>
                <c:pt idx="58">
                  <c:v>49638</c:v>
                </c:pt>
                <c:pt idx="59">
                  <c:v>54915</c:v>
                </c:pt>
                <c:pt idx="60">
                  <c:v>34916</c:v>
                </c:pt>
                <c:pt idx="61">
                  <c:v>60836</c:v>
                </c:pt>
                <c:pt idx="62">
                  <c:v>42277</c:v>
                </c:pt>
                <c:pt idx="63">
                  <c:v>60880</c:v>
                </c:pt>
                <c:pt idx="64">
                  <c:v>54922</c:v>
                </c:pt>
                <c:pt idx="65">
                  <c:v>34273</c:v>
                </c:pt>
                <c:pt idx="66">
                  <c:v>26821</c:v>
                </c:pt>
                <c:pt idx="67">
                  <c:v>22127</c:v>
                </c:pt>
                <c:pt idx="68">
                  <c:v>29647</c:v>
                </c:pt>
                <c:pt idx="69">
                  <c:v>70223</c:v>
                </c:pt>
                <c:pt idx="70">
                  <c:v>34396</c:v>
                </c:pt>
                <c:pt idx="71">
                  <c:v>98636</c:v>
                </c:pt>
                <c:pt idx="72">
                  <c:v>51800</c:v>
                </c:pt>
                <c:pt idx="73">
                  <c:v>102256</c:v>
                </c:pt>
                <c:pt idx="74">
                  <c:v>63501</c:v>
                </c:pt>
                <c:pt idx="75">
                  <c:v>53509</c:v>
                </c:pt>
                <c:pt idx="76">
                  <c:v>55768</c:v>
                </c:pt>
              </c:numCache>
            </c:numRef>
          </c:xVal>
          <c:yVal>
            <c:numRef>
              <c:f>'Income vs. Time and Reports'!$C$32:$C$801</c:f>
              <c:numCache>
                <c:formatCode>General</c:formatCode>
                <c:ptCount val="77"/>
                <c:pt idx="0">
                  <c:v>0.410995944118972</c:v>
                </c:pt>
                <c:pt idx="1">
                  <c:v>0.52761705706930395</c:v>
                </c:pt>
                <c:pt idx="2">
                  <c:v>0.33401719256006301</c:v>
                </c:pt>
                <c:pt idx="3">
                  <c:v>0.44414887300192302</c:v>
                </c:pt>
                <c:pt idx="4">
                  <c:v>0.53456376783051496</c:v>
                </c:pt>
                <c:pt idx="5">
                  <c:v>0.18555805598326</c:v>
                </c:pt>
                <c:pt idx="6">
                  <c:v>0.15259483192974799</c:v>
                </c:pt>
                <c:pt idx="7">
                  <c:v>9.7516020489080299E-2</c:v>
                </c:pt>
                <c:pt idx="8">
                  <c:v>0.40497852901919801</c:v>
                </c:pt>
                <c:pt idx="9">
                  <c:v>0.56979758913010903</c:v>
                </c:pt>
                <c:pt idx="10">
                  <c:v>0.63265825546304</c:v>
                </c:pt>
                <c:pt idx="11">
                  <c:v>0.48956705825656699</c:v>
                </c:pt>
                <c:pt idx="12">
                  <c:v>0.51813471502590602</c:v>
                </c:pt>
                <c:pt idx="13">
                  <c:v>0.552142312171224</c:v>
                </c:pt>
                <c:pt idx="14">
                  <c:v>0.77246254242394197</c:v>
                </c:pt>
                <c:pt idx="15">
                  <c:v>0.89295722025032698</c:v>
                </c:pt>
                <c:pt idx="16">
                  <c:v>0.85395327425480405</c:v>
                </c:pt>
                <c:pt idx="17">
                  <c:v>0.99874284117893497</c:v>
                </c:pt>
                <c:pt idx="18">
                  <c:v>0.72183322724379295</c:v>
                </c:pt>
                <c:pt idx="19">
                  <c:v>0.50679272603381398</c:v>
                </c:pt>
                <c:pt idx="20">
                  <c:v>0.72406736974657604</c:v>
                </c:pt>
                <c:pt idx="21">
                  <c:v>0.50182481751824803</c:v>
                </c:pt>
                <c:pt idx="22">
                  <c:v>0.818221226789971</c:v>
                </c:pt>
                <c:pt idx="23">
                  <c:v>0.46518217667477302</c:v>
                </c:pt>
                <c:pt idx="24">
                  <c:v>0.86101123475625996</c:v>
                </c:pt>
                <c:pt idx="25">
                  <c:v>1.4554533828634</c:v>
                </c:pt>
                <c:pt idx="26">
                  <c:v>0.88729270096123303</c:v>
                </c:pt>
                <c:pt idx="27">
                  <c:v>0.35618173183473101</c:v>
                </c:pt>
                <c:pt idx="28">
                  <c:v>0.86053690019642604</c:v>
                </c:pt>
                <c:pt idx="29">
                  <c:v>0.53078703382901105</c:v>
                </c:pt>
                <c:pt idx="30">
                  <c:v>0.49393127127066799</c:v>
                </c:pt>
                <c:pt idx="31">
                  <c:v>0.27680765748286101</c:v>
                </c:pt>
                <c:pt idx="32">
                  <c:v>0.117271220025071</c:v>
                </c:pt>
                <c:pt idx="33">
                  <c:v>0.40445637386476402</c:v>
                </c:pt>
                <c:pt idx="34">
                  <c:v>0.30011723329425499</c:v>
                </c:pt>
                <c:pt idx="35">
                  <c:v>0.34592500345924998</c:v>
                </c:pt>
                <c:pt idx="36">
                  <c:v>1.37808914921999</c:v>
                </c:pt>
                <c:pt idx="37">
                  <c:v>0.751947408708181</c:v>
                </c:pt>
                <c:pt idx="38">
                  <c:v>0.37317589395120798</c:v>
                </c:pt>
                <c:pt idx="39">
                  <c:v>0.37378065457197501</c:v>
                </c:pt>
                <c:pt idx="40">
                  <c:v>0.26562841132377502</c:v>
                </c:pt>
                <c:pt idx="41">
                  <c:v>0.60913705583756295</c:v>
                </c:pt>
                <c:pt idx="42">
                  <c:v>0.59480687840774704</c:v>
                </c:pt>
                <c:pt idx="43">
                  <c:v>0.89327751104708397</c:v>
                </c:pt>
                <c:pt idx="44">
                  <c:v>0.85827409674810695</c:v>
                </c:pt>
                <c:pt idx="45">
                  <c:v>0.53781400320684103</c:v>
                </c:pt>
                <c:pt idx="46">
                  <c:v>1.0967098703888301</c:v>
                </c:pt>
                <c:pt idx="47">
                  <c:v>0.85836909871244604</c:v>
                </c:pt>
                <c:pt idx="48">
                  <c:v>0.64603442112251597</c:v>
                </c:pt>
                <c:pt idx="49">
                  <c:v>0.570175438596491</c:v>
                </c:pt>
                <c:pt idx="50">
                  <c:v>0.56865912762520099</c:v>
                </c:pt>
                <c:pt idx="51">
                  <c:v>0.63315986841486904</c:v>
                </c:pt>
                <c:pt idx="52">
                  <c:v>0.61764923441082897</c:v>
                </c:pt>
                <c:pt idx="53">
                  <c:v>0.135888028264709</c:v>
                </c:pt>
                <c:pt idx="54">
                  <c:v>0.43853544578370002</c:v>
                </c:pt>
                <c:pt idx="55">
                  <c:v>0.81305190609519695</c:v>
                </c:pt>
                <c:pt idx="56">
                  <c:v>1.2407853441354599</c:v>
                </c:pt>
                <c:pt idx="57">
                  <c:v>0.64996829422954905</c:v>
                </c:pt>
                <c:pt idx="58">
                  <c:v>0.76431442314027798</c:v>
                </c:pt>
                <c:pt idx="59">
                  <c:v>0.52204933366203099</c:v>
                </c:pt>
                <c:pt idx="60">
                  <c:v>0.82650079078901595</c:v>
                </c:pt>
                <c:pt idx="61">
                  <c:v>1.0391102292308401</c:v>
                </c:pt>
                <c:pt idx="62">
                  <c:v>0.73109557607129505</c:v>
                </c:pt>
                <c:pt idx="63">
                  <c:v>1.2572069186418899</c:v>
                </c:pt>
                <c:pt idx="64">
                  <c:v>1.0255284450856099</c:v>
                </c:pt>
                <c:pt idx="65">
                  <c:v>0.79256893597133504</c:v>
                </c:pt>
                <c:pt idx="66">
                  <c:v>0.71737645183329501</c:v>
                </c:pt>
                <c:pt idx="67">
                  <c:v>0.89001352471532602</c:v>
                </c:pt>
                <c:pt idx="68">
                  <c:v>1.1575839994693</c:v>
                </c:pt>
                <c:pt idx="69">
                  <c:v>0.65504197804225395</c:v>
                </c:pt>
                <c:pt idx="70">
                  <c:v>0.71881330458080095</c:v>
                </c:pt>
                <c:pt idx="71">
                  <c:v>0.343590520943863</c:v>
                </c:pt>
                <c:pt idx="72">
                  <c:v>0.83015481265425095</c:v>
                </c:pt>
                <c:pt idx="73">
                  <c:v>0.27097446586763901</c:v>
                </c:pt>
                <c:pt idx="74">
                  <c:v>0.47466252375282603</c:v>
                </c:pt>
                <c:pt idx="75">
                  <c:v>0.49713193116634702</c:v>
                </c:pt>
                <c:pt idx="76">
                  <c:v>0.366008083401273</c:v>
                </c:pt>
              </c:numCache>
            </c:numRef>
          </c:yVal>
          <c:smooth val="0"/>
          <c:extLst>
            <c:ext xmlns:c16="http://schemas.microsoft.com/office/drawing/2014/chart" uri="{C3380CC4-5D6E-409C-BE32-E72D297353CC}">
              <c16:uniqueId val="{00000000-597A-794F-BA08-D7911B187314}"/>
            </c:ext>
          </c:extLst>
        </c:ser>
        <c:dLbls>
          <c:showLegendKey val="0"/>
          <c:showVal val="0"/>
          <c:showCatName val="0"/>
          <c:showSerName val="0"/>
          <c:showPercent val="0"/>
          <c:showBubbleSize val="0"/>
        </c:dLbls>
        <c:axId val="663784048"/>
        <c:axId val="663785696"/>
      </c:scatterChart>
      <c:valAx>
        <c:axId val="663784048"/>
        <c:scaling>
          <c:orientation val="minMax"/>
        </c:scaling>
        <c:delete val="0"/>
        <c:axPos val="b"/>
        <c:numFmt formatCode="&quot;$&quot;#,##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785696"/>
        <c:crosses val="autoZero"/>
        <c:crossBetween val="midCat"/>
      </c:valAx>
      <c:valAx>
        <c:axId val="663785696"/>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784048"/>
        <c:crosses val="autoZero"/>
        <c:crossBetween val="midCat"/>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solidFill>
                  <a:schemeClr val="tx1"/>
                </a:solidFill>
                <a:effectLst/>
              </a:rPr>
              <a:t>Average Reponse Time vs. Median Income (2020)</a:t>
            </a:r>
            <a:endParaRPr lang="en-US" sz="1400">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'Income vs. Time and Reports'!$D$31</c:f>
              <c:strCache>
                <c:ptCount val="1"/>
                <c:pt idx="0">
                  <c:v>average_time_to_comp</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'Income vs. Time and Reports'!$E$32:$E$801</c:f>
              <c:numCache>
                <c:formatCode>General</c:formatCode>
                <c:ptCount val="77"/>
                <c:pt idx="0">
                  <c:v>43177</c:v>
                </c:pt>
                <c:pt idx="1">
                  <c:v>53877</c:v>
                </c:pt>
                <c:pt idx="2">
                  <c:v>55109</c:v>
                </c:pt>
                <c:pt idx="3">
                  <c:v>81149</c:v>
                </c:pt>
                <c:pt idx="4">
                  <c:v>125033</c:v>
                </c:pt>
                <c:pt idx="5">
                  <c:v>92779</c:v>
                </c:pt>
                <c:pt idx="6">
                  <c:v>115389</c:v>
                </c:pt>
                <c:pt idx="7">
                  <c:v>106026</c:v>
                </c:pt>
                <c:pt idx="8">
                  <c:v>105233</c:v>
                </c:pt>
                <c:pt idx="9">
                  <c:v>83985</c:v>
                </c:pt>
                <c:pt idx="10">
                  <c:v>76694</c:v>
                </c:pt>
                <c:pt idx="11">
                  <c:v>123856</c:v>
                </c:pt>
                <c:pt idx="12">
                  <c:v>56287</c:v>
                </c:pt>
                <c:pt idx="13">
                  <c:v>61759</c:v>
                </c:pt>
                <c:pt idx="14">
                  <c:v>70559</c:v>
                </c:pt>
                <c:pt idx="15">
                  <c:v>66878</c:v>
                </c:pt>
                <c:pt idx="16">
                  <c:v>72272</c:v>
                </c:pt>
                <c:pt idx="17">
                  <c:v>53285</c:v>
                </c:pt>
                <c:pt idx="18">
                  <c:v>51689</c:v>
                </c:pt>
                <c:pt idx="19">
                  <c:v>46915</c:v>
                </c:pt>
                <c:pt idx="20">
                  <c:v>66130</c:v>
                </c:pt>
                <c:pt idx="21">
                  <c:v>82908</c:v>
                </c:pt>
                <c:pt idx="22">
                  <c:v>39492</c:v>
                </c:pt>
                <c:pt idx="23">
                  <c:v>104639</c:v>
                </c:pt>
                <c:pt idx="24">
                  <c:v>33515</c:v>
                </c:pt>
                <c:pt idx="25">
                  <c:v>24169</c:v>
                </c:pt>
                <c:pt idx="26">
                  <c:v>24617</c:v>
                </c:pt>
                <c:pt idx="27">
                  <c:v>91125</c:v>
                </c:pt>
                <c:pt idx="28">
                  <c:v>28327</c:v>
                </c:pt>
                <c:pt idx="29">
                  <c:v>34705</c:v>
                </c:pt>
                <c:pt idx="30">
                  <c:v>52104</c:v>
                </c:pt>
                <c:pt idx="31">
                  <c:v>108676</c:v>
                </c:pt>
                <c:pt idx="32">
                  <c:v>110120</c:v>
                </c:pt>
                <c:pt idx="33">
                  <c:v>31663</c:v>
                </c:pt>
                <c:pt idx="34">
                  <c:v>31856</c:v>
                </c:pt>
                <c:pt idx="35">
                  <c:v>32844</c:v>
                </c:pt>
                <c:pt idx="36">
                  <c:v>23148</c:v>
                </c:pt>
                <c:pt idx="37">
                  <c:v>33503</c:v>
                </c:pt>
                <c:pt idx="38">
                  <c:v>49114</c:v>
                </c:pt>
                <c:pt idx="39">
                  <c:v>25423</c:v>
                </c:pt>
                <c:pt idx="40">
                  <c:v>55377</c:v>
                </c:pt>
                <c:pt idx="41">
                  <c:v>25450</c:v>
                </c:pt>
                <c:pt idx="42">
                  <c:v>32093</c:v>
                </c:pt>
                <c:pt idx="43">
                  <c:v>34241</c:v>
                </c:pt>
                <c:pt idx="44">
                  <c:v>44588</c:v>
                </c:pt>
                <c:pt idx="45">
                  <c:v>34856</c:v>
                </c:pt>
                <c:pt idx="46">
                  <c:v>29324</c:v>
                </c:pt>
                <c:pt idx="47">
                  <c:v>49478</c:v>
                </c:pt>
                <c:pt idx="48">
                  <c:v>40786</c:v>
                </c:pt>
                <c:pt idx="49">
                  <c:v>43539</c:v>
                </c:pt>
                <c:pt idx="50">
                  <c:v>36315</c:v>
                </c:pt>
                <c:pt idx="51">
                  <c:v>48090</c:v>
                </c:pt>
                <c:pt idx="52">
                  <c:v>42271</c:v>
                </c:pt>
                <c:pt idx="53">
                  <c:v>15396</c:v>
                </c:pt>
                <c:pt idx="54">
                  <c:v>57151</c:v>
                </c:pt>
                <c:pt idx="55">
                  <c:v>74962</c:v>
                </c:pt>
                <c:pt idx="56">
                  <c:v>50458</c:v>
                </c:pt>
                <c:pt idx="57">
                  <c:v>41650</c:v>
                </c:pt>
                <c:pt idx="58">
                  <c:v>49638</c:v>
                </c:pt>
                <c:pt idx="59">
                  <c:v>54915</c:v>
                </c:pt>
                <c:pt idx="60">
                  <c:v>34916</c:v>
                </c:pt>
                <c:pt idx="61">
                  <c:v>60836</c:v>
                </c:pt>
                <c:pt idx="62">
                  <c:v>42277</c:v>
                </c:pt>
                <c:pt idx="63">
                  <c:v>60880</c:v>
                </c:pt>
                <c:pt idx="64">
                  <c:v>54922</c:v>
                </c:pt>
                <c:pt idx="65">
                  <c:v>34273</c:v>
                </c:pt>
                <c:pt idx="66">
                  <c:v>26821</c:v>
                </c:pt>
                <c:pt idx="67">
                  <c:v>22127</c:v>
                </c:pt>
                <c:pt idx="68">
                  <c:v>29647</c:v>
                </c:pt>
                <c:pt idx="69">
                  <c:v>70223</c:v>
                </c:pt>
                <c:pt idx="70">
                  <c:v>34396</c:v>
                </c:pt>
                <c:pt idx="71">
                  <c:v>98636</c:v>
                </c:pt>
                <c:pt idx="72">
                  <c:v>51800</c:v>
                </c:pt>
                <c:pt idx="73">
                  <c:v>102256</c:v>
                </c:pt>
                <c:pt idx="74">
                  <c:v>63501</c:v>
                </c:pt>
                <c:pt idx="75">
                  <c:v>53509</c:v>
                </c:pt>
                <c:pt idx="76">
                  <c:v>55768</c:v>
                </c:pt>
              </c:numCache>
            </c:numRef>
          </c:xVal>
          <c:yVal>
            <c:numRef>
              <c:f>'Income vs. Time and Reports'!$D$32:$D$801</c:f>
              <c:numCache>
                <c:formatCode>General</c:formatCode>
                <c:ptCount val="77"/>
                <c:pt idx="0">
                  <c:v>16.298999999999999</c:v>
                </c:pt>
                <c:pt idx="1">
                  <c:v>13.6006</c:v>
                </c:pt>
                <c:pt idx="2">
                  <c:v>16.505600000000001</c:v>
                </c:pt>
                <c:pt idx="3">
                  <c:v>16.241800000000001</c:v>
                </c:pt>
                <c:pt idx="4">
                  <c:v>18.3125</c:v>
                </c:pt>
                <c:pt idx="5">
                  <c:v>17.525200000000002</c:v>
                </c:pt>
                <c:pt idx="6">
                  <c:v>20.906700000000001</c:v>
                </c:pt>
                <c:pt idx="7">
                  <c:v>16.381</c:v>
                </c:pt>
                <c:pt idx="8">
                  <c:v>13.421099999999999</c:v>
                </c:pt>
                <c:pt idx="9">
                  <c:v>11.1867</c:v>
                </c:pt>
                <c:pt idx="10">
                  <c:v>14.525</c:v>
                </c:pt>
                <c:pt idx="11">
                  <c:v>13.1449</c:v>
                </c:pt>
                <c:pt idx="12">
                  <c:v>10.2987</c:v>
                </c:pt>
                <c:pt idx="13">
                  <c:v>19.100000000000001</c:v>
                </c:pt>
                <c:pt idx="14">
                  <c:v>15.2506</c:v>
                </c:pt>
                <c:pt idx="15">
                  <c:v>16.1692</c:v>
                </c:pt>
                <c:pt idx="16">
                  <c:v>11.209099999999999</c:v>
                </c:pt>
                <c:pt idx="17">
                  <c:v>10.25</c:v>
                </c:pt>
                <c:pt idx="18">
                  <c:v>14.9076</c:v>
                </c:pt>
                <c:pt idx="19">
                  <c:v>17.495000000000001</c:v>
                </c:pt>
                <c:pt idx="20">
                  <c:v>18.163599999999999</c:v>
                </c:pt>
                <c:pt idx="21">
                  <c:v>19.018599999999999</c:v>
                </c:pt>
                <c:pt idx="22">
                  <c:v>12.889200000000001</c:v>
                </c:pt>
                <c:pt idx="23">
                  <c:v>17.139299999999999</c:v>
                </c:pt>
                <c:pt idx="24">
                  <c:v>13.3201</c:v>
                </c:pt>
                <c:pt idx="25">
                  <c:v>14.837</c:v>
                </c:pt>
                <c:pt idx="26">
                  <c:v>18.691800000000001</c:v>
                </c:pt>
                <c:pt idx="27">
                  <c:v>19.25</c:v>
                </c:pt>
                <c:pt idx="28">
                  <c:v>22.0825</c:v>
                </c:pt>
                <c:pt idx="29">
                  <c:v>17.031099999999999</c:v>
                </c:pt>
                <c:pt idx="30">
                  <c:v>16.9739</c:v>
                </c:pt>
                <c:pt idx="31">
                  <c:v>23.386700000000001</c:v>
                </c:pt>
                <c:pt idx="32">
                  <c:v>20.925899999999999</c:v>
                </c:pt>
                <c:pt idx="33">
                  <c:v>23.25</c:v>
                </c:pt>
                <c:pt idx="34">
                  <c:v>14.032299999999999</c:v>
                </c:pt>
                <c:pt idx="35">
                  <c:v>37.25</c:v>
                </c:pt>
                <c:pt idx="36">
                  <c:v>20.052600000000002</c:v>
                </c:pt>
                <c:pt idx="37">
                  <c:v>16.174800000000001</c:v>
                </c:pt>
                <c:pt idx="38">
                  <c:v>21.679200000000002</c:v>
                </c:pt>
                <c:pt idx="39">
                  <c:v>15.125</c:v>
                </c:pt>
                <c:pt idx="40">
                  <c:v>20.760899999999999</c:v>
                </c:pt>
                <c:pt idx="41">
                  <c:v>16.8673</c:v>
                </c:pt>
                <c:pt idx="42">
                  <c:v>15.209899999999999</c:v>
                </c:pt>
                <c:pt idx="43">
                  <c:v>20.8596</c:v>
                </c:pt>
                <c:pt idx="44">
                  <c:v>16.884599999999999</c:v>
                </c:pt>
                <c:pt idx="45">
                  <c:v>16.827300000000001</c:v>
                </c:pt>
                <c:pt idx="46">
                  <c:v>25.833300000000001</c:v>
                </c:pt>
                <c:pt idx="47">
                  <c:v>15.424200000000001</c:v>
                </c:pt>
                <c:pt idx="48">
                  <c:v>21.681799999999999</c:v>
                </c:pt>
                <c:pt idx="49">
                  <c:v>15.2273</c:v>
                </c:pt>
                <c:pt idx="50">
                  <c:v>13.22</c:v>
                </c:pt>
                <c:pt idx="51">
                  <c:v>19.7822</c:v>
                </c:pt>
                <c:pt idx="52">
                  <c:v>26.2973</c:v>
                </c:pt>
                <c:pt idx="53">
                  <c:v>21.714300000000001</c:v>
                </c:pt>
                <c:pt idx="54">
                  <c:v>17.468800000000002</c:v>
                </c:pt>
                <c:pt idx="55">
                  <c:v>16.404499999999999</c:v>
                </c:pt>
                <c:pt idx="56">
                  <c:v>15.2958</c:v>
                </c:pt>
                <c:pt idx="57">
                  <c:v>16.647600000000001</c:v>
                </c:pt>
                <c:pt idx="58">
                  <c:v>14.505100000000001</c:v>
                </c:pt>
                <c:pt idx="59">
                  <c:v>16.467700000000001</c:v>
                </c:pt>
                <c:pt idx="60">
                  <c:v>17.823799999999999</c:v>
                </c:pt>
                <c:pt idx="61">
                  <c:v>14.2278</c:v>
                </c:pt>
                <c:pt idx="62">
                  <c:v>14.441599999999999</c:v>
                </c:pt>
                <c:pt idx="63">
                  <c:v>13.423999999999999</c:v>
                </c:pt>
                <c:pt idx="64">
                  <c:v>13.656000000000001</c:v>
                </c:pt>
                <c:pt idx="65">
                  <c:v>18.897099999999998</c:v>
                </c:pt>
                <c:pt idx="66">
                  <c:v>22.457899999999999</c:v>
                </c:pt>
                <c:pt idx="67">
                  <c:v>27.148399999999999</c:v>
                </c:pt>
                <c:pt idx="68">
                  <c:v>17.417000000000002</c:v>
                </c:pt>
                <c:pt idx="69">
                  <c:v>18.0275</c:v>
                </c:pt>
                <c:pt idx="70">
                  <c:v>20.361899999999999</c:v>
                </c:pt>
                <c:pt idx="71">
                  <c:v>22.5962</c:v>
                </c:pt>
                <c:pt idx="72">
                  <c:v>22.244399999999999</c:v>
                </c:pt>
                <c:pt idx="73">
                  <c:v>21.368400000000001</c:v>
                </c:pt>
                <c:pt idx="74">
                  <c:v>25.3538</c:v>
                </c:pt>
                <c:pt idx="75">
                  <c:v>44.587000000000003</c:v>
                </c:pt>
                <c:pt idx="76">
                  <c:v>16.6632</c:v>
                </c:pt>
              </c:numCache>
            </c:numRef>
          </c:yVal>
          <c:smooth val="0"/>
          <c:extLst>
            <c:ext xmlns:c16="http://schemas.microsoft.com/office/drawing/2014/chart" uri="{C3380CC4-5D6E-409C-BE32-E72D297353CC}">
              <c16:uniqueId val="{00000000-3B41-214C-AB1B-284B8C05D14A}"/>
            </c:ext>
          </c:extLst>
        </c:ser>
        <c:dLbls>
          <c:showLegendKey val="0"/>
          <c:showVal val="0"/>
          <c:showCatName val="0"/>
          <c:showSerName val="0"/>
          <c:showPercent val="0"/>
          <c:showBubbleSize val="0"/>
        </c:dLbls>
        <c:axId val="663784048"/>
        <c:axId val="663785696"/>
      </c:scatterChart>
      <c:valAx>
        <c:axId val="663784048"/>
        <c:scaling>
          <c:orientation val="minMax"/>
        </c:scaling>
        <c:delete val="0"/>
        <c:axPos val="b"/>
        <c:numFmt formatCode="&quot;$&quot;#,##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785696"/>
        <c:crosses val="autoZero"/>
        <c:crossBetween val="midCat"/>
      </c:valAx>
      <c:valAx>
        <c:axId val="663785696"/>
        <c:scaling>
          <c:orientation val="minMax"/>
          <c:max val="30"/>
          <c:min val="1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784048"/>
        <c:crosses val="autoZero"/>
        <c:crossBetween val="midCat"/>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145625</xdr:colOff>
      <xdr:row>1</xdr:row>
      <xdr:rowOff>3387</xdr:rowOff>
    </xdr:from>
    <xdr:to>
      <xdr:col>9</xdr:col>
      <xdr:colOff>518159</xdr:colOff>
      <xdr:row>28</xdr:row>
      <xdr:rowOff>71119</xdr:rowOff>
    </xdr:to>
    <xdr:graphicFrame macro="">
      <xdr:nvGraphicFramePr>
        <xdr:cNvPr id="11" name="Chart 10">
          <a:extLst>
            <a:ext uri="{FF2B5EF4-FFF2-40B4-BE49-F238E27FC236}">
              <a16:creationId xmlns:a16="http://schemas.microsoft.com/office/drawing/2014/main" id="{B41A1486-D450-1E48-8436-76B4E6F47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778933</xdr:colOff>
      <xdr:row>0</xdr:row>
      <xdr:rowOff>152400</xdr:rowOff>
    </xdr:from>
    <xdr:to>
      <xdr:col>12</xdr:col>
      <xdr:colOff>118533</xdr:colOff>
      <xdr:row>13</xdr:row>
      <xdr:rowOff>138638</xdr:rowOff>
    </xdr:to>
    <mc:AlternateContent xmlns:mc="http://schemas.openxmlformats.org/markup-compatibility/2006" xmlns:sle15="http://schemas.microsoft.com/office/drawing/2012/slicer">
      <mc:Choice Requires="sle15">
        <xdr:graphicFrame macro="">
          <xdr:nvGraphicFramePr>
            <xdr:cNvPr id="12" name="Year">
              <a:extLst>
                <a:ext uri="{FF2B5EF4-FFF2-40B4-BE49-F238E27FC236}">
                  <a16:creationId xmlns:a16="http://schemas.microsoft.com/office/drawing/2014/main" id="{62C8AF46-E50B-204F-B734-57C88D47561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538633" y="152400"/>
              <a:ext cx="1816100" cy="262783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0</xdr:row>
      <xdr:rowOff>0</xdr:rowOff>
    </xdr:from>
    <xdr:to>
      <xdr:col>6</xdr:col>
      <xdr:colOff>266700</xdr:colOff>
      <xdr:row>23</xdr:row>
      <xdr:rowOff>76200</xdr:rowOff>
    </xdr:to>
    <xdr:graphicFrame macro="">
      <xdr:nvGraphicFramePr>
        <xdr:cNvPr id="2" name="Chart 1">
          <a:extLst>
            <a:ext uri="{FF2B5EF4-FFF2-40B4-BE49-F238E27FC236}">
              <a16:creationId xmlns:a16="http://schemas.microsoft.com/office/drawing/2014/main" id="{45F8DF38-13FC-674E-B69F-7D81A51CE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533400</xdr:colOff>
      <xdr:row>1</xdr:row>
      <xdr:rowOff>76200</xdr:rowOff>
    </xdr:from>
    <xdr:to>
      <xdr:col>8</xdr:col>
      <xdr:colOff>711200</xdr:colOff>
      <xdr:row>14</xdr:row>
      <xdr:rowOff>53972</xdr:rowOff>
    </xdr:to>
    <mc:AlternateContent xmlns:mc="http://schemas.openxmlformats.org/markup-compatibility/2006" xmlns:sle15="http://schemas.microsoft.com/office/drawing/2012/slicer">
      <mc:Choice Requires="sle15">
        <xdr:graphicFrame macro="">
          <xdr:nvGraphicFramePr>
            <xdr:cNvPr id="3" name="Year 1">
              <a:extLst>
                <a:ext uri="{FF2B5EF4-FFF2-40B4-BE49-F238E27FC236}">
                  <a16:creationId xmlns:a16="http://schemas.microsoft.com/office/drawing/2014/main" id="{07362098-2477-F24A-9CC2-ED07E0798F5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426200" y="279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88900</xdr:colOff>
      <xdr:row>26</xdr:row>
      <xdr:rowOff>101600</xdr:rowOff>
    </xdr:to>
    <xdr:graphicFrame macro="">
      <xdr:nvGraphicFramePr>
        <xdr:cNvPr id="2" name="Chart 1">
          <a:extLst>
            <a:ext uri="{FF2B5EF4-FFF2-40B4-BE49-F238E27FC236}">
              <a16:creationId xmlns:a16="http://schemas.microsoft.com/office/drawing/2014/main" id="{F7F761A3-A069-B141-BD80-B4C4ECA88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177800</xdr:colOff>
      <xdr:row>0</xdr:row>
      <xdr:rowOff>50800</xdr:rowOff>
    </xdr:from>
    <xdr:to>
      <xdr:col>10</xdr:col>
      <xdr:colOff>355600</xdr:colOff>
      <xdr:row>13</xdr:row>
      <xdr:rowOff>28572</xdr:rowOff>
    </xdr:to>
    <mc:AlternateContent xmlns:mc="http://schemas.openxmlformats.org/markup-compatibility/2006" xmlns:sle15="http://schemas.microsoft.com/office/drawing/2012/slicer">
      <mc:Choice Requires="sle15">
        <xdr:graphicFrame macro="">
          <xdr:nvGraphicFramePr>
            <xdr:cNvPr id="4" name="Year 2">
              <a:extLst>
                <a:ext uri="{FF2B5EF4-FFF2-40B4-BE49-F238E27FC236}">
                  <a16:creationId xmlns:a16="http://schemas.microsoft.com/office/drawing/2014/main" id="{929BDC66-A253-824F-AA84-B25B71800E47}"/>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7200900" y="50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76200</xdr:colOff>
      <xdr:row>1</xdr:row>
      <xdr:rowOff>25400</xdr:rowOff>
    </xdr:from>
    <xdr:to>
      <xdr:col>9</xdr:col>
      <xdr:colOff>254000</xdr:colOff>
      <xdr:row>14</xdr:row>
      <xdr:rowOff>3172</xdr:rowOff>
    </xdr:to>
    <mc:AlternateContent xmlns:mc="http://schemas.openxmlformats.org/markup-compatibility/2006" xmlns:sle15="http://schemas.microsoft.com/office/drawing/2012/slicer">
      <mc:Choice Requires="sle15">
        <xdr:graphicFrame macro="">
          <xdr:nvGraphicFramePr>
            <xdr:cNvPr id="6" name="GEOG">
              <a:extLst>
                <a:ext uri="{FF2B5EF4-FFF2-40B4-BE49-F238E27FC236}">
                  <a16:creationId xmlns:a16="http://schemas.microsoft.com/office/drawing/2014/main" id="{10C2E057-B3B9-AD40-ABCC-4D5BA68C9CFA}"/>
                </a:ext>
              </a:extLst>
            </xdr:cNvPr>
            <xdr:cNvGraphicFramePr/>
          </xdr:nvGraphicFramePr>
          <xdr:xfrm>
            <a:off x="0" y="0"/>
            <a:ext cx="0" cy="0"/>
          </xdr:xfrm>
          <a:graphic>
            <a:graphicData uri="http://schemas.microsoft.com/office/drawing/2010/slicer">
              <sle:slicer xmlns:sle="http://schemas.microsoft.com/office/drawing/2010/slicer" name="GEOG"/>
            </a:graphicData>
          </a:graphic>
        </xdr:graphicFrame>
      </mc:Choice>
      <mc:Fallback xmlns="">
        <xdr:sp macro="" textlink="">
          <xdr:nvSpPr>
            <xdr:cNvPr id="0" name=""/>
            <xdr:cNvSpPr>
              <a:spLocks noTextEdit="1"/>
            </xdr:cNvSpPr>
          </xdr:nvSpPr>
          <xdr:spPr>
            <a:xfrm>
              <a:off x="7084719" y="229227"/>
              <a:ext cx="1839775" cy="26275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76200</xdr:colOff>
      <xdr:row>14</xdr:row>
      <xdr:rowOff>139700</xdr:rowOff>
    </xdr:from>
    <xdr:to>
      <xdr:col>9</xdr:col>
      <xdr:colOff>254000</xdr:colOff>
      <xdr:row>27</xdr:row>
      <xdr:rowOff>117472</xdr:rowOff>
    </xdr:to>
    <mc:AlternateContent xmlns:mc="http://schemas.openxmlformats.org/markup-compatibility/2006" xmlns:sle15="http://schemas.microsoft.com/office/drawing/2012/slicer">
      <mc:Choice Requires="sle15">
        <xdr:graphicFrame macro="">
          <xdr:nvGraphicFramePr>
            <xdr:cNvPr id="7" name="Year 3">
              <a:extLst>
                <a:ext uri="{FF2B5EF4-FFF2-40B4-BE49-F238E27FC236}">
                  <a16:creationId xmlns:a16="http://schemas.microsoft.com/office/drawing/2014/main" id="{8B321E00-8EE3-624E-8322-510C6CEC710B}"/>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7084719" y="2993280"/>
              <a:ext cx="1839775" cy="26275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0</xdr:colOff>
      <xdr:row>0</xdr:row>
      <xdr:rowOff>0</xdr:rowOff>
    </xdr:from>
    <xdr:to>
      <xdr:col>6</xdr:col>
      <xdr:colOff>1600200</xdr:colOff>
      <xdr:row>29</xdr:row>
      <xdr:rowOff>50800</xdr:rowOff>
    </xdr:to>
    <xdr:graphicFrame macro="">
      <xdr:nvGraphicFramePr>
        <xdr:cNvPr id="13" name="Chart 12">
          <a:extLst>
            <a:ext uri="{FF2B5EF4-FFF2-40B4-BE49-F238E27FC236}">
              <a16:creationId xmlns:a16="http://schemas.microsoft.com/office/drawing/2014/main" id="{A9F97DB7-52E7-F84E-BDAB-46D5FA28D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xdr:colOff>
      <xdr:row>0</xdr:row>
      <xdr:rowOff>31750</xdr:rowOff>
    </xdr:from>
    <xdr:to>
      <xdr:col>5</xdr:col>
      <xdr:colOff>1231900</xdr:colOff>
      <xdr:row>26</xdr:row>
      <xdr:rowOff>190500</xdr:rowOff>
    </xdr:to>
    <xdr:graphicFrame macro="">
      <xdr:nvGraphicFramePr>
        <xdr:cNvPr id="2" name="Chart 1">
          <a:extLst>
            <a:ext uri="{FF2B5EF4-FFF2-40B4-BE49-F238E27FC236}">
              <a16:creationId xmlns:a16="http://schemas.microsoft.com/office/drawing/2014/main" id="{E4E04008-13A0-454D-9075-0995A746D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114300</xdr:colOff>
      <xdr:row>0</xdr:row>
      <xdr:rowOff>50800</xdr:rowOff>
    </xdr:from>
    <xdr:to>
      <xdr:col>8</xdr:col>
      <xdr:colOff>292100</xdr:colOff>
      <xdr:row>13</xdr:row>
      <xdr:rowOff>28572</xdr:rowOff>
    </xdr:to>
    <mc:AlternateContent xmlns:mc="http://schemas.openxmlformats.org/markup-compatibility/2006" xmlns:sle15="http://schemas.microsoft.com/office/drawing/2012/slicer">
      <mc:Choice Requires="sle15">
        <xdr:graphicFrame macro="">
          <xdr:nvGraphicFramePr>
            <xdr:cNvPr id="3" name="GEOG 1">
              <a:extLst>
                <a:ext uri="{FF2B5EF4-FFF2-40B4-BE49-F238E27FC236}">
                  <a16:creationId xmlns:a16="http://schemas.microsoft.com/office/drawing/2014/main" id="{EBCF2CF1-39F2-B44B-95D1-7FCFA1F6785F}"/>
                </a:ext>
              </a:extLst>
            </xdr:cNvPr>
            <xdr:cNvGraphicFramePr/>
          </xdr:nvGraphicFramePr>
          <xdr:xfrm>
            <a:off x="0" y="0"/>
            <a:ext cx="0" cy="0"/>
          </xdr:xfrm>
          <a:graphic>
            <a:graphicData uri="http://schemas.microsoft.com/office/drawing/2010/slicer">
              <sle:slicer xmlns:sle="http://schemas.microsoft.com/office/drawing/2010/slicer" name="GEOG 1"/>
            </a:graphicData>
          </a:graphic>
        </xdr:graphicFrame>
      </mc:Choice>
      <mc:Fallback xmlns="">
        <xdr:sp macro="" textlink="">
          <xdr:nvSpPr>
            <xdr:cNvPr id="0" name=""/>
            <xdr:cNvSpPr>
              <a:spLocks noTextEdit="1"/>
            </xdr:cNvSpPr>
          </xdr:nvSpPr>
          <xdr:spPr>
            <a:xfrm>
              <a:off x="7924800" y="50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63500</xdr:colOff>
      <xdr:row>13</xdr:row>
      <xdr:rowOff>152400</xdr:rowOff>
    </xdr:from>
    <xdr:to>
      <xdr:col>8</xdr:col>
      <xdr:colOff>241300</xdr:colOff>
      <xdr:row>26</xdr:row>
      <xdr:rowOff>130172</xdr:rowOff>
    </xdr:to>
    <mc:AlternateContent xmlns:mc="http://schemas.openxmlformats.org/markup-compatibility/2006" xmlns:sle15="http://schemas.microsoft.com/office/drawing/2012/slicer">
      <mc:Choice Requires="sle15">
        <xdr:graphicFrame macro="">
          <xdr:nvGraphicFramePr>
            <xdr:cNvPr id="4" name="Year 4">
              <a:extLst>
                <a:ext uri="{FF2B5EF4-FFF2-40B4-BE49-F238E27FC236}">
                  <a16:creationId xmlns:a16="http://schemas.microsoft.com/office/drawing/2014/main" id="{D4B685C6-2AEF-3540-A922-0DC935F29A3C}"/>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7874000" y="27940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292100</xdr:colOff>
      <xdr:row>28</xdr:row>
      <xdr:rowOff>25400</xdr:rowOff>
    </xdr:to>
    <xdr:graphicFrame macro="">
      <xdr:nvGraphicFramePr>
        <xdr:cNvPr id="2" name="Chart 1">
          <a:extLst>
            <a:ext uri="{FF2B5EF4-FFF2-40B4-BE49-F238E27FC236}">
              <a16:creationId xmlns:a16="http://schemas.microsoft.com/office/drawing/2014/main" id="{2C4A303B-20F5-7E46-A76A-67C1E020A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444500</xdr:colOff>
      <xdr:row>0</xdr:row>
      <xdr:rowOff>12700</xdr:rowOff>
    </xdr:from>
    <xdr:to>
      <xdr:col>9</xdr:col>
      <xdr:colOff>622300</xdr:colOff>
      <xdr:row>12</xdr:row>
      <xdr:rowOff>193672</xdr:rowOff>
    </xdr:to>
    <mc:AlternateContent xmlns:mc="http://schemas.openxmlformats.org/markup-compatibility/2006" xmlns:sle15="http://schemas.microsoft.com/office/drawing/2012/slicer">
      <mc:Choice Requires="sle15">
        <xdr:graphicFrame macro="">
          <xdr:nvGraphicFramePr>
            <xdr:cNvPr id="3" name="GEOG 2">
              <a:extLst>
                <a:ext uri="{FF2B5EF4-FFF2-40B4-BE49-F238E27FC236}">
                  <a16:creationId xmlns:a16="http://schemas.microsoft.com/office/drawing/2014/main" id="{1FD50C6A-3081-B643-B7C7-B846E3A0E7A0}"/>
                </a:ext>
              </a:extLst>
            </xdr:cNvPr>
            <xdr:cNvGraphicFramePr/>
          </xdr:nvGraphicFramePr>
          <xdr:xfrm>
            <a:off x="0" y="0"/>
            <a:ext cx="0" cy="0"/>
          </xdr:xfrm>
          <a:graphic>
            <a:graphicData uri="http://schemas.microsoft.com/office/drawing/2010/slicer">
              <sle:slicer xmlns:sle="http://schemas.microsoft.com/office/drawing/2010/slicer" name="GEOG 2"/>
            </a:graphicData>
          </a:graphic>
        </xdr:graphicFrame>
      </mc:Choice>
      <mc:Fallback xmlns="">
        <xdr:sp macro="" textlink="">
          <xdr:nvSpPr>
            <xdr:cNvPr id="0" name=""/>
            <xdr:cNvSpPr>
              <a:spLocks noTextEdit="1"/>
            </xdr:cNvSpPr>
          </xdr:nvSpPr>
          <xdr:spPr>
            <a:xfrm>
              <a:off x="7569200" y="12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330200</xdr:colOff>
      <xdr:row>13</xdr:row>
      <xdr:rowOff>114300</xdr:rowOff>
    </xdr:from>
    <xdr:to>
      <xdr:col>9</xdr:col>
      <xdr:colOff>508000</xdr:colOff>
      <xdr:row>26</xdr:row>
      <xdr:rowOff>92072</xdr:rowOff>
    </xdr:to>
    <mc:AlternateContent xmlns:mc="http://schemas.openxmlformats.org/markup-compatibility/2006" xmlns:sle15="http://schemas.microsoft.com/office/drawing/2012/slicer">
      <mc:Choice Requires="sle15">
        <xdr:graphicFrame macro="">
          <xdr:nvGraphicFramePr>
            <xdr:cNvPr id="4" name="Year 5">
              <a:extLst>
                <a:ext uri="{FF2B5EF4-FFF2-40B4-BE49-F238E27FC236}">
                  <a16:creationId xmlns:a16="http://schemas.microsoft.com/office/drawing/2014/main" id="{B106833E-2B21-8244-8CA4-01E110C999BA}"/>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7454900" y="2755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146050</xdr:colOff>
      <xdr:row>1</xdr:row>
      <xdr:rowOff>88900</xdr:rowOff>
    </xdr:from>
    <xdr:to>
      <xdr:col>7</xdr:col>
      <xdr:colOff>431800</xdr:colOff>
      <xdr:row>27</xdr:row>
      <xdr:rowOff>12700</xdr:rowOff>
    </xdr:to>
    <xdr:graphicFrame macro="">
      <xdr:nvGraphicFramePr>
        <xdr:cNvPr id="2" name="Chart 1">
          <a:extLst>
            <a:ext uri="{FF2B5EF4-FFF2-40B4-BE49-F238E27FC236}">
              <a16:creationId xmlns:a16="http://schemas.microsoft.com/office/drawing/2014/main" id="{BFE6BBA8-FA1C-2142-8049-CC2D0F631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596900</xdr:colOff>
      <xdr:row>1</xdr:row>
      <xdr:rowOff>101600</xdr:rowOff>
    </xdr:from>
    <xdr:to>
      <xdr:col>16</xdr:col>
      <xdr:colOff>666750</xdr:colOff>
      <xdr:row>26</xdr:row>
      <xdr:rowOff>139700</xdr:rowOff>
    </xdr:to>
    <xdr:graphicFrame macro="">
      <xdr:nvGraphicFramePr>
        <xdr:cNvPr id="3" name="Chart 2">
          <a:extLst>
            <a:ext uri="{FF2B5EF4-FFF2-40B4-BE49-F238E27FC236}">
              <a16:creationId xmlns:a16="http://schemas.microsoft.com/office/drawing/2014/main" id="{4BE3A2C9-8EC9-074B-BCE0-D55A9DC8E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63500</xdr:colOff>
      <xdr:row>15</xdr:row>
      <xdr:rowOff>38100</xdr:rowOff>
    </xdr:from>
    <xdr:to>
      <xdr:col>19</xdr:col>
      <xdr:colOff>241300</xdr:colOff>
      <xdr:row>28</xdr:row>
      <xdr:rowOff>15872</xdr:rowOff>
    </xdr:to>
    <mc:AlternateContent xmlns:mc="http://schemas.openxmlformats.org/markup-compatibility/2006" xmlns:sle15="http://schemas.microsoft.com/office/drawing/2012/slicer">
      <mc:Choice Requires="sle15">
        <xdr:graphicFrame macro="">
          <xdr:nvGraphicFramePr>
            <xdr:cNvPr id="4" name="GEOG 3">
              <a:extLst>
                <a:ext uri="{FF2B5EF4-FFF2-40B4-BE49-F238E27FC236}">
                  <a16:creationId xmlns:a16="http://schemas.microsoft.com/office/drawing/2014/main" id="{7B8F0236-908F-9D42-B897-AAFA5EA61580}"/>
                </a:ext>
              </a:extLst>
            </xdr:cNvPr>
            <xdr:cNvGraphicFramePr/>
          </xdr:nvGraphicFramePr>
          <xdr:xfrm>
            <a:off x="0" y="0"/>
            <a:ext cx="0" cy="0"/>
          </xdr:xfrm>
          <a:graphic>
            <a:graphicData uri="http://schemas.microsoft.com/office/drawing/2010/slicer">
              <sle:slicer xmlns:sle="http://schemas.microsoft.com/office/drawing/2010/slicer" name="GEOG 3"/>
            </a:graphicData>
          </a:graphic>
        </xdr:graphicFrame>
      </mc:Choice>
      <mc:Fallback xmlns="">
        <xdr:sp macro="" textlink="">
          <xdr:nvSpPr>
            <xdr:cNvPr id="0" name=""/>
            <xdr:cNvSpPr>
              <a:spLocks noTextEdit="1"/>
            </xdr:cNvSpPr>
          </xdr:nvSpPr>
          <xdr:spPr>
            <a:xfrm>
              <a:off x="15836900" y="3086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165100</xdr:colOff>
      <xdr:row>1</xdr:row>
      <xdr:rowOff>165100</xdr:rowOff>
    </xdr:from>
    <xdr:to>
      <xdr:col>19</xdr:col>
      <xdr:colOff>342900</xdr:colOff>
      <xdr:row>14</xdr:row>
      <xdr:rowOff>142872</xdr:rowOff>
    </xdr:to>
    <mc:AlternateContent xmlns:mc="http://schemas.openxmlformats.org/markup-compatibility/2006" xmlns:sle15="http://schemas.microsoft.com/office/drawing/2012/slicer">
      <mc:Choice Requires="sle15">
        <xdr:graphicFrame macro="">
          <xdr:nvGraphicFramePr>
            <xdr:cNvPr id="5" name="Year 6">
              <a:extLst>
                <a:ext uri="{FF2B5EF4-FFF2-40B4-BE49-F238E27FC236}">
                  <a16:creationId xmlns:a16="http://schemas.microsoft.com/office/drawing/2014/main" id="{2836D713-A026-A749-B06A-436513D6456B}"/>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15938500" y="368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126">
  <rv s="0">
    <v>536870912</v>
    <v>60619</v>
    <v>0aa6addf-07cb-dbac-df79-2b9f01819578</v>
    <v>en-US</v>
    <v>Map</v>
  </rv>
  <rv s="0">
    <v>536870912</v>
    <v>Illinois</v>
    <v>4131acb8-628a-4241-8920-ca79eab9dade</v>
    <v>en-US</v>
    <v>Map</v>
  </rv>
  <rv s="0">
    <v>536870912</v>
    <v>Cook County</v>
    <v>38aa555d-a2f0-25e5-0b3a-ef870e8ef479</v>
    <v>en-US</v>
    <v>Map</v>
  </rv>
  <rv s="0">
    <v>536870912</v>
    <v>Chicago</v>
    <v>28deeb39-ca49-4bd4-913b-929b1de4b25b</v>
    <v>en-US</v>
    <v>Map</v>
  </rv>
  <rv s="1">
    <v>#VALUE!</v>
    <v>2</v>
    <v>3</v>
    <v>60619</v>
    <v>5</v>
    <v>6</v>
    <v>Map</v>
    <v>en-US</v>
    <v>0aa6addf-07cb-dbac-df79-2b9f01819578</v>
    <v>536870912</v>
    <v>1</v>
    <v>1</v>
    <v>2</v>
    <v>3</v>
    <v>60619 is a postal code in Chicago, Illinois, United States</v>
    <v>60619</v>
    <v>60619</v>
    <v>mdp/vdpid/5477700507306819585</v>
  </rv>
  <rv s="0">
    <v>536870912</v>
    <v>60630</v>
    <v>5d05dcbe-802e-b4e7-82a0-93f921ee1296</v>
    <v>en-US</v>
    <v>Map</v>
  </rv>
  <rv s="1">
    <v>#VALUE!</v>
    <v>9</v>
    <v>3</v>
    <v>60630</v>
    <v>5</v>
    <v>6</v>
    <v>Map</v>
    <v>en-US</v>
    <v>5d05dcbe-802e-b4e7-82a0-93f921ee1296</v>
    <v>536870912</v>
    <v>1</v>
    <v>1</v>
    <v>2</v>
    <v>3</v>
    <v>60630 is a postal code in Chicago, Illinois, United States</v>
    <v>60630</v>
    <v>60630</v>
    <v>mdp/vdpid/5477684221294149633</v>
  </rv>
  <rv s="0">
    <v>536870912</v>
    <v>60601</v>
    <v>632e43e4-14ad-5659-8d6a-4124b73df699</v>
    <v>en-US</v>
    <v>Map</v>
  </rv>
  <rv s="1">
    <v>#VALUE!</v>
    <v>13</v>
    <v>3</v>
    <v>60601</v>
    <v>5</v>
    <v>6</v>
    <v>Map</v>
    <v>en-US</v>
    <v>632e43e4-14ad-5659-8d6a-4124b73df699</v>
    <v>536870912</v>
    <v>1</v>
    <v>1</v>
    <v>2</v>
    <v>3</v>
    <v>60601 is a postal code in Chicago, Illinois, United States</v>
    <v>60601</v>
    <v>60601</v>
    <v>mdp/vdpid/5477687312210984961</v>
  </rv>
  <rv s="0">
    <v>536870912</v>
    <v>60641</v>
    <v>b604addc-47f2-b755-0c52-9c46d104d866</v>
    <v>en-US</v>
    <v>Map</v>
  </rv>
  <rv s="1">
    <v>#VALUE!</v>
    <v>16</v>
    <v>3</v>
    <v>60641</v>
    <v>5</v>
    <v>6</v>
    <v>Map</v>
    <v>en-US</v>
    <v>b604addc-47f2-b755-0c52-9c46d104d866</v>
    <v>536870912</v>
    <v>1</v>
    <v>1</v>
    <v>2</v>
    <v>3</v>
    <v>60641 is a postal code in Chicago, Illinois, United States</v>
    <v>60641</v>
    <v>60641</v>
    <v>mdp/vdpid/5477684324876681217</v>
  </rv>
  <rv s="0">
    <v>536870912</v>
    <v>60644</v>
    <v>59d75cfb-3a85-145f-0186-5d122b646773</v>
    <v>en-US</v>
    <v>Map</v>
  </rv>
  <rv s="1">
    <v>#VALUE!</v>
    <v>19</v>
    <v>3</v>
    <v>60644</v>
    <v>5</v>
    <v>6</v>
    <v>Map</v>
    <v>en-US</v>
    <v>59d75cfb-3a85-145f-0186-5d122b646773</v>
    <v>536870912</v>
    <v>1</v>
    <v>1</v>
    <v>2</v>
    <v>3</v>
    <v>60644 is a postal code in Chicago, Illinois, United States</v>
    <v>60644</v>
    <v>60644</v>
    <v>mdp/vdpid/5477685355886936065</v>
  </rv>
  <rv s="0">
    <v>536870912</v>
    <v>60634</v>
    <v>dd2018b9-7e9d-3ef0-4f2e-cd5f2015bf8d</v>
    <v>en-US</v>
    <v>Map</v>
  </rv>
  <rv s="1">
    <v>#VALUE!</v>
    <v>22</v>
    <v>3</v>
    <v>60634</v>
    <v>5</v>
    <v>6</v>
    <v>Map</v>
    <v>en-US</v>
    <v>dd2018b9-7e9d-3ef0-4f2e-cd5f2015bf8d</v>
    <v>536870912</v>
    <v>1</v>
    <v>1</v>
    <v>2</v>
    <v>3</v>
    <v>60634 is a postal code in Chicago, Illinois, United States</v>
    <v>60634</v>
    <v>60634</v>
    <v>mdp/vdpid/5477683912257830913</v>
  </rv>
  <rv s="0">
    <v>536870912</v>
    <v>60624</v>
    <v>345210d0-7d2c-71c3-dd7d-a31976ff311f</v>
    <v>en-US</v>
    <v>Map</v>
  </rv>
  <rv s="1">
    <v>#VALUE!</v>
    <v>25</v>
    <v>3</v>
    <v>60624</v>
    <v>5</v>
    <v>6</v>
    <v>Map</v>
    <v>en-US</v>
    <v>345210d0-7d2c-71c3-dd7d-a31976ff311f</v>
    <v>536870912</v>
    <v>1</v>
    <v>1</v>
    <v>2</v>
    <v>3</v>
    <v>60624 is a postal code in Chicago, Illinois, United States</v>
    <v>60624</v>
    <v>60624</v>
    <v>mdp/vdpid/5477685457993072641</v>
  </rv>
  <rv s="0">
    <v>536870912</v>
    <v>60608</v>
    <v>c1f16a59-a575-2e60-828b-b14f9169166b</v>
    <v>en-US</v>
    <v>Map</v>
  </rv>
  <rv s="1">
    <v>#VALUE!</v>
    <v>28</v>
    <v>3</v>
    <v>60608</v>
    <v>5</v>
    <v>6</v>
    <v>Map</v>
    <v>en-US</v>
    <v>c1f16a59-a575-2e60-828b-b14f9169166b</v>
    <v>536870912</v>
    <v>1</v>
    <v>1</v>
    <v>2</v>
    <v>3</v>
    <v>60608 is a postal code in Chicago, Illinois, United States</v>
    <v>60608</v>
    <v>60608</v>
    <v>mdp/vdpid/5477698788732698625</v>
  </rv>
  <rv s="0">
    <v>536870912</v>
    <v>60645</v>
    <v>4236f06f-c819-c845-8c10-70ae93dca79f</v>
    <v>en-US</v>
    <v>Map</v>
  </rv>
  <rv s="1">
    <v>#VALUE!</v>
    <v>31</v>
    <v>3</v>
    <v>60645</v>
    <v>5</v>
    <v>6</v>
    <v>Map</v>
    <v>en-US</v>
    <v>4236f06f-c819-c845-8c10-70ae93dca79f</v>
    <v>536870912</v>
    <v>1</v>
    <v>1</v>
    <v>2</v>
    <v>3</v>
    <v>60645 is a postal code in Chicago, Illinois, United States</v>
    <v>60645</v>
    <v>60645</v>
    <v>mdp/vdpid/5477685596455436289</v>
  </rv>
  <rv s="0">
    <v>536870912</v>
    <v>60647</v>
    <v>9e298bf0-b65d-3ec8-1d8a-72bdac01b61f</v>
    <v>en-US</v>
    <v>Map</v>
  </rv>
  <rv s="1">
    <v>#VALUE!</v>
    <v>34</v>
    <v>3</v>
    <v>60647</v>
    <v>5</v>
    <v>6</v>
    <v>Map</v>
    <v>en-US</v>
    <v>9e298bf0-b65d-3ec8-1d8a-72bdac01b61f</v>
    <v>536870912</v>
    <v>1</v>
    <v>1</v>
    <v>2</v>
    <v>3</v>
    <v>60647 is a postal code in Chicago, Illinois, United States</v>
    <v>60647</v>
    <v>60647</v>
    <v>mdp/vdpid/5477685218598977537</v>
  </rv>
  <rv s="0">
    <v>536870912</v>
    <v>60612</v>
    <v>4e6856f5-866a-5ac0-ad20-ac56b7701690</v>
    <v>en-US</v>
    <v>Map</v>
  </rv>
  <rv s="1">
    <v>#VALUE!</v>
    <v>37</v>
    <v>3</v>
    <v>60612</v>
    <v>5</v>
    <v>6</v>
    <v>Map</v>
    <v>en-US</v>
    <v>4e6856f5-866a-5ac0-ad20-ac56b7701690</v>
    <v>536870912</v>
    <v>1</v>
    <v>1</v>
    <v>2</v>
    <v>3</v>
    <v>60612 is a postal code in Chicago, Illinois, United States</v>
    <v>60612</v>
    <v>60612</v>
    <v>mdp/vdpid/5477686969200803841</v>
  </rv>
  <rv s="0">
    <v>536870912</v>
    <v>60613</v>
    <v>3c88328a-9ecd-7690-58c3-7a6b9a7163a4</v>
    <v>en-US</v>
    <v>Map</v>
  </rv>
  <rv s="1">
    <v>#VALUE!</v>
    <v>41</v>
    <v>3</v>
    <v>60613</v>
    <v>5</v>
    <v>6</v>
    <v>Map</v>
    <v>en-US</v>
    <v>3c88328a-9ecd-7690-58c3-7a6b9a7163a4</v>
    <v>536870912</v>
    <v>1</v>
    <v>1</v>
    <v>2</v>
    <v>3</v>
    <v>60613 is a postal code in Chicago, Illinois, United States</v>
    <v>60613</v>
    <v>60613</v>
    <v>mdp/vdpid/5477686110257676289</v>
  </rv>
  <rv s="0">
    <v>536870912</v>
    <v>60626</v>
    <v>9d60712c-fc50-b944-4a91-fd1e36360490</v>
    <v>en-US</v>
    <v>Map</v>
  </rv>
  <rv s="1">
    <v>#VALUE!</v>
    <v>44</v>
    <v>3</v>
    <v>60626</v>
    <v>5</v>
    <v>6</v>
    <v>Map</v>
    <v>en-US</v>
    <v>9d60712c-fc50-b944-4a91-fd1e36360490</v>
    <v>536870912</v>
    <v>1</v>
    <v>1</v>
    <v>2</v>
    <v>3</v>
    <v>60626 is a postal code in Chicago, Illinois, United States</v>
    <v>60626</v>
    <v>60626</v>
    <v>mdp/vdpid/5477685629892427777</v>
  </rv>
  <rv s="0">
    <v>536870912</v>
    <v>60640</v>
    <v>8e46c950-80c3-4cb8-cffa-aeef1c12e10a</v>
    <v>en-US</v>
    <v>Map</v>
  </rv>
  <rv s="1">
    <v>#VALUE!</v>
    <v>48</v>
    <v>3</v>
    <v>60640</v>
    <v>5</v>
    <v>6</v>
    <v>Map</v>
    <v>en-US</v>
    <v>8e46c950-80c3-4cb8-cffa-aeef1c12e10a</v>
    <v>536870912</v>
    <v>1</v>
    <v>1</v>
    <v>2</v>
    <v>3</v>
    <v>60640 is a postal code in Chicago, Illinois, United States</v>
    <v>60640</v>
    <v>60640</v>
    <v>mdp/vdpid/5477686042813267969</v>
  </rv>
  <rv s="0">
    <v>536870912</v>
    <v>60632</v>
    <v>403c029a-738c-5761-f4cb-56f2c35ccbb3</v>
    <v>en-US</v>
    <v>Map</v>
  </rv>
  <rv s="1">
    <v>#VALUE!</v>
    <v>51</v>
    <v>3</v>
    <v>60632</v>
    <v>5</v>
    <v>6</v>
    <v>Map</v>
    <v>en-US</v>
    <v>403c029a-738c-5761-f4cb-56f2c35ccbb3</v>
    <v>536870912</v>
    <v>1</v>
    <v>1</v>
    <v>2</v>
    <v>3</v>
    <v>60632 is a postal code in Chicago, Illinois, United States</v>
    <v>60632</v>
    <v>60632</v>
    <v>mdp/vdpid/5477699064801787905</v>
  </rv>
  <rv s="0">
    <v>536870912</v>
    <v>60707</v>
    <v>12b68436-fd08-cb41-ca34-cc9d34ee6383</v>
    <v>en-US</v>
    <v>Map</v>
  </rv>
  <rv s="0">
    <v>536870912</v>
    <v>Elmwood Park</v>
    <v>9a457e1a-64d4-60f9-f3d6-96070668092f</v>
    <v>en-US</v>
    <v>Map</v>
  </rv>
  <rv s="1">
    <v>#VALUE!</v>
    <v>54</v>
    <v>3</v>
    <v>60707</v>
    <v>5</v>
    <v>6</v>
    <v>Map</v>
    <v>en-US</v>
    <v>12b68436-fd08-cb41-ca34-cc9d34ee6383</v>
    <v>536870912</v>
    <v>1</v>
    <v>1</v>
    <v>2</v>
    <v>34</v>
    <v>60707 is a postal code in Elmwood Park, Illinois, United States</v>
    <v>60707</v>
    <v>60707</v>
    <v>mdp/vdpid/5477684635204845569</v>
  </rv>
  <rv s="0">
    <v>536870912</v>
    <v>60609</v>
    <v>4d4b5ba7-d391-0c38-ede7-e11bd659e657</v>
    <v>en-US</v>
    <v>Map</v>
  </rv>
  <rv s="1">
    <v>#VALUE!</v>
    <v>57</v>
    <v>3</v>
    <v>60609</v>
    <v>5</v>
    <v>6</v>
    <v>Map</v>
    <v>en-US</v>
    <v>4d4b5ba7-d391-0c38-ede7-e11bd659e657</v>
    <v>536870912</v>
    <v>1</v>
    <v>1</v>
    <v>2</v>
    <v>3</v>
    <v>60609 is a postal code in Chicago, Illinois, United States</v>
    <v>60609</v>
    <v>60609</v>
    <v>mdp/vdpid/5477698891879022593</v>
  </rv>
  <rv s="0">
    <v>536870912</v>
    <v>60625</v>
    <v>6720d63b-7deb-e436-2ccd-3fc3d7718206</v>
    <v>en-US</v>
    <v>Map</v>
  </rv>
  <rv s="1">
    <v>#VALUE!</v>
    <v>60</v>
    <v>3</v>
    <v>60625</v>
    <v>5</v>
    <v>6</v>
    <v>Map</v>
    <v>en-US</v>
    <v>6720d63b-7deb-e436-2ccd-3fc3d7718206</v>
    <v>536870912</v>
    <v>1</v>
    <v>1</v>
    <v>2</v>
    <v>3</v>
    <v>60625 is a postal code in Chicago, Illinois, United States</v>
    <v>60625</v>
    <v>60625</v>
    <v>mdp/vdpid/5477684392891514881</v>
  </rv>
  <rv s="0">
    <v>536870912</v>
    <v>60623</v>
    <v>ae44a772-3cdd-c77f-c723-b8a47ed0d913</v>
    <v>en-US</v>
    <v>Map</v>
  </rv>
  <rv s="1">
    <v>#VALUE!</v>
    <v>63</v>
    <v>3</v>
    <v>60623</v>
    <v>5</v>
    <v>6</v>
    <v>Map</v>
    <v>en-US</v>
    <v>ae44a772-3cdd-c77f-c723-b8a47ed0d913</v>
    <v>536870912</v>
    <v>1</v>
    <v>1</v>
    <v>2</v>
    <v>3</v>
    <v>60623 is a postal code in Chicago, Illinois, United States</v>
    <v>60623</v>
    <v>60623</v>
    <v>mdp/vdpid/5477697312052477953</v>
  </rv>
  <rv s="0">
    <v>536870912</v>
    <v>60628</v>
    <v>3b1cf759-03b8-1b57-21fa-563a9fe7251b</v>
    <v>en-US</v>
    <v>Map</v>
  </rv>
  <rv s="1">
    <v>#VALUE!</v>
    <v>66</v>
    <v>3</v>
    <v>60628</v>
    <v>5</v>
    <v>6</v>
    <v>Map</v>
    <v>en-US</v>
    <v>3b1cf759-03b8-1b57-21fa-563a9fe7251b</v>
    <v>536870912</v>
    <v>1</v>
    <v>1</v>
    <v>2</v>
    <v>3</v>
    <v>60628 is a postal code in Chicago, Illinois, United States</v>
    <v>60628</v>
    <v>60628</v>
    <v>mdp/vdpid/5477703359567757313</v>
  </rv>
  <rv s="0">
    <v>536870912</v>
    <v>60649</v>
    <v>a7778fd3-80c7-50e2-0e34-da46c2f0115c</v>
    <v>en-US</v>
    <v>Map</v>
  </rv>
  <rv s="1">
    <v>#VALUE!</v>
    <v>69</v>
    <v>3</v>
    <v>60649</v>
    <v>5</v>
    <v>6</v>
    <v>Map</v>
    <v>en-US</v>
    <v>a7778fd3-80c7-50e2-0e34-da46c2f0115c</v>
    <v>536870912</v>
    <v>1</v>
    <v>1</v>
    <v>2</v>
    <v>3</v>
    <v>60649 is a postal code in Chicago, Illinois, United States</v>
    <v>60649</v>
    <v>60649</v>
    <v>mdp/vdpid/5477699718458900481</v>
  </rv>
  <rv s="0">
    <v>536870912</v>
    <v>60620</v>
    <v>3959e886-3cc0-33e5-a5e0-3f93ce4fd756</v>
    <v>en-US</v>
    <v>Map</v>
  </rv>
  <rv s="1">
    <v>#VALUE!</v>
    <v>72</v>
    <v>3</v>
    <v>60620</v>
    <v>5</v>
    <v>6</v>
    <v>Map</v>
    <v>en-US</v>
    <v>3959e886-3cc0-33e5-a5e0-3f93ce4fd756</v>
    <v>536870912</v>
    <v>1</v>
    <v>1</v>
    <v>2</v>
    <v>3</v>
    <v>60620 is a postal code in Chicago, Illinois, United States</v>
    <v>60620</v>
    <v>60620</v>
    <v>mdp/vdpid/5477700095040290817</v>
  </rv>
  <rv s="0">
    <v>536870912</v>
    <v>60618</v>
    <v>f0e8f6c2-bb0b-3d7a-98c6-f667e13b25d0</v>
    <v>en-US</v>
    <v>Map</v>
  </rv>
  <rv s="1">
    <v>#VALUE!</v>
    <v>76</v>
    <v>3</v>
    <v>60618</v>
    <v>5</v>
    <v>6</v>
    <v>Map</v>
    <v>en-US</v>
    <v>f0e8f6c2-bb0b-3d7a-98c6-f667e13b25d0</v>
    <v>536870912</v>
    <v>1</v>
    <v>1</v>
    <v>2</v>
    <v>3</v>
    <v>60618 is a postal code in Chicago, Illinois, United States</v>
    <v>60618</v>
    <v>60618</v>
    <v>mdp/vdpid/5477684461241892865</v>
  </rv>
  <rv s="0">
    <v>536870912</v>
    <v>60629</v>
    <v>3b2d257e-8cbb-9542-3d85-bd407df4dc14</v>
    <v>en-US</v>
    <v>Map</v>
  </rv>
  <rv s="1">
    <v>#VALUE!</v>
    <v>80</v>
    <v>3</v>
    <v>60629</v>
    <v>5</v>
    <v>6</v>
    <v>Map</v>
    <v>en-US</v>
    <v>3b2d257e-8cbb-9542-3d85-bd407df4dc14</v>
    <v>536870912</v>
    <v>1</v>
    <v>1</v>
    <v>2</v>
    <v>3</v>
    <v>60629 is a postal code in Chicago, Illinois, United States</v>
    <v>60629</v>
    <v>60629</v>
    <v>mdp/vdpid/5477697655901519873</v>
  </rv>
  <rv s="0">
    <v>536870912</v>
    <v>60637</v>
    <v>598e409e-2133-a485-9a92-00053581363d</v>
    <v>en-US</v>
    <v>Map</v>
  </rv>
  <rv s="1">
    <v>#VALUE!</v>
    <v>83</v>
    <v>3</v>
    <v>60637</v>
    <v>5</v>
    <v>6</v>
    <v>Map</v>
    <v>en-US</v>
    <v>598e409e-2133-a485-9a92-00053581363d</v>
    <v>536870912</v>
    <v>1</v>
    <v>1</v>
    <v>2</v>
    <v>3</v>
    <v>60637 is a postal code in Chicago, Illinois, United States</v>
    <v>60637</v>
    <v>60637</v>
    <v>mdp/vdpid/5477699683478405121</v>
  </rv>
  <rv s="0">
    <v>536870912</v>
    <v>60605</v>
    <v>613a04ea-9f9f-733d-bd55-3d07f94c9536</v>
    <v>en-US</v>
    <v>Map</v>
  </rv>
  <rv s="1">
    <v>#VALUE!</v>
    <v>87</v>
    <v>3</v>
    <v>60605</v>
    <v>5</v>
    <v>6</v>
    <v>Map</v>
    <v>en-US</v>
    <v>613a04ea-9f9f-733d-bd55-3d07f94c9536</v>
    <v>536870912</v>
    <v>1</v>
    <v>1</v>
    <v>2</v>
    <v>3</v>
    <v>60605 is a postal code in Chicago, Illinois, United States</v>
    <v>60605</v>
    <v>60605</v>
    <v>mdp/vdpid/5477687587290218497</v>
  </rv>
  <rv s="0">
    <v>536870912</v>
    <v>60617</v>
    <v>0166e2be-be4e-4f40-5c65-925cfd2e3944</v>
    <v>en-US</v>
    <v>Map</v>
  </rv>
  <rv s="1">
    <v>#VALUE!</v>
    <v>90</v>
    <v>3</v>
    <v>60617</v>
    <v>5</v>
    <v>6</v>
    <v>Map</v>
    <v>en-US</v>
    <v>0166e2be-be4e-4f40-5c65-925cfd2e3944</v>
    <v>536870912</v>
    <v>1</v>
    <v>1</v>
    <v>2</v>
    <v>3</v>
    <v>60617 is a postal code in Chicago, Illinois, United States</v>
    <v>60617</v>
    <v>60617</v>
    <v>mdp/vdpid/5477709784318738433</v>
  </rv>
  <rv s="0">
    <v>536870912</v>
    <v>60661</v>
    <v>8b17c83f-512d-2127-3d88-e2b5e0f64038</v>
    <v>en-US</v>
    <v>Map</v>
  </rv>
  <rv s="1">
    <v>#VALUE!</v>
    <v>93</v>
    <v>3</v>
    <v>60661</v>
    <v>5</v>
    <v>6</v>
    <v>Map</v>
    <v>en-US</v>
    <v>8b17c83f-512d-2127-3d88-e2b5e0f64038</v>
    <v>536870912</v>
    <v>1</v>
    <v>1</v>
    <v>2</v>
    <v>3</v>
    <v>60661 is a postal code in Chicago, Illinois, United States</v>
    <v>60661</v>
    <v>60661</v>
    <v>mdp/vdpid/5477687143314751489</v>
  </rv>
  <rv s="0">
    <v>536870912</v>
    <v>60657</v>
    <v>3111c3c3-cc8a-8372-33dd-ea203c9f6383</v>
    <v>en-US</v>
    <v>Map</v>
  </rv>
  <rv s="1">
    <v>#VALUE!</v>
    <v>96</v>
    <v>3</v>
    <v>60657</v>
    <v>5</v>
    <v>6</v>
    <v>Map</v>
    <v>en-US</v>
    <v>3111c3c3-cc8a-8372-33dd-ea203c9f6383</v>
    <v>536870912</v>
    <v>1</v>
    <v>1</v>
    <v>2</v>
    <v>3</v>
    <v>60657 is a postal code in Chicago, Illinois, United States</v>
    <v>60657</v>
    <v>60657</v>
    <v>mdp/vdpid/5477685974932652033</v>
  </rv>
  <rv s="0">
    <v>536870912</v>
    <v>60642</v>
    <v>c3db5bab-dc6a-bcf9-3d67-e4e6954c980c</v>
    <v>en-US</v>
    <v>Map</v>
  </rv>
  <rv s="1">
    <v>#VALUE!</v>
    <v>99</v>
    <v>3</v>
    <v>60642</v>
    <v>5</v>
    <v>6</v>
    <v>Map</v>
    <v>en-US</v>
    <v>c3db5bab-dc6a-bcf9-3d67-e4e6954c980c</v>
    <v>536870912</v>
    <v>1</v>
    <v>1</v>
    <v>2</v>
    <v>3</v>
    <v>60642 is a postal code in Chicago, Illinois, United States</v>
    <v>60642</v>
    <v>60642</v>
    <v>mdp/vdpid/5477686901907390465</v>
  </rv>
  <rv s="0">
    <v>536870912</v>
    <v>60621</v>
    <v>cfa6a5b2-caec-9ef3-a713-148f4acf9adc</v>
    <v>en-US</v>
    <v>Map</v>
  </rv>
  <rv s="1">
    <v>#VALUE!</v>
    <v>102</v>
    <v>3</v>
    <v>60621</v>
    <v>5</v>
    <v>6</v>
    <v>Map</v>
    <v>en-US</v>
    <v>cfa6a5b2-caec-9ef3-a713-148f4acf9adc</v>
    <v>536870912</v>
    <v>1</v>
    <v>1</v>
    <v>2</v>
    <v>3</v>
    <v>60621 is a postal code in Chicago, Illinois, United States</v>
    <v>60621</v>
    <v>60621</v>
    <v>mdp/vdpid/5477699270456901633</v>
  </rv>
  <rv s="0">
    <v>536870912</v>
    <v>60652</v>
    <v>65109501-1fef-528c-e8dc-ec0b0ee5895c</v>
    <v>en-US</v>
    <v>Map</v>
  </rv>
  <rv s="1">
    <v>#VALUE!</v>
    <v>105</v>
    <v>3</v>
    <v>60652</v>
    <v>5</v>
    <v>6</v>
    <v>Map</v>
    <v>en-US</v>
    <v>65109501-1fef-528c-e8dc-ec0b0ee5895c</v>
    <v>536870912</v>
    <v>1</v>
    <v>1</v>
    <v>2</v>
    <v>3</v>
    <v>60652 is a postal code in Chicago, Illinois, United States</v>
    <v>60652</v>
    <v>60652</v>
    <v>mdp/vdpid/5477698378546544641</v>
  </rv>
  <rv s="0">
    <v>536870912</v>
    <v>60639</v>
    <v>272d0123-8c44-fc61-5852-cfd9edfc1b07</v>
    <v>en-US</v>
    <v>Map</v>
  </rv>
  <rv s="1">
    <v>#VALUE!</v>
    <v>108</v>
    <v>3</v>
    <v>60639</v>
    <v>5</v>
    <v>6</v>
    <v>Map</v>
    <v>en-US</v>
    <v>272d0123-8c44-fc61-5852-cfd9edfc1b07</v>
    <v>536870912</v>
    <v>1</v>
    <v>1</v>
    <v>2</v>
    <v>3</v>
    <v>60639 is a postal code in Chicago, Illinois, United States</v>
    <v>60639</v>
    <v>60639</v>
    <v>mdp/vdpid/5477685046330523649</v>
  </rv>
  <rv s="0">
    <v>536870912</v>
    <v>60615</v>
    <v>2daec02c-40c4-d382-a5b3-1cd19d743fc5</v>
    <v>en-US</v>
    <v>Map</v>
  </rv>
  <rv s="1">
    <v>#VALUE!</v>
    <v>111</v>
    <v>3</v>
    <v>60615</v>
    <v>5</v>
    <v>6</v>
    <v>Map</v>
    <v>en-US</v>
    <v>2daec02c-40c4-d382-a5b3-1cd19d743fc5</v>
    <v>536870912</v>
    <v>1</v>
    <v>1</v>
    <v>2</v>
    <v>3</v>
    <v>60615 is a postal code in Chicago, Illinois, United States</v>
    <v>60615</v>
    <v>60615</v>
    <v>mdp/vdpid/5477699407577088001</v>
  </rv>
  <rv s="0">
    <v>536870912</v>
    <v>60643</v>
    <v>8dd515f2-4306-9f46-33e2-6926c7ca0149</v>
    <v>en-US</v>
    <v>Map</v>
  </rv>
  <rv s="1">
    <v>#VALUE!</v>
    <v>114</v>
    <v>3</v>
    <v>60643</v>
    <v>5</v>
    <v>6</v>
    <v>Map</v>
    <v>en-US</v>
    <v>8dd515f2-4306-9f46-33e2-6926c7ca0149</v>
    <v>536870912</v>
    <v>1</v>
    <v>1</v>
    <v>2</v>
    <v>3</v>
    <v>60643 is a postal code in Chicago, Illinois, United States</v>
    <v>60643</v>
    <v>60643</v>
    <v>mdp/vdpid/5477700370975162369</v>
  </rv>
  <rv s="0">
    <v>536870912</v>
    <v>60636</v>
    <v>af8b6670-5d99-b9ef-5f51-1b25d4ad27d0</v>
    <v>en-US</v>
    <v>Map</v>
  </rv>
  <rv s="1">
    <v>#VALUE!</v>
    <v>117</v>
    <v>3</v>
    <v>60636</v>
    <v>5</v>
    <v>6</v>
    <v>Map</v>
    <v>en-US</v>
    <v>af8b6670-5d99-b9ef-5f51-1b25d4ad27d0</v>
    <v>536870912</v>
    <v>1</v>
    <v>1</v>
    <v>2</v>
    <v>3</v>
    <v>60636 is a postal code in Chicago, Illinois, United States</v>
    <v>60636</v>
    <v>60636</v>
    <v>mdp/vdpid/5477699168031997953</v>
  </rv>
  <rv s="0">
    <v>536870912</v>
    <v>60616</v>
    <v>fa43284d-2d01-dba4-fe84-cb3038f0fae7</v>
    <v>en-US</v>
    <v>Map</v>
  </rv>
  <rv s="1">
    <v>#VALUE!</v>
    <v>120</v>
    <v>3</v>
    <v>60616</v>
    <v>5</v>
    <v>6</v>
    <v>Map</v>
    <v>en-US</v>
    <v>fa43284d-2d01-dba4-fe84-cb3038f0fae7</v>
    <v>536870912</v>
    <v>1</v>
    <v>1</v>
    <v>2</v>
    <v>3</v>
    <v>60616 is a postal code in Chicago, Illinois, United States</v>
    <v>60616</v>
    <v>60616</v>
    <v>mdp/vdpid/5477699338907942913</v>
  </rv>
  <rv s="0">
    <v>536870912</v>
    <v>60653</v>
    <v>30b1db67-1b0d-0b1b-d1d2-cef799b677d3</v>
    <v>en-US</v>
    <v>Map</v>
  </rv>
  <rv s="1">
    <v>#VALUE!</v>
    <v>123</v>
    <v>3</v>
    <v>60653</v>
    <v>5</v>
    <v>6</v>
    <v>Map</v>
    <v>en-US</v>
    <v>30b1db67-1b0d-0b1b-d1d2-cef799b677d3</v>
    <v>536870912</v>
    <v>1</v>
    <v>1</v>
    <v>2</v>
    <v>3</v>
    <v>60653 is a postal code in Chicago, Illinois, United States</v>
    <v>60653</v>
    <v>60653</v>
    <v>mdp/vdpid/5477699409389027329</v>
  </rv>
  <rv s="0">
    <v>536870912</v>
    <v>60638</v>
    <v>fd0c7259-8c01-7d63-8cb4-6e824ff7cb2d</v>
    <v>en-US</v>
    <v>Map</v>
  </rv>
  <rv s="1">
    <v>#VALUE!</v>
    <v>126</v>
    <v>3</v>
    <v>60638</v>
    <v>5</v>
    <v>6</v>
    <v>Map</v>
    <v>en-US</v>
    <v>fd0c7259-8c01-7d63-8cb4-6e824ff7cb2d</v>
    <v>536870912</v>
    <v>1</v>
    <v>1</v>
    <v>2</v>
    <v>3</v>
    <v>60638 is a postal code in Chicago, Illinois, United States</v>
    <v>60638</v>
    <v>60638</v>
    <v>mdp/vdpid/5477697484505481217</v>
  </rv>
  <rv s="0">
    <v>536870912</v>
    <v>60614</v>
    <v>aad930e5-8140-0f6a-fa19-8de48009ca63</v>
    <v>en-US</v>
    <v>Map</v>
  </rv>
  <rv s="1">
    <v>#VALUE!</v>
    <v>129</v>
    <v>3</v>
    <v>60614</v>
    <v>5</v>
    <v>6</v>
    <v>Map</v>
    <v>en-US</v>
    <v>aad930e5-8140-0f6a-fa19-8de48009ca63</v>
    <v>536870912</v>
    <v>1</v>
    <v>1</v>
    <v>2</v>
    <v>3</v>
    <v>60614 is a postal code in Chicago, Illinois, United States</v>
    <v>60614</v>
    <v>60614</v>
    <v>mdp/vdpid/5477686831862513665</v>
  </rv>
  <rv s="0">
    <v>536870912</v>
    <v>60646</v>
    <v>b8ecd84e-09a5-d654-9076-1eebf892b2be</v>
    <v>en-US</v>
    <v>Map</v>
  </rv>
  <rv s="1">
    <v>#VALUE!</v>
    <v>133</v>
    <v>3</v>
    <v>60646</v>
    <v>5</v>
    <v>6</v>
    <v>Map</v>
    <v>en-US</v>
    <v>b8ecd84e-09a5-d654-9076-1eebf892b2be</v>
    <v>536870912</v>
    <v>1</v>
    <v>1</v>
    <v>2</v>
    <v>3</v>
    <v>60646 is a postal code in Chicago, Illinois, United States</v>
    <v>60646</v>
    <v>60646</v>
    <v>mdp/vdpid/5477684153396756481</v>
  </rv>
  <rv s="0">
    <v>536870912</v>
    <v>60656</v>
    <v>fa0b841d-0d57-a9d4-8c61-dbb924aa749d</v>
    <v>en-US</v>
    <v>Map</v>
  </rv>
  <rv s="1">
    <v>#VALUE!</v>
    <v>136</v>
    <v>3</v>
    <v>60656</v>
    <v>5</v>
    <v>6</v>
    <v>Map</v>
    <v>en-US</v>
    <v>fa0b841d-0d57-a9d4-8c61-dbb924aa749d</v>
    <v>536870912</v>
    <v>1</v>
    <v>1</v>
    <v>2</v>
    <v>3</v>
    <v>60656 is a postal code in Chicago, Illinois, United States</v>
    <v>60656</v>
    <v>60656</v>
    <v>mdp/vdpid/5477683810218803201</v>
  </rv>
  <rv s="0">
    <v>536870912</v>
    <v>60666</v>
    <v>09f10ccf-ea19-6ef8-844c-0c6cf9ace093</v>
    <v>en-US</v>
    <v>Map</v>
  </rv>
  <rv s="1">
    <v>#VALUE!</v>
    <v>138</v>
    <v>3</v>
    <v>60666</v>
    <v>5</v>
    <v>6</v>
    <v>Map</v>
    <v>en-US</v>
    <v>09f10ccf-ea19-6ef8-844c-0c6cf9ace093</v>
    <v>536870912</v>
    <v>1</v>
    <v>1</v>
    <v>2</v>
    <v>3</v>
    <v>60666 is a postal code in Chicago, Illinois, United States</v>
    <v>60666</v>
    <v>60666</v>
    <v>mdp/vdpid/5477660205330202625</v>
  </rv>
  <rv s="0">
    <v>536870912</v>
    <v>60651</v>
    <v>250e93a6-ec81-9856-e7f6-520adb75f5cd</v>
    <v>en-US</v>
    <v>Map</v>
  </rv>
  <rv s="1">
    <v>#VALUE!</v>
    <v>141</v>
    <v>3</v>
    <v>60651</v>
    <v>5</v>
    <v>6</v>
    <v>Map</v>
    <v>en-US</v>
    <v>250e93a6-ec81-9856-e7f6-520adb75f5cd</v>
    <v>536870912</v>
    <v>1</v>
    <v>1</v>
    <v>2</v>
    <v>3</v>
    <v>60651 is a postal code in Chicago, Illinois, United States</v>
    <v>60651</v>
    <v>60651</v>
    <v>mdp/vdpid/5477685149996941313</v>
  </rv>
  <rv s="0">
    <v>536870912</v>
    <v>60622</v>
    <v>513bbd8d-a789-f003-8b8e-8f9c7b4b0560</v>
    <v>en-US</v>
    <v>Map</v>
  </rv>
  <rv s="1">
    <v>#VALUE!</v>
    <v>144</v>
    <v>3</v>
    <v>60622</v>
    <v>5</v>
    <v>6</v>
    <v>Map</v>
    <v>en-US</v>
    <v>513bbd8d-a789-f003-8b8e-8f9c7b4b0560</v>
    <v>536870912</v>
    <v>1</v>
    <v>1</v>
    <v>2</v>
    <v>3</v>
    <v>60622 is a postal code in Chicago, Illinois, United States</v>
    <v>60622</v>
    <v>60622</v>
    <v>mdp/vdpid/5477686797922205697</v>
  </rv>
  <rv s="0">
    <v>536870912</v>
    <v>60659</v>
    <v>4096ef72-130f-971b-323b-dc332f07eba1</v>
    <v>en-US</v>
    <v>Map</v>
  </rv>
  <rv s="1">
    <v>#VALUE!</v>
    <v>147</v>
    <v>3</v>
    <v>60659</v>
    <v>5</v>
    <v>6</v>
    <v>Map</v>
    <v>en-US</v>
    <v>4096ef72-130f-971b-323b-dc332f07eba1</v>
    <v>536870912</v>
    <v>1</v>
    <v>1</v>
    <v>2</v>
    <v>3</v>
    <v>60659 is a postal code in Chicago, Illinois, United States</v>
    <v>60659</v>
    <v>60659</v>
    <v>mdp/vdpid/5477685700105076737</v>
  </rv>
  <rv s="0">
    <v>536870912</v>
    <v>60655</v>
    <v>4140b678-c673-357e-317b-e687c753e4b1</v>
    <v>en-US</v>
    <v>Map</v>
  </rv>
  <rv s="1">
    <v>#VALUE!</v>
    <v>150</v>
    <v>3</v>
    <v>60655</v>
    <v>5</v>
    <v>6</v>
    <v>Map</v>
    <v>en-US</v>
    <v>4140b678-c673-357e-317b-e687c753e4b1</v>
    <v>536870912</v>
    <v>1</v>
    <v>1</v>
    <v>2</v>
    <v>3</v>
    <v>60655 is a postal code in Chicago, Illinois, United States</v>
    <v>60655</v>
    <v>60655</v>
    <v>mdp/vdpid/5477700268483149825</v>
  </rv>
  <rv s="0">
    <v>536870912</v>
    <v>60610</v>
    <v>cc886bda-23ba-2c48-122d-81b6e1c6eb3d</v>
    <v>en-US</v>
    <v>Map</v>
  </rv>
  <rv s="1">
    <v>#VALUE!</v>
    <v>154</v>
    <v>3</v>
    <v>60610</v>
    <v>5</v>
    <v>6</v>
    <v>Map</v>
    <v>en-US</v>
    <v>cc886bda-23ba-2c48-122d-81b6e1c6eb3d</v>
    <v>536870912</v>
    <v>1</v>
    <v>1</v>
    <v>2</v>
    <v>3</v>
    <v>60610 is a postal code in Chicago, Illinois, United States</v>
    <v>60610</v>
    <v>60610</v>
    <v>mdp/vdpid/5477686934740402177</v>
  </rv>
  <rv s="0">
    <v>536870912</v>
    <v>60611</v>
    <v>7dd7ee1e-4f80-7b5e-b20a-1fce8eb391e6</v>
    <v>en-US</v>
    <v>Map</v>
  </rv>
  <rv s="1">
    <v>#VALUE!</v>
    <v>158</v>
    <v>3</v>
    <v>60611</v>
    <v>5</v>
    <v>6</v>
    <v>Map</v>
    <v>en-US</v>
    <v>7dd7ee1e-4f80-7b5e-b20a-1fce8eb391e6</v>
    <v>536870912</v>
    <v>1</v>
    <v>1</v>
    <v>2</v>
    <v>3</v>
    <v>60611 is a postal code in Chicago, Illinois, United States</v>
    <v>60611</v>
    <v>60611</v>
    <v>mdp/vdpid/5477687312747855873</v>
  </rv>
  <rv s="0">
    <v>536870912</v>
    <v>60602</v>
    <v>d0dc074c-d5dc-7ab0-233c-1e19a9d015c3</v>
    <v>en-US</v>
    <v>Map</v>
  </rv>
  <rv s="1">
    <v>#VALUE!</v>
    <v>162</v>
    <v>3</v>
    <v>60602</v>
    <v>5</v>
    <v>6</v>
    <v>Map</v>
    <v>en-US</v>
    <v>d0dc074c-d5dc-7ab0-233c-1e19a9d015c3</v>
    <v>536870912</v>
    <v>1</v>
    <v>1</v>
    <v>2</v>
    <v>3</v>
    <v>60602 is a postal code in Chicago, Illinois, United States</v>
    <v>60602</v>
    <v>60602</v>
    <v>mdp/vdpid/5477687312261316609</v>
  </rv>
  <rv s="0">
    <v>536870912</v>
    <v>60607</v>
    <v>6e7587a8-d673-81fe-3dfa-dd182c3da302</v>
    <v>en-US</v>
    <v>Map</v>
  </rv>
  <rv s="1">
    <v>#VALUE!</v>
    <v>166</v>
    <v>3</v>
    <v>60607</v>
    <v>5</v>
    <v>6</v>
    <v>Map</v>
    <v>en-US</v>
    <v>6e7587a8-d673-81fe-3dfa-dd182c3da302</v>
    <v>536870912</v>
    <v>1</v>
    <v>1</v>
    <v>2</v>
    <v>3</v>
    <v>60607 is a postal code in Chicago, Illinois, United States</v>
    <v>60607</v>
    <v>60607</v>
    <v>mdp/vdpid/5477687140731060225</v>
  </rv>
  <rv s="0">
    <v>536870912</v>
    <v>60660</v>
    <v>a571ca67-e1e4-61e7-37ad-cf3a51a759b6</v>
    <v>en-US</v>
    <v>Map</v>
  </rv>
  <rv s="1">
    <v>#VALUE!</v>
    <v>169</v>
    <v>3</v>
    <v>60660</v>
    <v>5</v>
    <v>6</v>
    <v>Map</v>
    <v>en-US</v>
    <v>a571ca67-e1e4-61e7-37ad-cf3a51a759b6</v>
    <v>536870912</v>
    <v>1</v>
    <v>1</v>
    <v>2</v>
    <v>3</v>
    <v>60660 is a postal code in Chicago, Illinois, United States</v>
    <v>60660</v>
    <v>60660</v>
    <v>mdp/vdpid/5477685700155408385</v>
  </rv>
  <rv s="0">
    <v>536870912</v>
    <v>60631</v>
    <v>73fafdfa-a359-56f2-dd16-e6d189e798a4</v>
    <v>en-US</v>
    <v>Map</v>
  </rv>
  <rv s="1">
    <v>#VALUE!</v>
    <v>173</v>
    <v>3</v>
    <v>60631</v>
    <v>5</v>
    <v>6</v>
    <v>Map</v>
    <v>en-US</v>
    <v>73fafdfa-a359-56f2-dd16-e6d189e798a4</v>
    <v>536870912</v>
    <v>1</v>
    <v>1</v>
    <v>2</v>
    <v>3</v>
    <v>60631 is a postal code in Chicago, Illinois, United States</v>
    <v>60631</v>
    <v>60631</v>
    <v>mdp/vdpid/5477683602869190657</v>
  </rv>
  <rv s="0">
    <v>536870912</v>
    <v>60633</v>
    <v>09828dc4-5738-0941-e23c-bea6b46e9cfd</v>
    <v>en-US</v>
    <v>Map</v>
  </rv>
  <rv s="1">
    <v>#VALUE!</v>
    <v>176</v>
    <v>3</v>
    <v>60633</v>
    <v>5</v>
    <v>6</v>
    <v>Map</v>
    <v>en-US</v>
    <v>09828dc4-5738-0941-e23c-bea6b46e9cfd</v>
    <v>536870912</v>
    <v>1</v>
    <v>1</v>
    <v>2</v>
    <v>3</v>
    <v>60633 is a postal code in Chicago, Illinois, United States</v>
    <v>60633</v>
    <v>60633</v>
    <v>mdp/vdpid/5477703978294706177</v>
  </rv>
  <rv s="0">
    <v>536870912</v>
    <v>60827</v>
    <v>7d5dd4d7-29b4-f3df-a883-e55f0ba67bd8</v>
    <v>en-US</v>
    <v>Map</v>
  </rv>
  <rv s="0">
    <v>536870912</v>
    <v>Riverdale</v>
    <v>a1491c9c-1254-ce41-0a2a-54f4c11a6816</v>
    <v>en-US</v>
    <v>Map</v>
  </rv>
  <rv s="2">
    <v>#VALUE!</v>
    <v>177</v>
    <v>60827</v>
    <v>5</v>
    <v>6</v>
    <v>Map</v>
    <v>en-US</v>
    <v>7d5dd4d7-29b4-f3df-a883-e55f0ba67bd8</v>
    <v>536870912</v>
    <v>1</v>
    <v>1</v>
    <v>2</v>
    <v>113</v>
    <v>60827 is a postal code in Riverdale, Illinois, United States</v>
    <v>60827</v>
    <v>60827</v>
    <v>mdp/vdpid/5477703430317277185</v>
  </rv>
  <rv s="0">
    <v>536870912</v>
    <v>60604</v>
    <v>ade3ae28-24b2-5fe9-7daa-bd807989d791</v>
    <v>en-US</v>
    <v>Map</v>
  </rv>
  <rv s="3">
    <v>#VALUE!</v>
    <v>181</v>
    <v>182</v>
    <v>60604</v>
    <v>183</v>
    <v>6</v>
    <v>Map</v>
    <v>en-US</v>
    <v>ade3ae28-24b2-5fe9-7daa-bd807989d791</v>
    <v>536870912</v>
    <v>1</v>
    <v>1</v>
    <v>2</v>
    <v>60604 is a postal code in Chicago, Illinois, United States</v>
    <v>60604</v>
    <v>60604</v>
  </rv>
  <rv s="0">
    <v>536870912</v>
    <v>60654</v>
    <v>e1885d0b-7414-d09e-e642-6f424cdcd703</v>
    <v>en-US</v>
    <v>Map</v>
  </rv>
  <rv s="1">
    <v>#VALUE!</v>
    <v>187</v>
    <v>3</v>
    <v>60654</v>
    <v>5</v>
    <v>6</v>
    <v>Map</v>
    <v>en-US</v>
    <v>e1885d0b-7414-d09e-e642-6f424cdcd703</v>
    <v>536870912</v>
    <v>1</v>
    <v>1</v>
    <v>2</v>
    <v>3</v>
    <v>60654 is a postal code in Chicago, Illinois, United States</v>
    <v>60654</v>
    <v>60654</v>
    <v>mdp/vdpid/5477686936854331393</v>
  </rv>
  <rv s="0">
    <v>536870912</v>
    <v>60606</v>
    <v>29ed2a88-db1c-5f43-32c4-78a78d1db2e9</v>
    <v>en-US</v>
    <v>Map</v>
  </rv>
  <rv s="1">
    <v>#VALUE!</v>
    <v>191</v>
    <v>3</v>
    <v>60606</v>
    <v>5</v>
    <v>6</v>
    <v>Map</v>
    <v>en-US</v>
    <v>29ed2a88-db1c-5f43-32c4-78a78d1db2e9</v>
    <v>536870912</v>
    <v>1</v>
    <v>1</v>
    <v>2</v>
    <v>3</v>
    <v>60606 is a postal code in Chicago, Illinois, United States</v>
    <v>60606</v>
    <v>60606</v>
    <v>mdp/vdpid/5477687140663951361</v>
  </rv>
  <rv s="0">
    <v>536870912</v>
    <v>60803</v>
    <v>a876e29d-70f6-4e1d-ed55-02e2c3005310</v>
    <v>en-US</v>
    <v>Map</v>
  </rv>
  <rv s="0">
    <v>536870912</v>
    <v>Alsip</v>
    <v>e2d113a1-8e80-1cfc-7613-72466b563553</v>
    <v>en-US</v>
    <v>Map</v>
  </rv>
  <rv s="1">
    <v>#VALUE!</v>
    <v>194</v>
    <v>3</v>
    <v>60803</v>
    <v>5</v>
    <v>6</v>
    <v>Map</v>
    <v>en-US</v>
    <v>a876e29d-70f6-4e1d-ed55-02e2c3005310</v>
    <v>536870912</v>
    <v>1</v>
    <v>1</v>
    <v>2</v>
    <v>122</v>
    <v>60803 is a postal code in Alsip, Illinois, United States</v>
    <v>60803</v>
    <v>60803</v>
    <v>mdp/vdpid/5477701712179363841</v>
  </rv>
  <rv s="0">
    <v>536870912</v>
    <v>60603</v>
    <v>c5d7f83d-6413-3596-839e-1737b55e4a6e</v>
    <v>en-US</v>
    <v>Map</v>
  </rv>
  <rv s="1">
    <v>#VALUE!</v>
    <v>198</v>
    <v>3</v>
    <v>60603</v>
    <v>5</v>
    <v>6</v>
    <v>Map</v>
    <v>en-US</v>
    <v>c5d7f83d-6413-3596-839e-1737b55e4a6e</v>
    <v>536870912</v>
    <v>1</v>
    <v>1</v>
    <v>2</v>
    <v>3</v>
    <v>60603 is a postal code in Chicago, Illinois, United States</v>
    <v>60603</v>
    <v>60603</v>
    <v>mdp/vdpid/5477687518470078465</v>
  </rv>
</rvData>
</file>

<file path=xl/richData/rdrichvaluestructure.xml><?xml version="1.0" encoding="utf-8"?>
<rvStructures xmlns="http://schemas.microsoft.com/office/spreadsheetml/2017/richdata" count="4">
  <s t="_linkedentity2">
    <k n="%EntityServiceId" t="i"/>
    <k n="_DisplayString" t="s"/>
    <k n="%EntityId" t="s"/>
    <k n="%EntityCulture" t="s"/>
    <k n="_Icon" t="s"/>
  </s>
  <s t="_linkedentity2core">
    <k n="_CRID" t="e"/>
    <k n="_Attribution" t="spb"/>
    <k n="_Display" t="spb"/>
    <k n="_DisplayString" t="s"/>
    <k n="_Flags" t="spb"/>
    <k n="_Format" t="spb"/>
    <k n="_Icon" t="s"/>
    <k n="%EntityCulture" t="s"/>
    <k n="%EntityId" t="s"/>
    <k n="%EntityServiceId" t="i"/>
    <k n="%IsRefreshable" t="b"/>
    <k n="Admin Division 1 (State/province/other)" t="r"/>
    <k n="Admin Division 2 (County/district/other)" t="r"/>
    <k n="City" t="r"/>
    <k n="Description" t="s"/>
    <k n="Name" t="s"/>
    <k n="UniqueName" t="s"/>
    <k n="VDPID/VSID" t="s"/>
  </s>
  <s t="_linkedentity2core">
    <k n="_CRID" t="e"/>
    <k n="_Display" t="spb"/>
    <k n="_DisplayString" t="s"/>
    <k n="_Flags" t="spb"/>
    <k n="_Format" t="spb"/>
    <k n="_Icon" t="s"/>
    <k n="%EntityCulture" t="s"/>
    <k n="%EntityId" t="s"/>
    <k n="%EntityServiceId" t="i"/>
    <k n="%IsRefreshable" t="b"/>
    <k n="Admin Division 1 (State/province/other)" t="r"/>
    <k n="Admin Division 2 (County/district/other)" t="r"/>
    <k n="City" t="r"/>
    <k n="Description" t="s"/>
    <k n="Name" t="s"/>
    <k n="UniqueName" t="s"/>
    <k n="VDPID/VSID" t="s"/>
  </s>
  <s t="_linkedentity2core">
    <k n="_CRID" t="e"/>
    <k n="_Attribution" t="spb"/>
    <k n="_Display" t="spb"/>
    <k n="_DisplayString" t="s"/>
    <k n="_Flags" t="spb"/>
    <k n="_Format" t="spb"/>
    <k n="_Icon" t="s"/>
    <k n="%EntityCulture" t="s"/>
    <k n="%EntityId" t="s"/>
    <k n="%EntityServiceId" t="i"/>
    <k n="%IsRefreshable" t="b"/>
    <k n="Admin Division 1 (State/province/other)" t="r"/>
    <k n="Admin Division 2 (County/district/other)" t="r"/>
    <k n="Description" t="s"/>
    <k n="Name" t="s"/>
    <k n="UniqueName" t="s"/>
  </s>
</rvStructures>
</file>

<file path=xl/richData/rdsupportingpropertybag.xml><?xml version="1.0" encoding="utf-8"?>
<supportingPropertyBags xmlns="http://schemas.microsoft.com/office/spreadsheetml/2017/richdata2">
  <spbArrays count="3">
    <a count="17">
      <v t="s">%EntityServiceId</v>
      <v t="s">%IsRefreshable</v>
      <v t="s">%EntityCulture</v>
      <v t="s">%EntityId</v>
      <v t="s">_Icon</v>
      <v t="s">_Attribution</v>
      <v t="s">_Display</v>
      <v t="s">Name</v>
      <v t="s">_Format</v>
      <v t="s">City</v>
      <v t="s">Admin Division 2 (County/district/other)</v>
      <v t="s">Admin Division 1 (State/province/other)</v>
      <v t="s">_Flags</v>
      <v t="s">VDPID/VSID</v>
      <v t="s">UniqueName</v>
      <v t="s">_DisplayString</v>
      <v t="s">Description</v>
    </a>
    <a count="16">
      <v t="s">%EntityServiceId</v>
      <v t="s">%IsRefreshable</v>
      <v t="s">%EntityCulture</v>
      <v t="s">%EntityId</v>
      <v t="s">_Icon</v>
      <v t="s">_Display</v>
      <v t="s">Name</v>
      <v t="s">_Format</v>
      <v t="s">City</v>
      <v t="s">Admin Division 2 (County/district/other)</v>
      <v t="s">Admin Division 1 (State/province/other)</v>
      <v t="s">_Flags</v>
      <v t="s">VDPID/VSID</v>
      <v t="s">UniqueName</v>
      <v t="s">_DisplayString</v>
      <v t="s">Description</v>
    </a>
    <a count="15">
      <v t="s">%EntityServiceId</v>
      <v t="s">%IsRefreshable</v>
      <v t="s">%EntityCulture</v>
      <v t="s">%EntityId</v>
      <v t="s">_Icon</v>
      <v t="s">_Attribution</v>
      <v t="s">_Display</v>
      <v t="s">Name</v>
      <v t="s">_Format</v>
      <v t="s">Admin Division 2 (County/district/other)</v>
      <v t="s">Admin Division 1 (State/province/other)</v>
      <v t="s">_Flags</v>
      <v t="s">UniqueName</v>
      <v t="s">_DisplayString</v>
      <v t="s">Description</v>
    </a>
  </spbArrays>
  <spbData count="199">
    <spb s="0">
      <v xml:space="preserve">Unitedstateszipcodes	</v>
      <v xml:space="preserve">	</v>
      <v xml:space="preserve">https://www.unitedstateszipcodes.org/60619/	</v>
      <v xml:space="preserve">	</v>
    </spb>
    <spb s="0">
      <v xml:space="preserve">Worldpostalcode	City-data	Unitedstateszipcodes	</v>
      <v xml:space="preserve">			</v>
      <v xml:space="preserve">https://worldpostalcode.com/united-states/illinois/chicago	https://www.city-data.com/zips/60619.html	https://www.unitedstateszipcodes.org/60619/	</v>
      <v xml:space="preserve">			</v>
    </spb>
    <spb s="1">
      <v>0</v>
      <v>1</v>
      <v>1</v>
      <v>0</v>
      <v>0</v>
    </spb>
    <spb s="2">
      <v>0</v>
      <v>Name</v>
    </spb>
    <spb s="3">
      <v>0</v>
      <v>0</v>
      <v>0</v>
    </spb>
    <spb s="4">
      <v>4</v>
      <v>4</v>
    </spb>
    <spb s="5">
      <v>1</v>
    </spb>
    <spb s="0">
      <v xml:space="preserve">Unitedstateszipcodes	</v>
      <v xml:space="preserve">	</v>
      <v xml:space="preserve">https://www.unitedstateszipcodes.org/60630/	</v>
      <v xml:space="preserve">	</v>
    </spb>
    <spb s="0">
      <v xml:space="preserve">Worldpostalcode	City-data	Unitedstateszipcodes	</v>
      <v xml:space="preserve">			</v>
      <v xml:space="preserve">https://worldpostalcode.com/united-states/illinois/chicago	https://www.city-data.com/zips/60630.html	https://www.unitedstateszipcodes.org/60630/	</v>
      <v xml:space="preserve">			</v>
    </spb>
    <spb s="1">
      <v>7</v>
      <v>8</v>
      <v>8</v>
      <v>7</v>
      <v>7</v>
    </spb>
    <spb s="0">
      <v xml:space="preserve">Sec	Unitedstateszipcodes	</v>
      <v xml:space="preserve">		</v>
      <v xml:space="preserve">https://www.sec.gov/cgi-bin/browse-edgar?action=getcompany&amp;CIK=0001910971	https://www.unitedstateszipcodes.org/60601/	</v>
      <v xml:space="preserve">		</v>
    </spb>
    <spb s="0">
      <v xml:space="preserve">Worldpostalcode	City-data	Sec	Unitedstateszipcodes	</v>
      <v xml:space="preserve">				</v>
      <v xml:space="preserve">https://worldpostalcode.com/united-states/illinois/chicago	https://www.city-data.com/zips/60601.html	https://www.sec.gov/cgi-bin/browse-edgar?action=getcompany&amp;CIK=0001910971	https://www.unitedstateszipcodes.org/60601/	</v>
      <v xml:space="preserve">				</v>
    </spb>
    <spb s="0">
      <v xml:space="preserve">Unitedstateszipcodes	</v>
      <v xml:space="preserve">	</v>
      <v xml:space="preserve">https://www.unitedstateszipcodes.org/60601/	</v>
      <v xml:space="preserve">	</v>
    </spb>
    <spb s="1">
      <v>10</v>
      <v>11</v>
      <v>11</v>
      <v>10</v>
      <v>12</v>
    </spb>
    <spb s="0">
      <v xml:space="preserve">Unitedstateszipcodes	</v>
      <v xml:space="preserve">	</v>
      <v xml:space="preserve">https://www.unitedstateszipcodes.org/60641/	</v>
      <v xml:space="preserve">	</v>
    </spb>
    <spb s="0">
      <v xml:space="preserve">Worldpostalcode	City-data	Unitedstateszipcodes	</v>
      <v xml:space="preserve">			</v>
      <v xml:space="preserve">https://worldpostalcode.com/united-states/illinois/chicago	https://www.city-data.com/zips/60641.html	https://www.unitedstateszipcodes.org/60641/	</v>
      <v xml:space="preserve">			</v>
    </spb>
    <spb s="1">
      <v>14</v>
      <v>15</v>
      <v>15</v>
      <v>14</v>
      <v>14</v>
    </spb>
    <spb s="0">
      <v xml:space="preserve">Unitedstateszipcodes	</v>
      <v xml:space="preserve">	</v>
      <v xml:space="preserve">https://www.unitedstateszipcodes.org/60644/	</v>
      <v xml:space="preserve">	</v>
    </spb>
    <spb s="0">
      <v xml:space="preserve">Worldpostalcode	City-data	Unitedstateszipcodes	</v>
      <v xml:space="preserve">			</v>
      <v xml:space="preserve">https://worldpostalcode.com/united-states/illinois/chicago	https://www.city-data.com/zips/60644.html	https://www.unitedstateszipcodes.org/60644/	</v>
      <v xml:space="preserve">			</v>
    </spb>
    <spb s="1">
      <v>17</v>
      <v>18</v>
      <v>18</v>
      <v>17</v>
      <v>17</v>
    </spb>
    <spb s="0">
      <v xml:space="preserve">Unitedstateszipcodes	</v>
      <v xml:space="preserve">	</v>
      <v xml:space="preserve">https://www.unitedstateszipcodes.org/60634/	</v>
      <v xml:space="preserve">	</v>
    </spb>
    <spb s="0">
      <v xml:space="preserve">Worldpostalcode	City-data	Unitedstateszipcodes	</v>
      <v xml:space="preserve">			</v>
      <v xml:space="preserve">https://worldpostalcode.com/united-states/illinois/chicago	https://www.city-data.com/zips/60634.html	https://www.unitedstateszipcodes.org/60634/	</v>
      <v xml:space="preserve">			</v>
    </spb>
    <spb s="1">
      <v>20</v>
      <v>21</v>
      <v>21</v>
      <v>20</v>
      <v>20</v>
    </spb>
    <spb s="0">
      <v xml:space="preserve">Unitedstateszipcodes	</v>
      <v xml:space="preserve">	</v>
      <v xml:space="preserve">https://www.unitedstateszipcodes.org/60624/	</v>
      <v xml:space="preserve">	</v>
    </spb>
    <spb s="0">
      <v xml:space="preserve">Worldpostalcode	City-data	Unitedstateszipcodes	</v>
      <v xml:space="preserve">			</v>
      <v xml:space="preserve">https://worldpostalcode.com/united-states/illinois/chicago	https://www.city-data.com/zips/60624.html	https://www.unitedstateszipcodes.org/60624/	</v>
      <v xml:space="preserve">			</v>
    </spb>
    <spb s="1">
      <v>23</v>
      <v>24</v>
      <v>24</v>
      <v>23</v>
      <v>23</v>
    </spb>
    <spb s="0">
      <v xml:space="preserve">Unitedstateszipcodes	</v>
      <v xml:space="preserve">	</v>
      <v xml:space="preserve">https://www.unitedstateszipcodes.org/60608/	</v>
      <v xml:space="preserve">	</v>
    </spb>
    <spb s="0">
      <v xml:space="preserve">Worldpostalcode	City-data	Unitedstateszipcodes	</v>
      <v xml:space="preserve">			</v>
      <v xml:space="preserve">https://worldpostalcode.com/united-states/illinois/chicago	https://www.city-data.com/zips/60608.html	https://www.unitedstateszipcodes.org/60608/	</v>
      <v xml:space="preserve">			</v>
    </spb>
    <spb s="1">
      <v>26</v>
      <v>27</v>
      <v>27</v>
      <v>26</v>
      <v>26</v>
    </spb>
    <spb s="0">
      <v xml:space="preserve">Unitedstateszipcodes	</v>
      <v xml:space="preserve">	</v>
      <v xml:space="preserve">https://www.unitedstateszipcodes.org/60645/	</v>
      <v xml:space="preserve">	</v>
    </spb>
    <spb s="0">
      <v xml:space="preserve">Worldpostalcode	City-data	Unitedstateszipcodes	</v>
      <v xml:space="preserve">			</v>
      <v xml:space="preserve">https://worldpostalcode.com/united-states/illinois/chicago	https://www.city-data.com/zips/60645.html	https://www.unitedstateszipcodes.org/60645/	</v>
      <v xml:space="preserve">			</v>
    </spb>
    <spb s="1">
      <v>29</v>
      <v>30</v>
      <v>30</v>
      <v>29</v>
      <v>29</v>
    </spb>
    <spb s="0">
      <v xml:space="preserve">Unitedstateszipcodes	</v>
      <v xml:space="preserve">	</v>
      <v xml:space="preserve">https://www.unitedstateszipcodes.org/60647/	</v>
      <v xml:space="preserve">	</v>
    </spb>
    <spb s="0">
      <v xml:space="preserve">Worldpostalcode	City-data	Unitedstateszipcodes	</v>
      <v xml:space="preserve">			</v>
      <v xml:space="preserve">https://worldpostalcode.com/united-states/illinois/chicago	https://www.city-data.com/zips/60647.html	https://www.unitedstateszipcodes.org/60647/	</v>
      <v xml:space="preserve">			</v>
    </spb>
    <spb s="1">
      <v>32</v>
      <v>33</v>
      <v>33</v>
      <v>32</v>
      <v>32</v>
    </spb>
    <spb s="0">
      <v xml:space="preserve">Unitedstateszipcodes	</v>
      <v xml:space="preserve">	</v>
      <v xml:space="preserve">https://www.unitedstateszipcodes.org/60612/	</v>
      <v xml:space="preserve">	</v>
    </spb>
    <spb s="0">
      <v xml:space="preserve">Worldpostalcode	City-data	Unitedstateszipcodes	</v>
      <v xml:space="preserve">			</v>
      <v xml:space="preserve">https://worldpostalcode.com/united-states/illinois/chicago	https://www.city-data.com/zips/60612.html	https://www.unitedstateszipcodes.org/60612/	</v>
      <v xml:space="preserve">			</v>
    </spb>
    <spb s="1">
      <v>35</v>
      <v>36</v>
      <v>36</v>
      <v>35</v>
      <v>35</v>
    </spb>
    <spb s="0">
      <v xml:space="preserve">Sec	Unitedstateszipcodes	</v>
      <v xml:space="preserve">		</v>
      <v xml:space="preserve">https://www.sec.gov/cgi-bin/browse-edgar?action=getcompany&amp;CIK=0001374998	https://www.unitedstateszipcodes.org/60613/	</v>
      <v xml:space="preserve">		</v>
    </spb>
    <spb s="0">
      <v xml:space="preserve">Worldpostalcode	City-data	Sec	Unitedstateszipcodes	</v>
      <v xml:space="preserve">				</v>
      <v xml:space="preserve">https://worldpostalcode.com/united-states/illinois/chicago	https://www.city-data.com/zips/60613.html	https://www.sec.gov/cgi-bin/browse-edgar?action=getcompany&amp;CIK=0001374998	https://www.unitedstateszipcodes.org/60613/	</v>
      <v xml:space="preserve">				</v>
    </spb>
    <spb s="0">
      <v xml:space="preserve">Unitedstateszipcodes	</v>
      <v xml:space="preserve">	</v>
      <v xml:space="preserve">https://www.unitedstateszipcodes.org/60613/	</v>
      <v xml:space="preserve">	</v>
    </spb>
    <spb s="1">
      <v>38</v>
      <v>39</v>
      <v>39</v>
      <v>38</v>
      <v>40</v>
    </spb>
    <spb s="0">
      <v xml:space="preserve">Unitedstateszipcodes	</v>
      <v xml:space="preserve">	</v>
      <v xml:space="preserve">https://www.unitedstateszipcodes.org/60626/	</v>
      <v xml:space="preserve">	</v>
    </spb>
    <spb s="0">
      <v xml:space="preserve">Worldpostalcode	City-data	Unitedstateszipcodes	</v>
      <v xml:space="preserve">			</v>
      <v xml:space="preserve">https://worldpostalcode.com/united-states/illinois/chicago	https://www.city-data.com/zips/60626.html	https://www.unitedstateszipcodes.org/60626/	</v>
      <v xml:space="preserve">			</v>
    </spb>
    <spb s="1">
      <v>42</v>
      <v>43</v>
      <v>43</v>
      <v>42</v>
      <v>42</v>
    </spb>
    <spb s="0">
      <v xml:space="preserve">Sec	Unitedstateszipcodes	</v>
      <v xml:space="preserve">		</v>
      <v xml:space="preserve">https://www.sec.gov/cgi-bin/browse-edgar?action=getcompany&amp;CIK=0001812093	https://www.unitedstateszipcodes.org/60640/	</v>
      <v xml:space="preserve">		</v>
    </spb>
    <spb s="0">
      <v xml:space="preserve">Worldpostalcode	City-data	Sec	Unitedstateszipcodes	</v>
      <v xml:space="preserve">				</v>
      <v xml:space="preserve">https://worldpostalcode.com/united-states/illinois/chicago	https://www.city-data.com/zips/60640.html	https://www.sec.gov/cgi-bin/browse-edgar?action=getcompany&amp;CIK=0001812093	https://www.unitedstateszipcodes.org/60640/	</v>
      <v xml:space="preserve">				</v>
    </spb>
    <spb s="0">
      <v xml:space="preserve">Unitedstateszipcodes	</v>
      <v xml:space="preserve">	</v>
      <v xml:space="preserve">https://www.unitedstateszipcodes.org/60640/	</v>
      <v xml:space="preserve">	</v>
    </spb>
    <spb s="1">
      <v>45</v>
      <v>46</v>
      <v>46</v>
      <v>45</v>
      <v>47</v>
    </spb>
    <spb s="0">
      <v xml:space="preserve">Unitedstateszipcodes	</v>
      <v xml:space="preserve">	</v>
      <v xml:space="preserve">https://www.unitedstateszipcodes.org/60632/	</v>
      <v xml:space="preserve">	</v>
    </spb>
    <spb s="0">
      <v xml:space="preserve">Worldpostalcode	City-data	Unitedstateszipcodes	</v>
      <v xml:space="preserve">			</v>
      <v xml:space="preserve">https://worldpostalcode.com/united-states/illinois/chicago	https://www.city-data.com/zips/60632.html	https://www.unitedstateszipcodes.org/60632/	</v>
      <v xml:space="preserve">			</v>
    </spb>
    <spb s="1">
      <v>49</v>
      <v>50</v>
      <v>50</v>
      <v>49</v>
      <v>49</v>
    </spb>
    <spb s="0">
      <v xml:space="preserve">Unitedstateszipcodes	</v>
      <v xml:space="preserve">	</v>
      <v xml:space="preserve">https://www.unitedstateszipcodes.org/60707/	</v>
      <v xml:space="preserve">	</v>
    </spb>
    <spb s="0">
      <v xml:space="preserve">Worldpostalcode	City-data	Unitedstateszipcodes	</v>
      <v xml:space="preserve">			</v>
      <v xml:space="preserve">https://worldpostalcode.com/united-states/illinois/cook	https://www.city-data.com/zips/60707.html	https://www.unitedstateszipcodes.org/60707/	</v>
      <v xml:space="preserve">			</v>
    </spb>
    <spb s="1">
      <v>52</v>
      <v>53</v>
      <v>53</v>
      <v>52</v>
      <v>52</v>
    </spb>
    <spb s="0">
      <v xml:space="preserve">Unitedstateszipcodes	</v>
      <v xml:space="preserve">	</v>
      <v xml:space="preserve">https://www.unitedstateszipcodes.org/60609/	</v>
      <v xml:space="preserve">	</v>
    </spb>
    <spb s="0">
      <v xml:space="preserve">Worldpostalcode	City-data	Unitedstateszipcodes	</v>
      <v xml:space="preserve">			</v>
      <v xml:space="preserve">https://worldpostalcode.com/united-states/illinois/chicago	https://www.city-data.com/zips/60609.html	https://www.unitedstateszipcodes.org/60609/	</v>
      <v xml:space="preserve">			</v>
    </spb>
    <spb s="1">
      <v>55</v>
      <v>56</v>
      <v>56</v>
      <v>55</v>
      <v>55</v>
    </spb>
    <spb s="0">
      <v xml:space="preserve">Unitedstateszipcodes	</v>
      <v xml:space="preserve">	</v>
      <v xml:space="preserve">https://www.unitedstateszipcodes.org/60625/	</v>
      <v xml:space="preserve">	</v>
    </spb>
    <spb s="0">
      <v xml:space="preserve">Worldpostalcode	City-data	Unitedstateszipcodes	</v>
      <v xml:space="preserve">			</v>
      <v xml:space="preserve">https://worldpostalcode.com/united-states/illinois/chicago	https://www.city-data.com/zips/60625.html	https://www.unitedstateszipcodes.org/60625/	</v>
      <v xml:space="preserve">			</v>
    </spb>
    <spb s="1">
      <v>58</v>
      <v>59</v>
      <v>59</v>
      <v>58</v>
      <v>58</v>
    </spb>
    <spb s="0">
      <v xml:space="preserve">Unitedstateszipcodes	</v>
      <v xml:space="preserve">	</v>
      <v xml:space="preserve">https://www.unitedstateszipcodes.org/60623/	</v>
      <v xml:space="preserve">	</v>
    </spb>
    <spb s="0">
      <v xml:space="preserve">Worldpostalcode	City-data	Unitedstateszipcodes	</v>
      <v xml:space="preserve">			</v>
      <v xml:space="preserve">https://worldpostalcode.com/united-states/illinois/chicago	https://www.city-data.com/zips/60623.html	https://www.unitedstateszipcodes.org/60623/	</v>
      <v xml:space="preserve">			</v>
    </spb>
    <spb s="1">
      <v>61</v>
      <v>62</v>
      <v>62</v>
      <v>61</v>
      <v>61</v>
    </spb>
    <spb s="0">
      <v xml:space="preserve">Unitedstateszipcodes	</v>
      <v xml:space="preserve">	</v>
      <v xml:space="preserve">https://www.unitedstateszipcodes.org/60628/	</v>
      <v xml:space="preserve">	</v>
    </spb>
    <spb s="0">
      <v xml:space="preserve">Worldpostalcode	City-data	Unitedstateszipcodes	</v>
      <v xml:space="preserve">			</v>
      <v xml:space="preserve">https://worldpostalcode.com/united-states/illinois/chicago	https://www.city-data.com/zips/60628.html	https://www.unitedstateszipcodes.org/60628/	</v>
      <v xml:space="preserve">			</v>
    </spb>
    <spb s="1">
      <v>64</v>
      <v>65</v>
      <v>65</v>
      <v>64</v>
      <v>64</v>
    </spb>
    <spb s="0">
      <v xml:space="preserve">Unitedstateszipcodes	</v>
      <v xml:space="preserve">	</v>
      <v xml:space="preserve">https://www.unitedstateszipcodes.org/60649/	</v>
      <v xml:space="preserve">	</v>
    </spb>
    <spb s="0">
      <v xml:space="preserve">Worldpostalcode	City-data	Unitedstateszipcodes	</v>
      <v xml:space="preserve">			</v>
      <v xml:space="preserve">https://worldpostalcode.com/united-states/illinois/chicago	https://www.city-data.com/zips/60649.html	https://www.unitedstateszipcodes.org/60649/	</v>
      <v xml:space="preserve">			</v>
    </spb>
    <spb s="1">
      <v>67</v>
      <v>68</v>
      <v>68</v>
      <v>67</v>
      <v>67</v>
    </spb>
    <spb s="0">
      <v xml:space="preserve">Unitedstateszipcodes	</v>
      <v xml:space="preserve">	</v>
      <v xml:space="preserve">https://www.unitedstateszipcodes.org/60620/	</v>
      <v xml:space="preserve">	</v>
    </spb>
    <spb s="0">
      <v xml:space="preserve">Worldpostalcode	City-data	Unitedstateszipcodes	</v>
      <v xml:space="preserve">			</v>
      <v xml:space="preserve">https://worldpostalcode.com/united-states/illinois/chicago	https://www.city-data.com/zips/60620.html	https://www.unitedstateszipcodes.org/60620/	</v>
      <v xml:space="preserve">			</v>
    </spb>
    <spb s="1">
      <v>70</v>
      <v>71</v>
      <v>71</v>
      <v>70</v>
      <v>70</v>
    </spb>
    <spb s="0">
      <v xml:space="preserve">Sec	Unitedstateszipcodes	</v>
      <v xml:space="preserve">		</v>
      <v xml:space="preserve">https://www.sec.gov/cgi-bin/browse-edgar?action=getcompany&amp;CIK=0001082849	https://www.unitedstateszipcodes.org/60618/	</v>
      <v xml:space="preserve">		</v>
    </spb>
    <spb s="0">
      <v xml:space="preserve">Worldpostalcode	City-data	Sec	Unitedstateszipcodes	</v>
      <v xml:space="preserve">				</v>
      <v xml:space="preserve">https://worldpostalcode.com/united-states/illinois/chicago	https://www.city-data.com/zips/60618.html	https://www.sec.gov/cgi-bin/browse-edgar?action=getcompany&amp;CIK=0001082849	https://www.unitedstateszipcodes.org/60618/	</v>
      <v xml:space="preserve">				</v>
    </spb>
    <spb s="0">
      <v xml:space="preserve">Unitedstateszipcodes	</v>
      <v xml:space="preserve">	</v>
      <v xml:space="preserve">https://www.unitedstateszipcodes.org/60618/	</v>
      <v xml:space="preserve">	</v>
    </spb>
    <spb s="1">
      <v>73</v>
      <v>74</v>
      <v>74</v>
      <v>73</v>
      <v>75</v>
    </spb>
    <spb s="0">
      <v xml:space="preserve">Sec	Unitedstateszipcodes	</v>
      <v xml:space="preserve">		</v>
      <v xml:space="preserve">https://www.sec.gov/cgi-bin/browse-edgar?action=getcompany&amp;CIK=0000098677	https://www.unitedstateszipcodes.org/60629/	</v>
      <v xml:space="preserve">		</v>
    </spb>
    <spb s="0">
      <v xml:space="preserve">Worldpostalcode	City-data	Sec	Unitedstateszipcodes	</v>
      <v xml:space="preserve">				</v>
      <v xml:space="preserve">https://worldpostalcode.com/united-states/illinois/chicago	https://www.city-data.com/zips/60629.html	https://www.sec.gov/cgi-bin/browse-edgar?action=getcompany&amp;CIK=0000098677	https://www.unitedstateszipcodes.org/60629/	</v>
      <v xml:space="preserve">				</v>
    </spb>
    <spb s="0">
      <v xml:space="preserve">Unitedstateszipcodes	</v>
      <v xml:space="preserve">	</v>
      <v xml:space="preserve">https://www.unitedstateszipcodes.org/60629/	</v>
      <v xml:space="preserve">	</v>
    </spb>
    <spb s="1">
      <v>77</v>
      <v>78</v>
      <v>78</v>
      <v>77</v>
      <v>79</v>
    </spb>
    <spb s="0">
      <v xml:space="preserve">Unitedstateszipcodes	</v>
      <v xml:space="preserve">	</v>
      <v xml:space="preserve">https://www.unitedstateszipcodes.org/60637/	</v>
      <v xml:space="preserve">	</v>
    </spb>
    <spb s="0">
      <v xml:space="preserve">Worldpostalcode	City-data	Unitedstateszipcodes	</v>
      <v xml:space="preserve">			</v>
      <v xml:space="preserve">https://worldpostalcode.com/united-states/illinois/chicago	https://www.city-data.com/zips/60637.html	https://www.unitedstateszipcodes.org/60637/	</v>
      <v xml:space="preserve">			</v>
    </spb>
    <spb s="1">
      <v>81</v>
      <v>82</v>
      <v>82</v>
      <v>81</v>
      <v>81</v>
    </spb>
    <spb s="0">
      <v xml:space="preserve">Sec	Unitedstateszipcodes	</v>
      <v xml:space="preserve">		</v>
      <v xml:space="preserve">https://www.sec.gov/cgi-bin/browse-edgar?action=getcompany&amp;CIK=0001910419	https://www.unitedstateszipcodes.org/60605/	</v>
      <v xml:space="preserve">		</v>
    </spb>
    <spb s="0">
      <v xml:space="preserve">Worldpostalcode	City-data	Sec	Unitedstateszipcodes	</v>
      <v xml:space="preserve">				</v>
      <v xml:space="preserve">https://worldpostalcode.com/united-states/illinois/chicago	https://www.city-data.com/zips/60605.html	https://www.sec.gov/cgi-bin/browse-edgar?action=getcompany&amp;CIK=0001910419	https://www.unitedstateszipcodes.org/60605/	</v>
      <v xml:space="preserve">				</v>
    </spb>
    <spb s="0">
      <v xml:space="preserve">Unitedstateszipcodes	</v>
      <v xml:space="preserve">	</v>
      <v xml:space="preserve">https://www.unitedstateszipcodes.org/60605/	</v>
      <v xml:space="preserve">	</v>
    </spb>
    <spb s="1">
      <v>84</v>
      <v>85</v>
      <v>85</v>
      <v>84</v>
      <v>86</v>
    </spb>
    <spb s="0">
      <v xml:space="preserve">Unitedstateszipcodes	</v>
      <v xml:space="preserve">	</v>
      <v xml:space="preserve">https://www.unitedstateszipcodes.org/60617/	</v>
      <v xml:space="preserve">	</v>
    </spb>
    <spb s="0">
      <v xml:space="preserve">Worldpostalcode	City-data	Unitedstateszipcodes	</v>
      <v xml:space="preserve">			</v>
      <v xml:space="preserve">https://worldpostalcode.com/united-states/illinois/chicago	https://www.city-data.com/zips/60617.html	https://www.unitedstateszipcodes.org/60617/	</v>
      <v xml:space="preserve">			</v>
    </spb>
    <spb s="1">
      <v>88</v>
      <v>89</v>
      <v>89</v>
      <v>88</v>
      <v>88</v>
    </spb>
    <spb s="0">
      <v xml:space="preserve">Sec	Unitedstateszipcodes	</v>
      <v xml:space="preserve">		</v>
      <v xml:space="preserve">https://www.sec.gov/cgi-bin/browse-edgar?action=getcompany&amp;CIK=0001785546	https://www.unitedstateszipcodes.org/60661/	</v>
      <v xml:space="preserve">		</v>
    </spb>
    <spb s="0">
      <v xml:space="preserve">Worldpostalcode	City-data	Sec	Unitedstateszipcodes	</v>
      <v xml:space="preserve">				</v>
      <v xml:space="preserve">https://worldpostalcode.com/united-states/illinois/chicago	https://www.city-data.com/zips/60661.html	https://www.sec.gov/cgi-bin/browse-edgar?action=getcompany&amp;CIK=0001785546	https://www.unitedstateszipcodes.org/60661/	</v>
      <v xml:space="preserve">				</v>
    </spb>
    <spb s="6">
      <v>91</v>
      <v>92</v>
      <v>92</v>
      <v>91</v>
    </spb>
    <spb s="0">
      <v xml:space="preserve">Unitedstateszipcodes	</v>
      <v xml:space="preserve">	</v>
      <v xml:space="preserve">https://www.unitedstateszipcodes.org/60657/	</v>
      <v xml:space="preserve">	</v>
    </spb>
    <spb s="0">
      <v xml:space="preserve">Worldpostalcode	City-data	Unitedstateszipcodes	</v>
      <v xml:space="preserve">			</v>
      <v xml:space="preserve">https://worldpostalcode.com/united-states/illinois/chicago	https://www.city-data.com/zips/60657.html	https://www.unitedstateszipcodes.org/60657/	</v>
      <v xml:space="preserve">			</v>
    </spb>
    <spb s="1">
      <v>94</v>
      <v>95</v>
      <v>95</v>
      <v>94</v>
      <v>94</v>
    </spb>
    <spb s="0">
      <v xml:space="preserve">Unitedstateszipcodes	</v>
      <v xml:space="preserve">	</v>
      <v xml:space="preserve">https://www.unitedstateszipcodes.org/60642/	</v>
      <v xml:space="preserve">	</v>
    </spb>
    <spb s="0">
      <v xml:space="preserve">Worldpostalcode	City-data	Unitedstateszipcodes	</v>
      <v xml:space="preserve">			</v>
      <v xml:space="preserve">https://worldpostalcode.com/united-states/illinois/chicago	https://www.city-data.com/zips/60642.html	https://www.unitedstateszipcodes.org/60642/	</v>
      <v xml:space="preserve">			</v>
    </spb>
    <spb s="7">
      <v>97</v>
      <v>98</v>
      <v>98</v>
    </spb>
    <spb s="0">
      <v xml:space="preserve">Unitedstateszipcodes	</v>
      <v xml:space="preserve">	</v>
      <v xml:space="preserve">https://www.unitedstateszipcodes.org/60621/	</v>
      <v xml:space="preserve">	</v>
    </spb>
    <spb s="0">
      <v xml:space="preserve">Worldpostalcode	City-data	Unitedstateszipcodes	</v>
      <v xml:space="preserve">			</v>
      <v xml:space="preserve">https://worldpostalcode.com/united-states/illinois/chicago	https://www.city-data.com/zips/60621.html	https://www.unitedstateszipcodes.org/60621/	</v>
      <v xml:space="preserve">			</v>
    </spb>
    <spb s="1">
      <v>100</v>
      <v>101</v>
      <v>101</v>
      <v>100</v>
      <v>100</v>
    </spb>
    <spb s="0">
      <v xml:space="preserve">Unitedstateszipcodes	</v>
      <v xml:space="preserve">	</v>
      <v xml:space="preserve">https://www.unitedstateszipcodes.org/60652/	</v>
      <v xml:space="preserve">	</v>
    </spb>
    <spb s="0">
      <v xml:space="preserve">Worldpostalcode	City-data	Unitedstateszipcodes	</v>
      <v xml:space="preserve">			</v>
      <v xml:space="preserve">https://worldpostalcode.com/united-states/illinois/chicago	https://www.city-data.com/zips/60652.html	https://www.unitedstateszipcodes.org/60652/	</v>
      <v xml:space="preserve">			</v>
    </spb>
    <spb s="1">
      <v>103</v>
      <v>104</v>
      <v>104</v>
      <v>103</v>
      <v>103</v>
    </spb>
    <spb s="0">
      <v xml:space="preserve">Unitedstateszipcodes	</v>
      <v xml:space="preserve">	</v>
      <v xml:space="preserve">https://www.unitedstateszipcodes.org/60639/	</v>
      <v xml:space="preserve">	</v>
    </spb>
    <spb s="0">
      <v xml:space="preserve">Worldpostalcode	City-data	Unitedstateszipcodes	</v>
      <v xml:space="preserve">			</v>
      <v xml:space="preserve">https://worldpostalcode.com/united-states/illinois/chicago	https://www.city-data.com/zips/60639.html	https://www.unitedstateszipcodes.org/60639/	</v>
      <v xml:space="preserve">			</v>
    </spb>
    <spb s="1">
      <v>106</v>
      <v>107</v>
      <v>107</v>
      <v>106</v>
      <v>106</v>
    </spb>
    <spb s="0">
      <v xml:space="preserve">Unitedstateszipcodes	</v>
      <v xml:space="preserve">	</v>
      <v xml:space="preserve">https://www.unitedstateszipcodes.org/60615/	</v>
      <v xml:space="preserve">	</v>
    </spb>
    <spb s="0">
      <v xml:space="preserve">Worldpostalcode	City-data	Unitedstateszipcodes	</v>
      <v xml:space="preserve">			</v>
      <v xml:space="preserve">https://worldpostalcode.com/united-states/illinois/chicago	https://www.city-data.com/zips/60615.html	https://www.unitedstateszipcodes.org/60615/	</v>
      <v xml:space="preserve">			</v>
    </spb>
    <spb s="1">
      <v>109</v>
      <v>110</v>
      <v>110</v>
      <v>109</v>
      <v>109</v>
    </spb>
    <spb s="0">
      <v xml:space="preserve">Unitedstateszipcodes	</v>
      <v xml:space="preserve">	</v>
      <v xml:space="preserve">https://www.unitedstateszipcodes.org/60643/	</v>
      <v xml:space="preserve">	</v>
    </spb>
    <spb s="0">
      <v xml:space="preserve">Worldpostalcode	City-data	Unitedstateszipcodes	</v>
      <v xml:space="preserve">			</v>
      <v xml:space="preserve">https://worldpostalcode.com/united-states/illinois/chicago	https://www.city-data.com/zips/60643.html	https://www.unitedstateszipcodes.org/60643/	</v>
      <v xml:space="preserve">			</v>
    </spb>
    <spb s="1">
      <v>112</v>
      <v>113</v>
      <v>113</v>
      <v>112</v>
      <v>112</v>
    </spb>
    <spb s="0">
      <v xml:space="preserve">Unitedstateszipcodes	</v>
      <v xml:space="preserve">	</v>
      <v xml:space="preserve">https://www.unitedstateszipcodes.org/60636/	</v>
      <v xml:space="preserve">	</v>
    </spb>
    <spb s="0">
      <v xml:space="preserve">Worldpostalcode	City-data	Unitedstateszipcodes	</v>
      <v xml:space="preserve">			</v>
      <v xml:space="preserve">https://worldpostalcode.com/united-states/illinois/chicago	https://www.city-data.com/zips/60636.html	https://www.unitedstateszipcodes.org/60636/	</v>
      <v xml:space="preserve">			</v>
    </spb>
    <spb s="1">
      <v>115</v>
      <v>116</v>
      <v>116</v>
      <v>115</v>
      <v>115</v>
    </spb>
    <spb s="0">
      <v xml:space="preserve">Unitedstateszipcodes	</v>
      <v xml:space="preserve">	</v>
      <v xml:space="preserve">https://www.unitedstateszipcodes.org/60616/	</v>
      <v xml:space="preserve">	</v>
    </spb>
    <spb s="0">
      <v xml:space="preserve">Worldpostalcode	City-data	Unitedstateszipcodes	</v>
      <v xml:space="preserve">			</v>
      <v xml:space="preserve">https://worldpostalcode.com/united-states/illinois/chicago	https://www.city-data.com/zips/60616.html	https://www.unitedstateszipcodes.org/60616/	</v>
      <v xml:space="preserve">			</v>
    </spb>
    <spb s="1">
      <v>118</v>
      <v>119</v>
      <v>119</v>
      <v>118</v>
      <v>118</v>
    </spb>
    <spb s="0">
      <v xml:space="preserve">Unitedstateszipcodes	</v>
      <v xml:space="preserve">	</v>
      <v xml:space="preserve">https://www.unitedstateszipcodes.org/60653/	</v>
      <v xml:space="preserve">	</v>
    </spb>
    <spb s="0">
      <v xml:space="preserve">Worldpostalcode	City-data	Unitedstateszipcodes	</v>
      <v xml:space="preserve">			</v>
      <v xml:space="preserve">https://worldpostalcode.com/united-states/illinois/chicago	https://www.city-data.com/zips/60653.html	https://www.unitedstateszipcodes.org/60653/	</v>
      <v xml:space="preserve">			</v>
    </spb>
    <spb s="1">
      <v>121</v>
      <v>122</v>
      <v>122</v>
      <v>121</v>
      <v>121</v>
    </spb>
    <spb s="0">
      <v xml:space="preserve">Unitedstateszipcodes	</v>
      <v xml:space="preserve">	</v>
      <v xml:space="preserve">https://www.unitedstateszipcodes.org/60638/	</v>
      <v xml:space="preserve">	</v>
    </spb>
    <spb s="0">
      <v xml:space="preserve">Worldpostalcode	City-data	Unitedstateszipcodes	</v>
      <v xml:space="preserve">			</v>
      <v xml:space="preserve">https://worldpostalcode.com/united-states/illinois/chicago	https://www.city-data.com/zips/60638.html	https://www.unitedstateszipcodes.org/60638/	</v>
      <v xml:space="preserve">			</v>
    </spb>
    <spb s="1">
      <v>124</v>
      <v>125</v>
      <v>125</v>
      <v>124</v>
      <v>124</v>
    </spb>
    <spb s="0">
      <v xml:space="preserve">Sec	Unitedstateszipcodes	</v>
      <v xml:space="preserve">		</v>
      <v xml:space="preserve">https://www.sec.gov/cgi-bin/browse-edgar?action=getcompany&amp;CIK=0001893893	https://www.unitedstateszipcodes.org/60614/	</v>
      <v xml:space="preserve">		</v>
    </spb>
    <spb s="0">
      <v xml:space="preserve">Worldpostalcode	City-data	Sec	Unitedstateszipcodes	</v>
      <v xml:space="preserve">				</v>
      <v xml:space="preserve">https://worldpostalcode.com/united-states/illinois/chicago	https://www.city-data.com/zips/60614.html	https://www.sec.gov/cgi-bin/browse-edgar?action=getcompany&amp;CIK=0001893893	https://www.unitedstateszipcodes.org/60614/	</v>
      <v xml:space="preserve">				</v>
    </spb>
    <spb s="6">
      <v>127</v>
      <v>128</v>
      <v>128</v>
      <v>127</v>
    </spb>
    <spb s="0">
      <v xml:space="preserve">City-data	Sec	</v>
      <v xml:space="preserve">		</v>
      <v xml:space="preserve">https://www.city-data.com/zips/60646.html	https://www.sec.gov/cgi-bin/browse-edgar?action=getcompany&amp;CIK=0001782405	</v>
      <v xml:space="preserve">		</v>
    </spb>
    <spb s="0">
      <v xml:space="preserve">Worldpostalcode	City-data	Sec	</v>
      <v xml:space="preserve">			</v>
      <v xml:space="preserve">https://worldpostalcode.com/united-states/illinois/chicago	https://www.city-data.com/zips/60646.html	https://www.sec.gov/cgi-bin/browse-edgar?action=getcompany&amp;CIK=0001782405	</v>
      <v xml:space="preserve">			</v>
    </spb>
    <spb s="0">
      <v xml:space="preserve">City-data	</v>
      <v xml:space="preserve">	</v>
      <v xml:space="preserve">https://www.city-data.com/zips/60646.html	</v>
      <v xml:space="preserve">	</v>
    </spb>
    <spb s="1">
      <v>130</v>
      <v>131</v>
      <v>131</v>
      <v>130</v>
      <v>132</v>
    </spb>
    <spb s="0">
      <v xml:space="preserve">Unitedstateszipcodes	</v>
      <v xml:space="preserve">	</v>
      <v xml:space="preserve">https://www.unitedstateszipcodes.org/60656/	</v>
      <v xml:space="preserve">	</v>
    </spb>
    <spb s="0">
      <v xml:space="preserve">Worldpostalcode	City-data	Unitedstateszipcodes	</v>
      <v xml:space="preserve">			</v>
      <v xml:space="preserve">https://worldpostalcode.com/united-states/illinois/chicago	https://www.city-data.com/zips/60656.html	https://www.unitedstateszipcodes.org/60656/	</v>
      <v xml:space="preserve">			</v>
    </spb>
    <spb s="1">
      <v>134</v>
      <v>135</v>
      <v>135</v>
      <v>134</v>
      <v>134</v>
    </spb>
    <spb s="0">
      <v xml:space="preserve">Worldpostalcode	</v>
      <v xml:space="preserve">	</v>
      <v xml:space="preserve">https://worldpostalcode.com/united-states/illinois/chicago	</v>
      <v xml:space="preserve">	</v>
    </spb>
    <spb s="7">
      <v>137</v>
      <v>137</v>
      <v>137</v>
    </spb>
    <spb s="0">
      <v xml:space="preserve">Unitedstateszipcodes	</v>
      <v xml:space="preserve">	</v>
      <v xml:space="preserve">https://www.unitedstateszipcodes.org/60651/	</v>
      <v xml:space="preserve">	</v>
    </spb>
    <spb s="0">
      <v xml:space="preserve">Worldpostalcode	City-data	Unitedstateszipcodes	</v>
      <v xml:space="preserve">			</v>
      <v xml:space="preserve">https://worldpostalcode.com/united-states/illinois/chicago	https://www.city-data.com/zips/60651.html	https://www.unitedstateszipcodes.org/60651/	</v>
      <v xml:space="preserve">			</v>
    </spb>
    <spb s="1">
      <v>139</v>
      <v>140</v>
      <v>140</v>
      <v>139</v>
      <v>139</v>
    </spb>
    <spb s="0">
      <v xml:space="preserve">Unitedstateszipcodes	</v>
      <v xml:space="preserve">	</v>
      <v xml:space="preserve">https://www.unitedstateszipcodes.org/60622/	</v>
      <v xml:space="preserve">	</v>
    </spb>
    <spb s="0">
      <v xml:space="preserve">Worldpostalcode	City-data	Unitedstateszipcodes	</v>
      <v xml:space="preserve">			</v>
      <v xml:space="preserve">https://worldpostalcode.com/united-states/illinois/chicago	https://www.city-data.com/zips/60622.html	https://www.unitedstateszipcodes.org/60622/	</v>
      <v xml:space="preserve">			</v>
    </spb>
    <spb s="1">
      <v>142</v>
      <v>143</v>
      <v>143</v>
      <v>142</v>
      <v>142</v>
    </spb>
    <spb s="0">
      <v xml:space="preserve">Unitedstateszipcodes	</v>
      <v xml:space="preserve">	</v>
      <v xml:space="preserve">https://www.unitedstateszipcodes.org/60659/	</v>
      <v xml:space="preserve">	</v>
    </spb>
    <spb s="0">
      <v xml:space="preserve">Worldpostalcode	City-data	Unitedstateszipcodes	</v>
      <v xml:space="preserve">			</v>
      <v xml:space="preserve">https://worldpostalcode.com/united-states/illinois/chicago	https://www.city-data.com/zips/60659.html	https://www.unitedstateszipcodes.org/60659/	</v>
      <v xml:space="preserve">			</v>
    </spb>
    <spb s="1">
      <v>145</v>
      <v>146</v>
      <v>146</v>
      <v>145</v>
      <v>145</v>
    </spb>
    <spb s="0">
      <v xml:space="preserve">City-data	</v>
      <v xml:space="preserve">	</v>
      <v xml:space="preserve">https://www.city-data.com/zips/60655.html	</v>
      <v xml:space="preserve">	</v>
    </spb>
    <spb s="0">
      <v xml:space="preserve">Worldpostalcode	City-data	</v>
      <v xml:space="preserve">		</v>
      <v xml:space="preserve">https://worldpostalcode.com/united-states/illinois/chicago	https://www.city-data.com/zips/60655.html	</v>
      <v xml:space="preserve">		</v>
    </spb>
    <spb s="1">
      <v>148</v>
      <v>149</v>
      <v>149</v>
      <v>148</v>
      <v>148</v>
    </spb>
    <spb s="0">
      <v xml:space="preserve">Sec	Unitedstateszipcodes	</v>
      <v xml:space="preserve">		</v>
      <v xml:space="preserve">https://www.sec.gov/cgi-bin/browse-edgar?action=getcompany&amp;CIK=0001822534	https://www.unitedstateszipcodes.org/60610/	</v>
      <v xml:space="preserve">		</v>
    </spb>
    <spb s="0">
      <v xml:space="preserve">Worldpostalcode	City-data	Sec	Unitedstateszipcodes	</v>
      <v xml:space="preserve">				</v>
      <v xml:space="preserve">https://worldpostalcode.com/united-states/illinois/chicago	https://www.city-data.com/zips/60610.html	https://www.sec.gov/cgi-bin/browse-edgar?action=getcompany&amp;CIK=0001822534	https://www.unitedstateszipcodes.org/60610/	</v>
      <v xml:space="preserve">				</v>
    </spb>
    <spb s="0">
      <v xml:space="preserve">Unitedstateszipcodes	</v>
      <v xml:space="preserve">	</v>
      <v xml:space="preserve">https://www.unitedstateszipcodes.org/60610/	</v>
      <v xml:space="preserve">	</v>
    </spb>
    <spb s="1">
      <v>151</v>
      <v>152</v>
      <v>152</v>
      <v>151</v>
      <v>153</v>
    </spb>
    <spb s="0">
      <v xml:space="preserve">Sec	Unitedstateszipcodes	</v>
      <v xml:space="preserve">		</v>
      <v xml:space="preserve">https://www.sec.gov/cgi-bin/browse-edgar?action=getcompany&amp;CIK=0001911970	https://www.unitedstateszipcodes.org/60611/	</v>
      <v xml:space="preserve">		</v>
    </spb>
    <spb s="0">
      <v xml:space="preserve">Worldpostalcode	City-data	Sec	Unitedstateszipcodes	</v>
      <v xml:space="preserve">				</v>
      <v xml:space="preserve">https://worldpostalcode.com/united-states/illinois/chicago	https://www.city-data.com/zips/60611.html	https://www.sec.gov/cgi-bin/browse-edgar?action=getcompany&amp;CIK=0001911970	https://www.unitedstateszipcodes.org/60611/	</v>
      <v xml:space="preserve">				</v>
    </spb>
    <spb s="0">
      <v xml:space="preserve">Unitedstateszipcodes	</v>
      <v xml:space="preserve">	</v>
      <v xml:space="preserve">https://www.unitedstateszipcodes.org/60611/	</v>
      <v xml:space="preserve">	</v>
    </spb>
    <spb s="1">
      <v>155</v>
      <v>156</v>
      <v>156</v>
      <v>155</v>
      <v>157</v>
    </spb>
    <spb s="0">
      <v xml:space="preserve">Sec	Unitedstateszipcodes	</v>
      <v xml:space="preserve">		</v>
      <v xml:space="preserve">https://www.sec.gov/cgi-bin/browse-edgar?action=getcompany&amp;CIK=0001802654	https://www.unitedstateszipcodes.org/60602/	</v>
      <v xml:space="preserve">		</v>
    </spb>
    <spb s="0">
      <v xml:space="preserve">Worldpostalcode	City-data	Sec	Unitedstateszipcodes	</v>
      <v xml:space="preserve">				</v>
      <v xml:space="preserve">https://worldpostalcode.com/united-states/illinois/chicago	https://www.city-data.com/zips/60602.html	https://www.sec.gov/cgi-bin/browse-edgar?action=getcompany&amp;CIK=0001802654	https://www.unitedstateszipcodes.org/60602/	</v>
      <v xml:space="preserve">				</v>
    </spb>
    <spb s="0">
      <v xml:space="preserve">Unitedstateszipcodes	</v>
      <v xml:space="preserve">	</v>
      <v xml:space="preserve">https://www.unitedstateszipcodes.org/60602/	</v>
      <v xml:space="preserve">	</v>
    </spb>
    <spb s="1">
      <v>159</v>
      <v>160</v>
      <v>160</v>
      <v>159</v>
      <v>161</v>
    </spb>
    <spb s="0">
      <v xml:space="preserve">Sec	Unitedstateszipcodes	</v>
      <v xml:space="preserve">		</v>
      <v xml:space="preserve">https://www.sec.gov/cgi-bin/browse-edgar?action=getcompany&amp;CIK=0001875419	https://www.unitedstateszipcodes.org/60607/	</v>
      <v xml:space="preserve">		</v>
    </spb>
    <spb s="0">
      <v xml:space="preserve">Worldpostalcode	City-data	Sec	Unitedstateszipcodes	</v>
      <v xml:space="preserve">				</v>
      <v xml:space="preserve">https://worldpostalcode.com/united-states/illinois/chicago	https://www.city-data.com/zips/60607.html	https://www.sec.gov/cgi-bin/browse-edgar?action=getcompany&amp;CIK=0001875419	https://www.unitedstateszipcodes.org/60607/	</v>
      <v xml:space="preserve">				</v>
    </spb>
    <spb s="0">
      <v xml:space="preserve">Unitedstateszipcodes	</v>
      <v xml:space="preserve">	</v>
      <v xml:space="preserve">https://www.unitedstateszipcodes.org/60607/	</v>
      <v xml:space="preserve">	</v>
    </spb>
    <spb s="1">
      <v>163</v>
      <v>164</v>
      <v>164</v>
      <v>163</v>
      <v>165</v>
    </spb>
    <spb s="0">
      <v xml:space="preserve">Unitedstateszipcodes	</v>
      <v xml:space="preserve">	</v>
      <v xml:space="preserve">https://www.unitedstateszipcodes.org/60660/	</v>
      <v xml:space="preserve">	</v>
    </spb>
    <spb s="0">
      <v xml:space="preserve">Worldpostalcode	City-data	Unitedstateszipcodes	</v>
      <v xml:space="preserve">			</v>
      <v xml:space="preserve">https://worldpostalcode.com/united-states/illinois/chicago	https://www.city-data.com/zips/60660.html	https://www.unitedstateszipcodes.org/60660/	</v>
      <v xml:space="preserve">			</v>
    </spb>
    <spb s="1">
      <v>167</v>
      <v>168</v>
      <v>168</v>
      <v>167</v>
      <v>167</v>
    </spb>
    <spb s="0">
      <v xml:space="preserve">Sec	Unitedstateszipcodes	</v>
      <v xml:space="preserve">		</v>
      <v xml:space="preserve">https://www.sec.gov/cgi-bin/browse-edgar?action=getcompany&amp;CIK=0001831802	https://www.unitedstateszipcodes.org/60631/	</v>
      <v xml:space="preserve">		</v>
    </spb>
    <spb s="0">
      <v xml:space="preserve">Worldpostalcode	City-data	Sec	Unitedstateszipcodes	</v>
      <v xml:space="preserve">				</v>
      <v xml:space="preserve">https://worldpostalcode.com/united-states/illinois/chicago	https://www.city-data.com/zips/60631.html	https://www.sec.gov/cgi-bin/browse-edgar?action=getcompany&amp;CIK=0001831802	https://www.unitedstateszipcodes.org/60631/	</v>
      <v xml:space="preserve">				</v>
    </spb>
    <spb s="0">
      <v xml:space="preserve">Unitedstateszipcodes	</v>
      <v xml:space="preserve">	</v>
      <v xml:space="preserve">https://www.unitedstateszipcodes.org/60631/	</v>
      <v xml:space="preserve">	</v>
    </spb>
    <spb s="1">
      <v>170</v>
      <v>171</v>
      <v>171</v>
      <v>170</v>
      <v>172</v>
    </spb>
    <spb s="0">
      <v xml:space="preserve">Unitedstateszipcodes	</v>
      <v xml:space="preserve">	</v>
      <v xml:space="preserve">https://www.unitedstateszipcodes.org/60633/	</v>
      <v xml:space="preserve">	</v>
    </spb>
    <spb s="0">
      <v xml:space="preserve">Worldpostalcode	City-data	Unitedstateszipcodes	</v>
      <v xml:space="preserve">			</v>
      <v xml:space="preserve">https://worldpostalcode.com/united-states/illinois/chicago	https://www.city-data.com/zips/60633.html	https://www.unitedstateszipcodes.org/60633/	</v>
      <v xml:space="preserve">			</v>
    </spb>
    <spb s="1">
      <v>174</v>
      <v>175</v>
      <v>175</v>
      <v>174</v>
      <v>174</v>
    </spb>
    <spb s="2">
      <v>1</v>
      <v>Name</v>
    </spb>
    <spb s="0">
      <v xml:space="preserve">Worldpostalcode	City-data	Sec	</v>
      <v xml:space="preserve">			</v>
      <v xml:space="preserve">https://worldpostalcode.com/united-states/illinois/chicago	https://www.city-data.com/zips/60604.html	https://www.sec.gov/cgi-bin/browse-edgar?action=getcompany&amp;CIK=0001767580	</v>
      <v xml:space="preserve">			</v>
    </spb>
    <spb s="0">
      <v xml:space="preserve">City-data	Sec	</v>
      <v xml:space="preserve">		</v>
      <v xml:space="preserve">https://www.city-data.com/zips/60604.html	https://www.sec.gov/cgi-bin/browse-edgar?action=getcompany&amp;CIK=0001767580	</v>
      <v xml:space="preserve">		</v>
    </spb>
    <spb s="0">
      <v xml:space="preserve">City-data	</v>
      <v xml:space="preserve">	</v>
      <v xml:space="preserve">https://www.city-data.com/zips/60604.html	</v>
      <v xml:space="preserve">	</v>
    </spb>
    <spb s="8">
      <v>178</v>
      <v>178</v>
      <v>179</v>
      <v>180</v>
    </spb>
    <spb s="2">
      <v>2</v>
      <v>Name</v>
    </spb>
    <spb s="9">
      <v>4</v>
    </spb>
    <spb s="0">
      <v xml:space="preserve">Sec	Unitedstateszipcodes	</v>
      <v xml:space="preserve">		</v>
      <v xml:space="preserve">https://www.sec.gov/cgi-bin/browse-edgar?action=getcompany&amp;CIK=0001911228	https://www.unitedstateszipcodes.org/60654/	</v>
      <v xml:space="preserve">		</v>
    </spb>
    <spb s="0">
      <v xml:space="preserve">Worldpostalcode	City-data	Sec	Unitedstateszipcodes	</v>
      <v xml:space="preserve">				</v>
      <v xml:space="preserve">https://worldpostalcode.com/united-states/illinois/chicago	https://www.city-data.com/zips/60654.html	https://www.sec.gov/cgi-bin/browse-edgar?action=getcompany&amp;CIK=0001911228	https://www.unitedstateszipcodes.org/60654/	</v>
      <v xml:space="preserve">				</v>
    </spb>
    <spb s="0">
      <v xml:space="preserve">Unitedstateszipcodes	</v>
      <v xml:space="preserve">	</v>
      <v xml:space="preserve">https://www.unitedstateszipcodes.org/60654/	</v>
      <v xml:space="preserve">	</v>
    </spb>
    <spb s="1">
      <v>184</v>
      <v>185</v>
      <v>185</v>
      <v>184</v>
      <v>186</v>
    </spb>
    <spb s="0">
      <v xml:space="preserve">Sec	Unitedstateszipcodes	</v>
      <v xml:space="preserve">		</v>
      <v xml:space="preserve">https://www.sec.gov/cgi-bin/browse-edgar?action=getcompany&amp;CIK=0001910660	https://www.unitedstateszipcodes.org/60606/	</v>
      <v xml:space="preserve">		</v>
    </spb>
    <spb s="0">
      <v xml:space="preserve">Worldpostalcode	City-data	Sec	Unitedstateszipcodes	</v>
      <v xml:space="preserve">				</v>
      <v xml:space="preserve">https://worldpostalcode.com/united-states/illinois/chicago	https://www.city-data.com/zips/60606.html	https://www.sec.gov/cgi-bin/browse-edgar?action=getcompany&amp;CIK=0001910660	https://www.unitedstateszipcodes.org/60606/	</v>
      <v xml:space="preserve">				</v>
    </spb>
    <spb s="0">
      <v xml:space="preserve">Unitedstateszipcodes	</v>
      <v xml:space="preserve">	</v>
      <v xml:space="preserve">https://www.unitedstateszipcodes.org/60606/	</v>
      <v xml:space="preserve">	</v>
    </spb>
    <spb s="1">
      <v>188</v>
      <v>189</v>
      <v>189</v>
      <v>188</v>
      <v>190</v>
    </spb>
    <spb s="0">
      <v xml:space="preserve">Unitedstateszipcodes	</v>
      <v xml:space="preserve">	</v>
      <v xml:space="preserve">https://www.unitedstateszipcodes.org/60803/	</v>
      <v xml:space="preserve">	</v>
    </spb>
    <spb s="0">
      <v xml:space="preserve">Worldpostalcode	City-data	Unitedstateszipcodes	</v>
      <v xml:space="preserve">			</v>
      <v xml:space="preserve">https://worldpostalcode.com/united-states/illinois/cook	https://www.city-data.com/zips/60803.html	https://www.unitedstateszipcodes.org/60803/	</v>
      <v xml:space="preserve">			</v>
    </spb>
    <spb s="1">
      <v>192</v>
      <v>193</v>
      <v>193</v>
      <v>192</v>
      <v>192</v>
    </spb>
    <spb s="0">
      <v xml:space="preserve">Sec	Unitedstateszipcodes	</v>
      <v xml:space="preserve">		</v>
      <v xml:space="preserve">https://www.sec.gov/cgi-bin/browse-edgar?action=getcompany&amp;CIK=0001912134	https://www.unitedstateszipcodes.org/60603/	</v>
      <v xml:space="preserve">		</v>
    </spb>
    <spb s="0">
      <v xml:space="preserve">Worldpostalcode	City-data	Sec	Unitedstateszipcodes	</v>
      <v xml:space="preserve">				</v>
      <v xml:space="preserve">https://worldpostalcode.com/united-states/illinois/chicago	https://www.city-data.com/zips/60603.html	https://www.sec.gov/cgi-bin/browse-edgar?action=getcompany&amp;CIK=0001912134	https://www.unitedstateszipcodes.org/60603/	</v>
      <v xml:space="preserve">				</v>
    </spb>
    <spb s="0">
      <v xml:space="preserve">Unitedstateszipcodes	</v>
      <v xml:space="preserve">	</v>
      <v xml:space="preserve">https://www.unitedstateszipcodes.org/60603/	</v>
      <v xml:space="preserve">	</v>
    </spb>
    <spb s="1">
      <v>195</v>
      <v>196</v>
      <v>196</v>
      <v>195</v>
      <v>197</v>
    </spb>
  </spbData>
</supportingPropertyBags>
</file>

<file path=xl/richData/rdsupportingpropertybagstructure.xml><?xml version="1.0" encoding="utf-8"?>
<spbStructures xmlns="http://schemas.microsoft.com/office/spreadsheetml/2017/richdata2" count="10">
  <s>
    <k n="SourceText" t="s"/>
    <k n="LicenseText" t="s"/>
    <k n="SourceAddress" t="s"/>
    <k n="LicenseAddress" t="s"/>
  </s>
  <s>
    <k n="City" t="spb"/>
    <k n="Name" t="spb"/>
    <k n="UniqueName" t="spb"/>
    <k n="Admin Division 1 (State/province/other)" t="spb"/>
    <k n="Admin Division 2 (County/district/other)" t="spb"/>
  </s>
  <s>
    <k n="^Order" t="spba"/>
    <k n="TitleProperty" t="s"/>
  </s>
  <s>
    <k n="ShowInCardView" t="b"/>
    <k n="ShowInDotNotation" t="b"/>
    <k n="ShowInAutoComplete" t="b"/>
  </s>
  <s>
    <k n="UniqueName" t="spb"/>
    <k n="VDPID/VSID" t="spb"/>
  </s>
  <s>
    <k n="Name" t="i"/>
  </s>
  <s>
    <k n="City" t="spb"/>
    <k n="Name" t="spb"/>
    <k n="UniqueName" t="spb"/>
    <k n="Admin Division 1 (State/province/other)" t="spb"/>
  </s>
  <s>
    <k n="City" t="spb"/>
    <k n="Name" t="spb"/>
    <k n="UniqueName" t="spb"/>
  </s>
  <s>
    <k n="Name" t="spb"/>
    <k n="UniqueName" t="spb"/>
    <k n="Admin Division 1 (State/province/other)" t="spb"/>
    <k n="Admin Division 2 (County/district/other)" t="spb"/>
  </s>
  <s>
    <k n="UniqueName"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richProperties>
    <rPr n="IsTitleField" t="b"/>
  </richProperties>
  <richStyles>
    <rSty>
      <rpv i="0">1</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C629BE5-F9A5-F94C-9D41-178C6C1DEFB5}" sourceName="Year">
  <extLst>
    <x:ext xmlns:x15="http://schemas.microsoft.com/office/spreadsheetml/2010/11/main" uri="{2F2917AC-EB37-4324-AD4E-5DD8C200BD13}">
      <x15:tableSlicerCache tableId="1"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3" xr10:uid="{72B4999B-3BFE-8349-ABE7-756FAE99E9F3}" sourceName="GEOG">
  <extLst>
    <x:ext xmlns:x15="http://schemas.microsoft.com/office/spreadsheetml/2010/11/main" uri="{2F2917AC-EB37-4324-AD4E-5DD8C200BD13}">
      <x15:tableSlicerCache tableId="7" column="1"/>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6" xr10:uid="{7C308B74-710A-9F43-A337-4CE57ADD6820}" sourceName="Year">
  <extLst>
    <x:ext xmlns:x15="http://schemas.microsoft.com/office/spreadsheetml/2010/11/main" uri="{2F2917AC-EB37-4324-AD4E-5DD8C200BD13}">
      <x15:tableSlicerCache tableId="7"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38E8D388-99A0-3F4D-8772-EEBD30AD534A}" sourceName="Year">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EBD630B1-2EF1-B548-83F1-BC8AD9121A93}" sourceName="Year">
  <extLst>
    <x:ext xmlns:x15="http://schemas.microsoft.com/office/spreadsheetml/2010/11/main" uri="{2F2917AC-EB37-4324-AD4E-5DD8C200BD13}">
      <x15:tableSlicerCache tableId="3"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 xr10:uid="{25E1A252-B58D-D84B-A824-294752DEDD47}" sourceName="GEOG">
  <extLst>
    <x:ext xmlns:x15="http://schemas.microsoft.com/office/spreadsheetml/2010/11/main" uri="{2F2917AC-EB37-4324-AD4E-5DD8C200BD13}">
      <x15:tableSlicerCache tableId="4"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1226C623-ABF9-2D4C-A4DF-23DEE60F080B}" sourceName="Year">
  <extLst>
    <x:ext xmlns:x15="http://schemas.microsoft.com/office/spreadsheetml/2010/11/main" uri="{2F2917AC-EB37-4324-AD4E-5DD8C200BD13}">
      <x15:tableSlicerCache tableId="4"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1" xr10:uid="{78D894A1-A5F2-874B-AE8A-C924339DE357}" sourceName="GEOG">
  <extLst>
    <x:ext xmlns:x15="http://schemas.microsoft.com/office/spreadsheetml/2010/11/main" uri="{2F2917AC-EB37-4324-AD4E-5DD8C200BD13}">
      <x15:tableSlicerCache tableId="5"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B69553F4-C9FE-524D-9F8F-7A786A2B12D2}" sourceName="Year">
  <extLst>
    <x:ext xmlns:x15="http://schemas.microsoft.com/office/spreadsheetml/2010/11/main" uri="{2F2917AC-EB37-4324-AD4E-5DD8C200BD13}">
      <x15:tableSlicerCache tableId="5" column="1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2" xr10:uid="{8000DECE-5B3A-614A-B7A0-82B34CA6890E}" sourceName="GEOG">
  <extLst>
    <x:ext xmlns:x15="http://schemas.microsoft.com/office/spreadsheetml/2010/11/main" uri="{2F2917AC-EB37-4324-AD4E-5DD8C200BD13}">
      <x15:tableSlicerCache tableId="6" column="1"/>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5" xr10:uid="{556DBB45-14C0-E946-AA03-DE4A935C3FBA}" sourceName="Year">
  <extLst>
    <x:ext xmlns:x15="http://schemas.microsoft.com/office/spreadsheetml/2010/11/main" uri="{2F2917AC-EB37-4324-AD4E-5DD8C200BD13}">
      <x15:tableSlicerCache tableId="6"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4F0BCA7-2EC9-F646-9996-8FF83F1BFCCB}" cache="Slicer_Year" caption="Year" startItem="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9BCA27F5-09BF-1A43-9E2E-659C8AD321ED}" cache="Slicer_Year1" caption="Year" startItem="2"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959F3394-4A9E-D141-80C3-544BAA3C6381}" cache="Slicer_Year2" caption="Year" startItem="2"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 xr10:uid="{7096B68A-4B03-0B41-A7F3-342F6822BECA}" cache="Slicer_GEOG" caption="GEOG" startItem="1" rowHeight="251883"/>
  <slicer name="Year 3" xr10:uid="{6AF2F1FC-F1F5-F946-B8E8-94B8179E9D4D}" cache="Slicer_Year3" caption="Year" startItem="2"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 1" xr10:uid="{61B68974-2B9B-024D-8C2E-0C5A07A203DD}" cache="Slicer_GEOG1" caption="GEOG" startItem="32" rowHeight="251883"/>
  <slicer name="Year 4" xr10:uid="{AD972C18-B011-0C40-B7E5-D3B2BE1B6266}" cache="Slicer_Year4" caption="Year" startItem="2"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 2" xr10:uid="{356CF14F-4113-794F-A1E5-6AAE5FEFA269}" cache="Slicer_GEOG2" caption="GEOG" startItem="34" rowHeight="251883"/>
  <slicer name="Year 5" xr10:uid="{8FCE2438-56B7-574F-B62E-32944A42CE9B}" cache="Slicer_Year5" caption="Year" startItem="2" rowHeight="251883"/>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 3" xr10:uid="{CD42398C-5B42-EF4C-9CB4-2C41DD0BCF9F}" cache="Slicer_GEOG3" caption="GEOG" rowHeight="251883"/>
  <slicer name="Year 6" xr10:uid="{3696C90E-7A74-BB4E-B850-18EE0C90B625}" cache="Slicer_Year6" caption="Year" startItem="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A976ED-5C7A-2441-9D6D-55113DA1D61B}" name="Table1" displayName="Table1" ref="A31:E801" totalsRowShown="0">
  <autoFilter ref="A31:E801" xr:uid="{76A976ED-5C7A-2441-9D6D-55113DA1D61B}">
    <filterColumn colId="2">
      <filters>
        <filter val="2020"/>
      </filters>
    </filterColumn>
  </autoFilter>
  <sortState xmlns:xlrd2="http://schemas.microsoft.com/office/spreadsheetml/2017/richdata2" ref="A32:E801">
    <sortCondition descending="1" ref="E31:E801"/>
  </sortState>
  <tableColumns count="5">
    <tableColumn id="1" xr3:uid="{45FCC5F6-177B-1444-B8FC-D1269044FA3F}" name="GEOG"/>
    <tableColumn id="2" xr3:uid="{3D3BE83A-B538-5849-9E97-7D2B1785F547}" name="GEOID"/>
    <tableColumn id="3" xr3:uid="{523421C9-1EAD-DA41-9E38-41E2490222E0}" name="Year"/>
    <tableColumn id="4" xr3:uid="{E9334E6D-7C62-0E4A-A81C-5C2EC64FD2A1}" name="tot_request_ct"/>
    <tableColumn id="5" xr3:uid="{2715B286-6D39-BB40-B928-12FA9469ADF3}" name="tot_requests_per_cap"/>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771D4F-E53B-E349-A4F0-6A6622CFB892}" name="Table2" displayName="Table2" ref="A31:C801" totalsRowShown="0">
  <autoFilter ref="A31:C801" xr:uid="{8B771D4F-E53B-E349-A4F0-6A6622CFB892}">
    <filterColumn colId="1">
      <filters>
        <filter val="2020"/>
      </filters>
    </filterColumn>
  </autoFilter>
  <sortState xmlns:xlrd2="http://schemas.microsoft.com/office/spreadsheetml/2017/richdata2" ref="A32:C801">
    <sortCondition descending="1" ref="C31:C801"/>
  </sortState>
  <tableColumns count="3">
    <tableColumn id="1" xr3:uid="{DC34A919-B9CD-3248-9912-BEAF2B64A643}" name="GEOG"/>
    <tableColumn id="3" xr3:uid="{FB3386AA-C7CD-2D44-872E-D929BDAE628C}" name="Year"/>
    <tableColumn id="7" xr3:uid="{0DA39738-1DE3-574F-9870-19992A68D5D0}" name="average_time_to_comp"/>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17A924-EEA5-4343-87FC-64301C107EB0}" name="Table3" displayName="Table3" ref="A31:C801" totalsRowShown="0">
  <autoFilter ref="A31:C801" xr:uid="{B217A924-EEA5-4343-87FC-64301C107EB0}">
    <filterColumn colId="1">
      <filters>
        <filter val="2020"/>
      </filters>
    </filterColumn>
  </autoFilter>
  <sortState xmlns:xlrd2="http://schemas.microsoft.com/office/spreadsheetml/2017/richdata2" ref="A32:C801">
    <sortCondition descending="1" ref="C31:C801"/>
  </sortState>
  <tableColumns count="3">
    <tableColumn id="1" xr3:uid="{E9426DF0-231D-5342-B780-19234E3E3A96}" name="GEOG"/>
    <tableColumn id="3" xr3:uid="{9D0C7504-C756-1244-B2AE-1A9A03423B7C}" name="Year"/>
    <tableColumn id="8" xr3:uid="{1A844A50-7B7E-7442-B996-C249E1FAC4DB}" name="days_b4_repor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A0CB89-0006-2940-8127-9083868740BE}" name="Table4" displayName="Table4" ref="A31:K801" totalsRowShown="0">
  <autoFilter ref="A31:K801" xr:uid="{0CA0CB89-0006-2940-8127-9083868740BE}"/>
  <tableColumns count="11">
    <tableColumn id="1" xr3:uid="{F419DFE9-AED2-2843-A408-3D813D424734}" name="GEOG"/>
    <tableColumn id="3" xr3:uid="{16F12FC9-CFFE-FC4C-B08E-5B8DBB444493}" name="Year"/>
    <tableColumn id="14" xr3:uid="{6B1177CB-CC89-B146-A920-1F01EBB69C81}" name="white_perc"/>
    <tableColumn id="16" xr3:uid="{0D1BDA86-9C85-0F4E-B11C-6D2879E4A7FE}" name="black_perc"/>
    <tableColumn id="18" xr3:uid="{C8D2154F-71D0-5342-A36E-A267DDDFBB8B}" name="hisp_perc"/>
    <tableColumn id="20" xr3:uid="{842DCE57-2D08-8E4C-B27D-85DD7E05DB27}" name="asian_perc"/>
    <tableColumn id="27" xr3:uid="{2AF8DCB5-D833-3240-B88A-4DA1B189EF1E}" name="tot_requests_per_cap2"/>
    <tableColumn id="28" xr3:uid="{DF4622F8-E9C4-C043-BEAB-BE873F05C87D}" name="report white" dataDxfId="16">
      <calculatedColumnFormula>Table4[[#This Row],[tot_requests_per_cap2]]*Table4[[#This Row],[white_perc]]/100</calculatedColumnFormula>
    </tableColumn>
    <tableColumn id="29" xr3:uid="{324B3393-277F-004B-8156-FAABBD9E02AE}" name="report black" dataDxfId="15">
      <calculatedColumnFormula>Table4[[#This Row],[tot_requests_per_cap2]]*Table4[[#This Row],[black_perc]]/100</calculatedColumnFormula>
    </tableColumn>
    <tableColumn id="30" xr3:uid="{02B95E2C-6279-4641-A5FB-C796BD2F4796}" name="report hisp" dataDxfId="14">
      <calculatedColumnFormula>Table4[[#This Row],[tot_requests_per_cap2]]*Table4[[#This Row],[hisp_perc]]/100</calculatedColumnFormula>
    </tableColumn>
    <tableColumn id="31" xr3:uid="{E855FAA1-01FE-C44A-8F06-C889D2B9E6E7}" name="report asian" dataDxfId="13">
      <calculatedColumnFormula>Table4[[#This Row],[tot_requests_per_cap2]]*Table4[[#This Row],[asian_perc]]/100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4AB1B0-546C-2049-8D54-59712B324A45}" name="Table5" displayName="Table5" ref="A31:K801" totalsRowShown="0" headerRowDxfId="12" dataDxfId="11">
  <autoFilter ref="A31:K801" xr:uid="{134AB1B0-546C-2049-8D54-59712B324A45}"/>
  <tableColumns count="11">
    <tableColumn id="1" xr3:uid="{3AC45745-B3C8-684E-8138-41AE9AB060E4}" name="GEOG" dataDxfId="10"/>
    <tableColumn id="11" xr3:uid="{AD68E904-3CE4-A44B-89DE-1F8A7A2A2FCA}" name="Year" dataDxfId="9"/>
    <tableColumn id="2" xr3:uid="{8B8E58DB-8192-4F43-9BF1-93A4D642D887}" name="tot_requests_per_acre" dataDxfId="8"/>
    <tableColumn id="3" xr3:uid="{6ADC0D6A-C487-7841-ACEE-20DEC84512E9}" name="high_school_perc" dataDxfId="7"/>
    <tableColumn id="4" xr3:uid="{95618C5C-9C33-4E4A-A3BF-DB1754A84226}" name="some_college_perc" dataDxfId="6"/>
    <tableColumn id="5" xr3:uid="{7E0D94D7-3959-1245-9BDE-9326DB4E4B36}" name="bachelors_perc" dataDxfId="5"/>
    <tableColumn id="6" xr3:uid="{A065418A-A154-B249-A931-029B7FED0732}" name="gradschool_perc" dataDxfId="4"/>
    <tableColumn id="7" xr3:uid="{F2F699BA-AD52-C748-A9DE-2776683E9325}" name="report hs" dataDxfId="3">
      <calculatedColumnFormula>Table5[[#This Row],[tot_requests_per_acre]]*Table5[[#This Row],[high_school_perc]]/100</calculatedColumnFormula>
    </tableColumn>
    <tableColumn id="8" xr3:uid="{AC1FA165-9565-3D49-A652-E1C45D09E76E}" name="report some college" dataDxfId="2">
      <calculatedColumnFormula>Table5[[#This Row],[tot_requests_per_acre]]*Table5[[#This Row],[some_college_perc]]/100</calculatedColumnFormula>
    </tableColumn>
    <tableColumn id="9" xr3:uid="{5B202461-5302-1E4F-899A-C4FECA466BD8}" name="report BS" dataDxfId="1">
      <calculatedColumnFormula>Table5[[#This Row],[tot_requests_per_acre]]*Table5[[#This Row],[bachelors_perc]]/100</calculatedColumnFormula>
    </tableColumn>
    <tableColumn id="10" xr3:uid="{CE5F2DAA-7175-3A4C-8352-EA6928E2E562}" name="report grade" dataDxfId="0">
      <calculatedColumnFormula>Table5[[#This Row],[tot_requests_per_acre]]*Table5[[#This Row],[gradschool_perc]]/100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98CDBF6-655E-9E48-9AF3-BB71EA7C9CFD}" name="Table6" displayName="Table6" ref="A31:G801" totalsRowShown="0">
  <autoFilter ref="A31:G801" xr:uid="{A98CDBF6-655E-9E48-9AF3-BB71EA7C9CFD}"/>
  <tableColumns count="7">
    <tableColumn id="1" xr3:uid="{FDBCEF69-3C23-4444-AFB9-0AB213C9DD9C}" name="GEOG"/>
    <tableColumn id="2" xr3:uid="{ACE4EADF-FD89-954D-9C08-7177F9284364}" name="Year"/>
    <tableColumn id="3" xr3:uid="{98F14A60-0398-9742-8C7D-AA16B5F28263}" name="average_time_to_comp"/>
    <tableColumn id="4" xr3:uid="{7BFFF2B8-19EC-EF4C-A4FE-ECB5B77D3D1E}" name="white_perc"/>
    <tableColumn id="5" xr3:uid="{6081F26F-1958-B741-BAFB-7250EFB195C6}" name="black_perc"/>
    <tableColumn id="6" xr3:uid="{CBC7F84C-4C97-C041-A9FB-DECD5D82379A}" name="hisp_perc"/>
    <tableColumn id="7" xr3:uid="{743AC308-D949-DC42-B3E1-4BF09ED9C3A4}" name="asian_perc"/>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4D23F2-85F0-E340-BEFB-26E6AA8612A9}" name="Table7" displayName="Table7" ref="A31:E801" totalsRowShown="0">
  <autoFilter ref="A31:E801" xr:uid="{384D23F2-85F0-E340-BEFB-26E6AA8612A9}">
    <filterColumn colId="1">
      <filters>
        <filter val="2020"/>
      </filters>
    </filterColumn>
  </autoFilter>
  <tableColumns count="5">
    <tableColumn id="1" xr3:uid="{1AE7D905-5A21-9445-AA32-65F5B43730EE}" name="GEOG"/>
    <tableColumn id="2" xr3:uid="{3A2F0F45-52F5-C545-B06A-6BF0B0829C25}" name="Year"/>
    <tableColumn id="3" xr3:uid="{C8A54F73-A49E-314F-A2C7-BAE244B55787}" name="tot_requests_per_cap"/>
    <tableColumn id="4" xr3:uid="{72794B38-77BF-D14E-A548-C0E52E23A066}" name="average_time_to_comp"/>
    <tableColumn id="5" xr3:uid="{CA2D76CD-CE72-FF49-95C8-F30F6D8748C6}" name="MEDIN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table" Target="../tables/table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7EE52-2664-5E42-9E9C-5534FDCA92A0}">
  <dimension ref="A31:E801"/>
  <sheetViews>
    <sheetView zoomScale="85" workbookViewId="0">
      <selection activeCell="O19" sqref="O19"/>
    </sheetView>
  </sheetViews>
  <sheetFormatPr baseColWidth="10" defaultRowHeight="16" x14ac:dyDescent="0.2"/>
  <cols>
    <col min="2" max="2" width="0" hidden="1" customWidth="1"/>
    <col min="4" max="4" width="15.5" customWidth="1"/>
    <col min="5" max="5" width="21.33203125" customWidth="1"/>
  </cols>
  <sheetData>
    <row r="31" spans="1:5" x14ac:dyDescent="0.2">
      <c r="A31" t="s">
        <v>0</v>
      </c>
      <c r="B31" t="s">
        <v>89</v>
      </c>
      <c r="C31" t="s">
        <v>104</v>
      </c>
      <c r="D31" t="s">
        <v>90</v>
      </c>
      <c r="E31" t="s">
        <v>91</v>
      </c>
    </row>
    <row r="32" spans="1:5" hidden="1" x14ac:dyDescent="0.2">
      <c r="A32" t="s">
        <v>49</v>
      </c>
      <c r="B32">
        <v>57</v>
      </c>
      <c r="C32">
        <v>2016</v>
      </c>
      <c r="D32">
        <v>450</v>
      </c>
      <c r="E32">
        <v>3.2844317932997594E-2</v>
      </c>
    </row>
    <row r="33" spans="1:5" hidden="1" x14ac:dyDescent="0.2">
      <c r="A33" t="s">
        <v>86</v>
      </c>
      <c r="B33">
        <v>37</v>
      </c>
      <c r="C33">
        <v>2016</v>
      </c>
      <c r="D33">
        <v>71</v>
      </c>
      <c r="E33">
        <v>2.9649798297851016E-2</v>
      </c>
    </row>
    <row r="34" spans="1:5" hidden="1" x14ac:dyDescent="0.2">
      <c r="A34" t="s">
        <v>49</v>
      </c>
      <c r="B34">
        <v>57</v>
      </c>
      <c r="C34">
        <v>2017</v>
      </c>
      <c r="D34">
        <v>371</v>
      </c>
      <c r="E34">
        <v>2.7078315451426901E-2</v>
      </c>
    </row>
    <row r="35" spans="1:5" hidden="1" x14ac:dyDescent="0.2">
      <c r="A35" t="s">
        <v>49</v>
      </c>
      <c r="B35">
        <v>57</v>
      </c>
      <c r="C35">
        <v>2018</v>
      </c>
      <c r="D35">
        <v>369</v>
      </c>
      <c r="E35">
        <v>2.6932340705058025E-2</v>
      </c>
    </row>
    <row r="36" spans="1:5" hidden="1" x14ac:dyDescent="0.2">
      <c r="A36" t="s">
        <v>49</v>
      </c>
      <c r="B36">
        <v>57</v>
      </c>
      <c r="C36">
        <v>2015</v>
      </c>
      <c r="D36">
        <v>349</v>
      </c>
      <c r="E36">
        <v>2.5472593241369242E-2</v>
      </c>
    </row>
    <row r="37" spans="1:5" hidden="1" x14ac:dyDescent="0.2">
      <c r="A37" t="s">
        <v>22</v>
      </c>
      <c r="B37">
        <v>65</v>
      </c>
      <c r="C37">
        <v>2017</v>
      </c>
      <c r="D37">
        <v>751</v>
      </c>
      <c r="E37">
        <v>2.3552656338204855E-2</v>
      </c>
    </row>
    <row r="38" spans="1:5" hidden="1" x14ac:dyDescent="0.2">
      <c r="A38" t="s">
        <v>86</v>
      </c>
      <c r="B38">
        <v>37</v>
      </c>
      <c r="C38">
        <v>2018</v>
      </c>
      <c r="D38">
        <v>54</v>
      </c>
      <c r="E38">
        <v>2.2550550818083874E-2</v>
      </c>
    </row>
    <row r="39" spans="1:5" hidden="1" x14ac:dyDescent="0.2">
      <c r="A39" t="s">
        <v>87</v>
      </c>
      <c r="B39">
        <v>47</v>
      </c>
      <c r="C39">
        <v>2017</v>
      </c>
      <c r="D39">
        <v>45</v>
      </c>
      <c r="E39">
        <v>2.243270189431705E-2</v>
      </c>
    </row>
    <row r="40" spans="1:5" hidden="1" x14ac:dyDescent="0.2">
      <c r="A40" t="s">
        <v>87</v>
      </c>
      <c r="B40">
        <v>47</v>
      </c>
      <c r="C40">
        <v>2019</v>
      </c>
      <c r="D40">
        <v>45</v>
      </c>
      <c r="E40">
        <v>2.243270189431705E-2</v>
      </c>
    </row>
    <row r="41" spans="1:5" hidden="1" x14ac:dyDescent="0.2">
      <c r="A41" t="s">
        <v>22</v>
      </c>
      <c r="B41">
        <v>65</v>
      </c>
      <c r="C41">
        <v>2019</v>
      </c>
      <c r="D41">
        <v>695</v>
      </c>
      <c r="E41">
        <v>2.1796399673838049E-2</v>
      </c>
    </row>
    <row r="42" spans="1:5" hidden="1" x14ac:dyDescent="0.2">
      <c r="A42" t="s">
        <v>14</v>
      </c>
      <c r="B42">
        <v>16</v>
      </c>
      <c r="C42">
        <v>2016</v>
      </c>
      <c r="D42">
        <v>1146</v>
      </c>
      <c r="E42">
        <v>2.1408555949934616E-2</v>
      </c>
    </row>
    <row r="43" spans="1:5" hidden="1" x14ac:dyDescent="0.2">
      <c r="A43" t="s">
        <v>61</v>
      </c>
      <c r="B43">
        <v>18</v>
      </c>
      <c r="C43">
        <v>2016</v>
      </c>
      <c r="D43">
        <v>305</v>
      </c>
      <c r="E43">
        <v>2.1301857801368906E-2</v>
      </c>
    </row>
    <row r="44" spans="1:5" hidden="1" x14ac:dyDescent="0.2">
      <c r="A44" t="s">
        <v>61</v>
      </c>
      <c r="B44">
        <v>18</v>
      </c>
      <c r="C44">
        <v>2018</v>
      </c>
      <c r="D44">
        <v>305</v>
      </c>
      <c r="E44">
        <v>2.1301857801368906E-2</v>
      </c>
    </row>
    <row r="45" spans="1:5" hidden="1" x14ac:dyDescent="0.2">
      <c r="A45" t="s">
        <v>65</v>
      </c>
      <c r="B45">
        <v>26</v>
      </c>
      <c r="C45">
        <v>2019</v>
      </c>
      <c r="D45">
        <v>347</v>
      </c>
      <c r="E45">
        <v>2.1131477985506363E-2</v>
      </c>
    </row>
    <row r="46" spans="1:5" hidden="1" x14ac:dyDescent="0.2">
      <c r="A46" t="s">
        <v>78</v>
      </c>
      <c r="B46">
        <v>50</v>
      </c>
      <c r="C46">
        <v>2016</v>
      </c>
      <c r="D46">
        <v>142</v>
      </c>
      <c r="E46">
        <v>2.0760233918128656E-2</v>
      </c>
    </row>
    <row r="47" spans="1:5" hidden="1" x14ac:dyDescent="0.2">
      <c r="A47" t="s">
        <v>14</v>
      </c>
      <c r="B47">
        <v>16</v>
      </c>
      <c r="C47">
        <v>2017</v>
      </c>
      <c r="D47">
        <v>1102</v>
      </c>
      <c r="E47">
        <v>2.058658696058285E-2</v>
      </c>
    </row>
    <row r="48" spans="1:5" hidden="1" x14ac:dyDescent="0.2">
      <c r="A48" t="s">
        <v>49</v>
      </c>
      <c r="B48">
        <v>57</v>
      </c>
      <c r="C48">
        <v>2019</v>
      </c>
      <c r="D48">
        <v>282</v>
      </c>
      <c r="E48">
        <v>2.0582439238011823E-2</v>
      </c>
    </row>
    <row r="49" spans="1:5" hidden="1" x14ac:dyDescent="0.2">
      <c r="A49" t="s">
        <v>54</v>
      </c>
      <c r="B49">
        <v>59</v>
      </c>
      <c r="C49">
        <v>2016</v>
      </c>
      <c r="D49">
        <v>312</v>
      </c>
      <c r="E49">
        <v>2.0557422415497136E-2</v>
      </c>
    </row>
    <row r="50" spans="1:5" hidden="1" x14ac:dyDescent="0.2">
      <c r="A50" t="s">
        <v>22</v>
      </c>
      <c r="B50">
        <v>65</v>
      </c>
      <c r="C50">
        <v>2018</v>
      </c>
      <c r="D50">
        <v>649</v>
      </c>
      <c r="E50">
        <v>2.0353760270965315E-2</v>
      </c>
    </row>
    <row r="51" spans="1:5" hidden="1" x14ac:dyDescent="0.2">
      <c r="A51" t="s">
        <v>22</v>
      </c>
      <c r="B51">
        <v>65</v>
      </c>
      <c r="C51">
        <v>2016</v>
      </c>
      <c r="D51">
        <v>646</v>
      </c>
      <c r="E51">
        <v>2.0259675092517093E-2</v>
      </c>
    </row>
    <row r="52" spans="1:5" hidden="1" x14ac:dyDescent="0.2">
      <c r="A52" t="s">
        <v>55</v>
      </c>
      <c r="B52">
        <v>27</v>
      </c>
      <c r="C52">
        <v>2019</v>
      </c>
      <c r="D52">
        <v>372</v>
      </c>
      <c r="E52">
        <v>1.9647195521284463E-2</v>
      </c>
    </row>
    <row r="53" spans="1:5" hidden="1" x14ac:dyDescent="0.2">
      <c r="A53" t="s">
        <v>86</v>
      </c>
      <c r="B53">
        <v>37</v>
      </c>
      <c r="C53">
        <v>2017</v>
      </c>
      <c r="D53">
        <v>47</v>
      </c>
      <c r="E53">
        <v>1.962733126759152E-2</v>
      </c>
    </row>
    <row r="54" spans="1:5" hidden="1" x14ac:dyDescent="0.2">
      <c r="A54" t="s">
        <v>14</v>
      </c>
      <c r="B54">
        <v>16</v>
      </c>
      <c r="C54">
        <v>2018</v>
      </c>
      <c r="D54">
        <v>1049</v>
      </c>
      <c r="E54">
        <v>1.9596487950681862E-2</v>
      </c>
    </row>
    <row r="55" spans="1:5" hidden="1" x14ac:dyDescent="0.2">
      <c r="A55" t="s">
        <v>48</v>
      </c>
      <c r="B55">
        <v>62</v>
      </c>
      <c r="C55">
        <v>2018</v>
      </c>
      <c r="D55">
        <v>374</v>
      </c>
      <c r="E55">
        <v>1.9529006318207927E-2</v>
      </c>
    </row>
    <row r="56" spans="1:5" hidden="1" x14ac:dyDescent="0.2">
      <c r="A56" t="s">
        <v>54</v>
      </c>
      <c r="B56">
        <v>59</v>
      </c>
      <c r="C56">
        <v>2017</v>
      </c>
      <c r="D56">
        <v>293</v>
      </c>
      <c r="E56">
        <v>1.9305528101732885E-2</v>
      </c>
    </row>
    <row r="57" spans="1:5" hidden="1" x14ac:dyDescent="0.2">
      <c r="A57" t="s">
        <v>19</v>
      </c>
      <c r="B57">
        <v>17</v>
      </c>
      <c r="C57">
        <v>2017</v>
      </c>
      <c r="D57">
        <v>838</v>
      </c>
      <c r="E57">
        <v>1.9288755898262171E-2</v>
      </c>
    </row>
    <row r="58" spans="1:5" hidden="1" x14ac:dyDescent="0.2">
      <c r="A58" t="s">
        <v>39</v>
      </c>
      <c r="B58">
        <v>64</v>
      </c>
      <c r="C58">
        <v>2019</v>
      </c>
      <c r="D58">
        <v>480</v>
      </c>
      <c r="E58">
        <v>1.9218449711723255E-2</v>
      </c>
    </row>
    <row r="59" spans="1:5" hidden="1" x14ac:dyDescent="0.2">
      <c r="A59" t="s">
        <v>39</v>
      </c>
      <c r="B59">
        <v>64</v>
      </c>
      <c r="C59">
        <v>2018</v>
      </c>
      <c r="D59">
        <v>478</v>
      </c>
      <c r="E59">
        <v>1.9138372837924408E-2</v>
      </c>
    </row>
    <row r="60" spans="1:5" hidden="1" x14ac:dyDescent="0.2">
      <c r="A60" t="s">
        <v>19</v>
      </c>
      <c r="B60">
        <v>17</v>
      </c>
      <c r="C60">
        <v>2018</v>
      </c>
      <c r="D60">
        <v>830</v>
      </c>
      <c r="E60">
        <v>1.9104615030498331E-2</v>
      </c>
    </row>
    <row r="61" spans="1:5" hidden="1" x14ac:dyDescent="0.2">
      <c r="A61" t="s">
        <v>39</v>
      </c>
      <c r="B61">
        <v>64</v>
      </c>
      <c r="C61">
        <v>2017</v>
      </c>
      <c r="D61">
        <v>475</v>
      </c>
      <c r="E61">
        <v>1.9018257527226138E-2</v>
      </c>
    </row>
    <row r="62" spans="1:5" hidden="1" x14ac:dyDescent="0.2">
      <c r="A62" t="s">
        <v>19</v>
      </c>
      <c r="B62">
        <v>17</v>
      </c>
      <c r="C62">
        <v>2016</v>
      </c>
      <c r="D62">
        <v>823</v>
      </c>
      <c r="E62">
        <v>1.8943491771204971E-2</v>
      </c>
    </row>
    <row r="63" spans="1:5" hidden="1" x14ac:dyDescent="0.2">
      <c r="A63" t="s">
        <v>12</v>
      </c>
      <c r="B63">
        <v>15</v>
      </c>
      <c r="C63">
        <v>2016</v>
      </c>
      <c r="D63">
        <v>1206</v>
      </c>
      <c r="E63">
        <v>1.8669135244417063E-2</v>
      </c>
    </row>
    <row r="64" spans="1:5" hidden="1" x14ac:dyDescent="0.2">
      <c r="A64" t="s">
        <v>54</v>
      </c>
      <c r="B64">
        <v>59</v>
      </c>
      <c r="C64">
        <v>2015</v>
      </c>
      <c r="D64">
        <v>282</v>
      </c>
      <c r="E64">
        <v>1.8580747183237795E-2</v>
      </c>
    </row>
    <row r="65" spans="1:5" hidden="1" x14ac:dyDescent="0.2">
      <c r="A65" t="s">
        <v>35</v>
      </c>
      <c r="B65">
        <v>11</v>
      </c>
      <c r="C65">
        <v>2016</v>
      </c>
      <c r="D65">
        <v>504</v>
      </c>
      <c r="E65">
        <v>1.8325273606515653E-2</v>
      </c>
    </row>
    <row r="66" spans="1:5" hidden="1" x14ac:dyDescent="0.2">
      <c r="A66" t="s">
        <v>54</v>
      </c>
      <c r="B66">
        <v>59</v>
      </c>
      <c r="C66">
        <v>2018</v>
      </c>
      <c r="D66">
        <v>274</v>
      </c>
      <c r="E66">
        <v>1.8053633787968638E-2</v>
      </c>
    </row>
    <row r="67" spans="1:5" hidden="1" x14ac:dyDescent="0.2">
      <c r="A67" t="s">
        <v>68</v>
      </c>
      <c r="B67">
        <v>48</v>
      </c>
      <c r="C67">
        <v>2016</v>
      </c>
      <c r="D67">
        <v>231</v>
      </c>
      <c r="E67">
        <v>1.8025751072961373E-2</v>
      </c>
    </row>
    <row r="68" spans="1:5" hidden="1" x14ac:dyDescent="0.2">
      <c r="A68" t="s">
        <v>12</v>
      </c>
      <c r="B68">
        <v>15</v>
      </c>
      <c r="C68">
        <v>2017</v>
      </c>
      <c r="D68">
        <v>1157</v>
      </c>
      <c r="E68">
        <v>1.7910604873789836E-2</v>
      </c>
    </row>
    <row r="69" spans="1:5" hidden="1" x14ac:dyDescent="0.2">
      <c r="A69" t="s">
        <v>48</v>
      </c>
      <c r="B69">
        <v>62</v>
      </c>
      <c r="C69">
        <v>2016</v>
      </c>
      <c r="D69">
        <v>343</v>
      </c>
      <c r="E69">
        <v>1.7910291890762885E-2</v>
      </c>
    </row>
    <row r="70" spans="1:5" hidden="1" x14ac:dyDescent="0.2">
      <c r="A70" t="s">
        <v>35</v>
      </c>
      <c r="B70">
        <v>11</v>
      </c>
      <c r="C70">
        <v>2015</v>
      </c>
      <c r="D70">
        <v>484</v>
      </c>
      <c r="E70">
        <v>1.75980802094317E-2</v>
      </c>
    </row>
    <row r="71" spans="1:5" hidden="1" x14ac:dyDescent="0.2">
      <c r="A71" t="s">
        <v>48</v>
      </c>
      <c r="B71">
        <v>62</v>
      </c>
      <c r="C71">
        <v>2019</v>
      </c>
      <c r="D71">
        <v>337</v>
      </c>
      <c r="E71">
        <v>1.7596992324160617E-2</v>
      </c>
    </row>
    <row r="72" spans="1:5" hidden="1" x14ac:dyDescent="0.2">
      <c r="A72" t="s">
        <v>87</v>
      </c>
      <c r="B72">
        <v>47</v>
      </c>
      <c r="C72">
        <v>2018</v>
      </c>
      <c r="D72">
        <v>35</v>
      </c>
      <c r="E72">
        <v>1.7447657028913259E-2</v>
      </c>
    </row>
    <row r="73" spans="1:5" hidden="1" x14ac:dyDescent="0.2">
      <c r="A73" t="s">
        <v>54</v>
      </c>
      <c r="B73">
        <v>59</v>
      </c>
      <c r="C73">
        <v>2019</v>
      </c>
      <c r="D73">
        <v>262</v>
      </c>
      <c r="E73">
        <v>1.7262963695064901E-2</v>
      </c>
    </row>
    <row r="74" spans="1:5" hidden="1" x14ac:dyDescent="0.2">
      <c r="A74" t="s">
        <v>54</v>
      </c>
      <c r="B74">
        <v>59</v>
      </c>
      <c r="C74">
        <v>2011</v>
      </c>
      <c r="D74">
        <v>261</v>
      </c>
      <c r="E74">
        <v>1.7197074520656257E-2</v>
      </c>
    </row>
    <row r="75" spans="1:5" hidden="1" x14ac:dyDescent="0.2">
      <c r="A75" t="s">
        <v>31</v>
      </c>
      <c r="B75">
        <v>63</v>
      </c>
      <c r="C75">
        <v>2019</v>
      </c>
      <c r="D75">
        <v>636</v>
      </c>
      <c r="E75">
        <v>1.696995570734831E-2</v>
      </c>
    </row>
    <row r="76" spans="1:5" hidden="1" x14ac:dyDescent="0.2">
      <c r="A76" t="s">
        <v>12</v>
      </c>
      <c r="B76">
        <v>15</v>
      </c>
      <c r="C76">
        <v>2018</v>
      </c>
      <c r="D76">
        <v>1094</v>
      </c>
      <c r="E76">
        <v>1.6935351540126257E-2</v>
      </c>
    </row>
    <row r="77" spans="1:5" hidden="1" x14ac:dyDescent="0.2">
      <c r="A77" t="s">
        <v>24</v>
      </c>
      <c r="B77">
        <v>58</v>
      </c>
      <c r="C77">
        <v>2016</v>
      </c>
      <c r="D77">
        <v>747</v>
      </c>
      <c r="E77">
        <v>1.6917293233082706E-2</v>
      </c>
    </row>
    <row r="78" spans="1:5" hidden="1" x14ac:dyDescent="0.2">
      <c r="A78" t="s">
        <v>19</v>
      </c>
      <c r="B78">
        <v>17</v>
      </c>
      <c r="C78">
        <v>2015</v>
      </c>
      <c r="D78">
        <v>733</v>
      </c>
      <c r="E78">
        <v>1.6871907008861778E-2</v>
      </c>
    </row>
    <row r="79" spans="1:5" hidden="1" x14ac:dyDescent="0.2">
      <c r="A79" t="s">
        <v>35</v>
      </c>
      <c r="B79">
        <v>11</v>
      </c>
      <c r="C79">
        <v>2018</v>
      </c>
      <c r="D79">
        <v>464</v>
      </c>
      <c r="E79">
        <v>1.6870886812347743E-2</v>
      </c>
    </row>
    <row r="80" spans="1:5" hidden="1" x14ac:dyDescent="0.2">
      <c r="A80" t="s">
        <v>61</v>
      </c>
      <c r="B80">
        <v>18</v>
      </c>
      <c r="C80">
        <v>2019</v>
      </c>
      <c r="D80">
        <v>241</v>
      </c>
      <c r="E80">
        <v>1.6831959770917726E-2</v>
      </c>
    </row>
    <row r="81" spans="1:5" hidden="1" x14ac:dyDescent="0.2">
      <c r="A81" t="s">
        <v>65</v>
      </c>
      <c r="B81">
        <v>26</v>
      </c>
      <c r="C81">
        <v>2016</v>
      </c>
      <c r="D81">
        <v>276</v>
      </c>
      <c r="E81">
        <v>1.6807746178673651E-2</v>
      </c>
    </row>
    <row r="82" spans="1:5" hidden="1" x14ac:dyDescent="0.2">
      <c r="A82" t="s">
        <v>19</v>
      </c>
      <c r="B82">
        <v>17</v>
      </c>
      <c r="C82">
        <v>2019</v>
      </c>
      <c r="D82">
        <v>730</v>
      </c>
      <c r="E82">
        <v>1.6802854183450341E-2</v>
      </c>
    </row>
    <row r="83" spans="1:5" hidden="1" x14ac:dyDescent="0.2">
      <c r="A83" t="s">
        <v>12</v>
      </c>
      <c r="B83">
        <v>15</v>
      </c>
      <c r="C83">
        <v>2015</v>
      </c>
      <c r="D83">
        <v>1083</v>
      </c>
      <c r="E83">
        <v>1.6765069212026269E-2</v>
      </c>
    </row>
    <row r="84" spans="1:5" hidden="1" x14ac:dyDescent="0.2">
      <c r="A84" t="s">
        <v>26</v>
      </c>
      <c r="B84">
        <v>60</v>
      </c>
      <c r="C84">
        <v>2016</v>
      </c>
      <c r="D84">
        <v>576</v>
      </c>
      <c r="E84">
        <v>1.6705578677184994E-2</v>
      </c>
    </row>
    <row r="85" spans="1:5" hidden="1" x14ac:dyDescent="0.2">
      <c r="A85" t="s">
        <v>61</v>
      </c>
      <c r="B85">
        <v>18</v>
      </c>
      <c r="C85">
        <v>2017</v>
      </c>
      <c r="D85">
        <v>238</v>
      </c>
      <c r="E85">
        <v>1.6622433300740327E-2</v>
      </c>
    </row>
    <row r="86" spans="1:5" hidden="1" x14ac:dyDescent="0.2">
      <c r="A86" t="s">
        <v>21</v>
      </c>
      <c r="B86">
        <v>23</v>
      </c>
      <c r="C86">
        <v>2019</v>
      </c>
      <c r="D86">
        <v>920</v>
      </c>
      <c r="E86">
        <v>1.6617296438118632E-2</v>
      </c>
    </row>
    <row r="87" spans="1:5" hidden="1" x14ac:dyDescent="0.2">
      <c r="A87" t="s">
        <v>14</v>
      </c>
      <c r="B87">
        <v>16</v>
      </c>
      <c r="C87">
        <v>2014</v>
      </c>
      <c r="D87">
        <v>888</v>
      </c>
      <c r="E87">
        <v>1.6588828694190174E-2</v>
      </c>
    </row>
    <row r="88" spans="1:5" hidden="1" x14ac:dyDescent="0.2">
      <c r="A88" t="s">
        <v>12</v>
      </c>
      <c r="B88">
        <v>15</v>
      </c>
      <c r="C88">
        <v>2019</v>
      </c>
      <c r="D88">
        <v>1070</v>
      </c>
      <c r="E88">
        <v>1.656382646063537E-2</v>
      </c>
    </row>
    <row r="89" spans="1:5" hidden="1" x14ac:dyDescent="0.2">
      <c r="A89" t="s">
        <v>28</v>
      </c>
      <c r="B89">
        <v>56</v>
      </c>
      <c r="C89">
        <v>2018</v>
      </c>
      <c r="D89">
        <v>613</v>
      </c>
      <c r="E89">
        <v>1.650333835881973E-2</v>
      </c>
    </row>
    <row r="90" spans="1:5" hidden="1" x14ac:dyDescent="0.2">
      <c r="A90" t="s">
        <v>48</v>
      </c>
      <c r="B90">
        <v>62</v>
      </c>
      <c r="C90">
        <v>2017</v>
      </c>
      <c r="D90">
        <v>314</v>
      </c>
      <c r="E90">
        <v>1.6396010652185263E-2</v>
      </c>
    </row>
    <row r="91" spans="1:5" hidden="1" x14ac:dyDescent="0.2">
      <c r="A91" t="s">
        <v>31</v>
      </c>
      <c r="B91">
        <v>63</v>
      </c>
      <c r="C91">
        <v>2017</v>
      </c>
      <c r="D91">
        <v>613</v>
      </c>
      <c r="E91">
        <v>1.6356262340573136E-2</v>
      </c>
    </row>
    <row r="92" spans="1:5" hidden="1" x14ac:dyDescent="0.2">
      <c r="A92" t="s">
        <v>74</v>
      </c>
      <c r="B92">
        <v>45</v>
      </c>
      <c r="C92">
        <v>2016</v>
      </c>
      <c r="D92">
        <v>158</v>
      </c>
      <c r="E92">
        <v>1.6338230321480535E-2</v>
      </c>
    </row>
    <row r="93" spans="1:5" hidden="1" x14ac:dyDescent="0.2">
      <c r="A93" t="s">
        <v>15</v>
      </c>
      <c r="B93">
        <v>19</v>
      </c>
      <c r="C93">
        <v>2016</v>
      </c>
      <c r="D93">
        <v>1271</v>
      </c>
      <c r="E93">
        <v>1.6180776575429663E-2</v>
      </c>
    </row>
    <row r="94" spans="1:5" hidden="1" x14ac:dyDescent="0.2">
      <c r="A94" t="s">
        <v>68</v>
      </c>
      <c r="B94">
        <v>48</v>
      </c>
      <c r="C94">
        <v>2017</v>
      </c>
      <c r="D94">
        <v>207</v>
      </c>
      <c r="E94">
        <v>1.6152945766679673E-2</v>
      </c>
    </row>
    <row r="95" spans="1:5" hidden="1" x14ac:dyDescent="0.2">
      <c r="A95" t="s">
        <v>61</v>
      </c>
      <c r="B95">
        <v>18</v>
      </c>
      <c r="C95">
        <v>2014</v>
      </c>
      <c r="D95">
        <v>229</v>
      </c>
      <c r="E95">
        <v>1.5993853890208128E-2</v>
      </c>
    </row>
    <row r="96" spans="1:5" hidden="1" x14ac:dyDescent="0.2">
      <c r="A96" t="s">
        <v>48</v>
      </c>
      <c r="B96">
        <v>62</v>
      </c>
      <c r="C96">
        <v>2015</v>
      </c>
      <c r="D96">
        <v>305</v>
      </c>
      <c r="E96">
        <v>1.5926061302281865E-2</v>
      </c>
    </row>
    <row r="97" spans="1:5" hidden="1" x14ac:dyDescent="0.2">
      <c r="A97" t="s">
        <v>14</v>
      </c>
      <c r="B97">
        <v>16</v>
      </c>
      <c r="C97">
        <v>2015</v>
      </c>
      <c r="D97">
        <v>851</v>
      </c>
      <c r="E97">
        <v>1.5897627498598917E-2</v>
      </c>
    </row>
    <row r="98" spans="1:5" hidden="1" x14ac:dyDescent="0.2">
      <c r="A98" t="s">
        <v>13</v>
      </c>
      <c r="B98">
        <v>25</v>
      </c>
      <c r="C98">
        <v>2019</v>
      </c>
      <c r="D98">
        <v>1489</v>
      </c>
      <c r="E98">
        <v>1.5886564170409807E-2</v>
      </c>
    </row>
    <row r="99" spans="1:5" hidden="1" x14ac:dyDescent="0.2">
      <c r="A99" t="s">
        <v>86</v>
      </c>
      <c r="B99">
        <v>37</v>
      </c>
      <c r="C99">
        <v>2019</v>
      </c>
      <c r="D99">
        <v>38</v>
      </c>
      <c r="E99">
        <v>1.5868906131244205E-2</v>
      </c>
    </row>
    <row r="100" spans="1:5" hidden="1" x14ac:dyDescent="0.2">
      <c r="A100" t="s">
        <v>35</v>
      </c>
      <c r="B100">
        <v>11</v>
      </c>
      <c r="C100">
        <v>2017</v>
      </c>
      <c r="D100">
        <v>434</v>
      </c>
      <c r="E100">
        <v>1.5780096716721811E-2</v>
      </c>
    </row>
    <row r="101" spans="1:5" hidden="1" x14ac:dyDescent="0.2">
      <c r="A101" t="s">
        <v>49</v>
      </c>
      <c r="B101">
        <v>57</v>
      </c>
      <c r="C101">
        <v>2014</v>
      </c>
      <c r="D101">
        <v>216</v>
      </c>
      <c r="E101">
        <v>1.5765272607838846E-2</v>
      </c>
    </row>
    <row r="102" spans="1:5" hidden="1" x14ac:dyDescent="0.2">
      <c r="A102" t="s">
        <v>14</v>
      </c>
      <c r="B102">
        <v>16</v>
      </c>
      <c r="C102">
        <v>2019</v>
      </c>
      <c r="D102">
        <v>842</v>
      </c>
      <c r="E102">
        <v>1.5729497478049692E-2</v>
      </c>
    </row>
    <row r="103" spans="1:5" hidden="1" x14ac:dyDescent="0.2">
      <c r="A103" t="s">
        <v>20</v>
      </c>
      <c r="B103">
        <v>66</v>
      </c>
      <c r="C103">
        <v>2019</v>
      </c>
      <c r="D103">
        <v>805</v>
      </c>
      <c r="E103">
        <v>1.5676117775354416E-2</v>
      </c>
    </row>
    <row r="104" spans="1:5" hidden="1" x14ac:dyDescent="0.2">
      <c r="A104" t="s">
        <v>20</v>
      </c>
      <c r="B104">
        <v>66</v>
      </c>
      <c r="C104">
        <v>2016</v>
      </c>
      <c r="D104">
        <v>804</v>
      </c>
      <c r="E104">
        <v>1.5656644337124163E-2</v>
      </c>
    </row>
    <row r="105" spans="1:5" hidden="1" x14ac:dyDescent="0.2">
      <c r="A105" t="s">
        <v>59</v>
      </c>
      <c r="B105">
        <v>38</v>
      </c>
      <c r="C105">
        <v>2018</v>
      </c>
      <c r="D105">
        <v>347</v>
      </c>
      <c r="E105">
        <v>1.5624296456391552E-2</v>
      </c>
    </row>
    <row r="106" spans="1:5" hidden="1" x14ac:dyDescent="0.2">
      <c r="A106" t="s">
        <v>20</v>
      </c>
      <c r="B106">
        <v>66</v>
      </c>
      <c r="C106">
        <v>2017</v>
      </c>
      <c r="D106">
        <v>801</v>
      </c>
      <c r="E106">
        <v>1.5598224022433401E-2</v>
      </c>
    </row>
    <row r="107" spans="1:5" hidden="1" x14ac:dyDescent="0.2">
      <c r="A107" t="s">
        <v>40</v>
      </c>
      <c r="B107">
        <v>44</v>
      </c>
      <c r="C107">
        <v>2016</v>
      </c>
      <c r="D107">
        <v>483</v>
      </c>
      <c r="E107">
        <v>1.5575922139738272E-2</v>
      </c>
    </row>
    <row r="108" spans="1:5" hidden="1" x14ac:dyDescent="0.2">
      <c r="A108" t="s">
        <v>26</v>
      </c>
      <c r="B108">
        <v>60</v>
      </c>
      <c r="C108">
        <v>2018</v>
      </c>
      <c r="D108">
        <v>536</v>
      </c>
      <c r="E108">
        <v>1.5545469046824925E-2</v>
      </c>
    </row>
    <row r="109" spans="1:5" hidden="1" x14ac:dyDescent="0.2">
      <c r="A109" t="s">
        <v>20</v>
      </c>
      <c r="B109">
        <v>66</v>
      </c>
      <c r="C109">
        <v>2018</v>
      </c>
      <c r="D109">
        <v>798</v>
      </c>
      <c r="E109">
        <v>1.5539803707742638E-2</v>
      </c>
    </row>
    <row r="110" spans="1:5" hidden="1" x14ac:dyDescent="0.2">
      <c r="A110" t="s">
        <v>54</v>
      </c>
      <c r="B110">
        <v>59</v>
      </c>
      <c r="C110">
        <v>2014</v>
      </c>
      <c r="D110">
        <v>235</v>
      </c>
      <c r="E110">
        <v>1.5483955986031495E-2</v>
      </c>
    </row>
    <row r="111" spans="1:5" hidden="1" x14ac:dyDescent="0.2">
      <c r="A111" t="s">
        <v>28</v>
      </c>
      <c r="B111">
        <v>56</v>
      </c>
      <c r="C111">
        <v>2016</v>
      </c>
      <c r="D111">
        <v>575</v>
      </c>
      <c r="E111">
        <v>1.5480292914064183E-2</v>
      </c>
    </row>
    <row r="112" spans="1:5" hidden="1" x14ac:dyDescent="0.2">
      <c r="A112" t="s">
        <v>41</v>
      </c>
      <c r="B112">
        <v>69</v>
      </c>
      <c r="C112">
        <v>2019</v>
      </c>
      <c r="D112">
        <v>466</v>
      </c>
      <c r="E112">
        <v>1.5456565723572921E-2</v>
      </c>
    </row>
    <row r="113" spans="1:5" hidden="1" x14ac:dyDescent="0.2">
      <c r="A113" t="s">
        <v>65</v>
      </c>
      <c r="B113">
        <v>26</v>
      </c>
      <c r="C113">
        <v>2018</v>
      </c>
      <c r="D113">
        <v>253</v>
      </c>
      <c r="E113">
        <v>1.5407100663784179E-2</v>
      </c>
    </row>
    <row r="114" spans="1:5" hidden="1" x14ac:dyDescent="0.2">
      <c r="A114" t="s">
        <v>40</v>
      </c>
      <c r="B114">
        <v>44</v>
      </c>
      <c r="C114">
        <v>2017</v>
      </c>
      <c r="D114">
        <v>477</v>
      </c>
      <c r="E114">
        <v>1.538243242371668E-2</v>
      </c>
    </row>
    <row r="115" spans="1:5" hidden="1" x14ac:dyDescent="0.2">
      <c r="A115" t="s">
        <v>25</v>
      </c>
      <c r="B115">
        <v>21</v>
      </c>
      <c r="C115">
        <v>2018</v>
      </c>
      <c r="D115">
        <v>586</v>
      </c>
      <c r="E115">
        <v>1.537331444461934E-2</v>
      </c>
    </row>
    <row r="116" spans="1:5" hidden="1" x14ac:dyDescent="0.2">
      <c r="A116" t="s">
        <v>26</v>
      </c>
      <c r="B116">
        <v>60</v>
      </c>
      <c r="C116">
        <v>2017</v>
      </c>
      <c r="D116">
        <v>530</v>
      </c>
      <c r="E116">
        <v>1.5371452602270914E-2</v>
      </c>
    </row>
    <row r="117" spans="1:5" hidden="1" x14ac:dyDescent="0.2">
      <c r="A117" t="s">
        <v>26</v>
      </c>
      <c r="B117">
        <v>60</v>
      </c>
      <c r="C117">
        <v>2015</v>
      </c>
      <c r="D117">
        <v>530</v>
      </c>
      <c r="E117">
        <v>1.5371452602270914E-2</v>
      </c>
    </row>
    <row r="118" spans="1:5" hidden="1" x14ac:dyDescent="0.2">
      <c r="A118" t="s">
        <v>22</v>
      </c>
      <c r="B118">
        <v>65</v>
      </c>
      <c r="C118">
        <v>2015</v>
      </c>
      <c r="D118">
        <v>490</v>
      </c>
      <c r="E118">
        <v>1.5367245813209559E-2</v>
      </c>
    </row>
    <row r="119" spans="1:5" hidden="1" x14ac:dyDescent="0.2">
      <c r="A119" t="s">
        <v>59</v>
      </c>
      <c r="B119">
        <v>38</v>
      </c>
      <c r="C119">
        <v>2019</v>
      </c>
      <c r="D119">
        <v>340</v>
      </c>
      <c r="E119">
        <v>1.5309108919807286E-2</v>
      </c>
    </row>
    <row r="120" spans="1:5" hidden="1" x14ac:dyDescent="0.2">
      <c r="A120" t="s">
        <v>19</v>
      </c>
      <c r="B120">
        <v>17</v>
      </c>
      <c r="C120">
        <v>2014</v>
      </c>
      <c r="D120">
        <v>664</v>
      </c>
      <c r="E120">
        <v>1.5283692024398665E-2</v>
      </c>
    </row>
    <row r="121" spans="1:5" hidden="1" x14ac:dyDescent="0.2">
      <c r="A121" t="s">
        <v>46</v>
      </c>
      <c r="B121">
        <v>29</v>
      </c>
      <c r="C121">
        <v>2017</v>
      </c>
      <c r="D121">
        <v>489</v>
      </c>
      <c r="E121">
        <v>1.5246468992610607E-2</v>
      </c>
    </row>
    <row r="122" spans="1:5" hidden="1" x14ac:dyDescent="0.2">
      <c r="A122" t="s">
        <v>26</v>
      </c>
      <c r="B122">
        <v>60</v>
      </c>
      <c r="C122">
        <v>2019</v>
      </c>
      <c r="D122">
        <v>519</v>
      </c>
      <c r="E122">
        <v>1.5052422453921896E-2</v>
      </c>
    </row>
    <row r="123" spans="1:5" hidden="1" x14ac:dyDescent="0.2">
      <c r="A123" t="s">
        <v>12</v>
      </c>
      <c r="B123">
        <v>15</v>
      </c>
      <c r="C123">
        <v>2014</v>
      </c>
      <c r="D123">
        <v>970</v>
      </c>
      <c r="E123">
        <v>1.5015805296090009E-2</v>
      </c>
    </row>
    <row r="124" spans="1:5" hidden="1" x14ac:dyDescent="0.2">
      <c r="A124" t="s">
        <v>28</v>
      </c>
      <c r="B124">
        <v>56</v>
      </c>
      <c r="C124">
        <v>2019</v>
      </c>
      <c r="D124">
        <v>557</v>
      </c>
      <c r="E124">
        <v>1.4995692440232609E-2</v>
      </c>
    </row>
    <row r="125" spans="1:5" hidden="1" x14ac:dyDescent="0.2">
      <c r="A125" t="s">
        <v>87</v>
      </c>
      <c r="B125">
        <v>47</v>
      </c>
      <c r="C125">
        <v>2016</v>
      </c>
      <c r="D125">
        <v>30</v>
      </c>
      <c r="E125">
        <v>1.4955134596211365E-2</v>
      </c>
    </row>
    <row r="126" spans="1:5" hidden="1" x14ac:dyDescent="0.2">
      <c r="A126" t="s">
        <v>87</v>
      </c>
      <c r="B126">
        <v>47</v>
      </c>
      <c r="C126">
        <v>2015</v>
      </c>
      <c r="D126">
        <v>30</v>
      </c>
      <c r="E126">
        <v>1.4955134596211365E-2</v>
      </c>
    </row>
    <row r="127" spans="1:5" hidden="1" x14ac:dyDescent="0.2">
      <c r="A127" t="s">
        <v>24</v>
      </c>
      <c r="B127">
        <v>58</v>
      </c>
      <c r="C127">
        <v>2018</v>
      </c>
      <c r="D127">
        <v>659</v>
      </c>
      <c r="E127">
        <v>1.4924359090497328E-2</v>
      </c>
    </row>
    <row r="128" spans="1:5" hidden="1" x14ac:dyDescent="0.2">
      <c r="A128" t="s">
        <v>39</v>
      </c>
      <c r="B128">
        <v>64</v>
      </c>
      <c r="C128">
        <v>2016</v>
      </c>
      <c r="D128">
        <v>372</v>
      </c>
      <c r="E128">
        <v>1.4894298526585522E-2</v>
      </c>
    </row>
    <row r="129" spans="1:5" hidden="1" x14ac:dyDescent="0.2">
      <c r="A129" t="s">
        <v>41</v>
      </c>
      <c r="B129">
        <v>69</v>
      </c>
      <c r="C129">
        <v>2017</v>
      </c>
      <c r="D129">
        <v>448</v>
      </c>
      <c r="E129">
        <v>1.4859530996052937E-2</v>
      </c>
    </row>
    <row r="130" spans="1:5" hidden="1" x14ac:dyDescent="0.2">
      <c r="A130" t="s">
        <v>34</v>
      </c>
      <c r="B130">
        <v>61</v>
      </c>
      <c r="C130">
        <v>2019</v>
      </c>
      <c r="D130">
        <v>584</v>
      </c>
      <c r="E130">
        <v>1.4806025849698555E-2</v>
      </c>
    </row>
    <row r="131" spans="1:5" hidden="1" x14ac:dyDescent="0.2">
      <c r="A131" t="s">
        <v>74</v>
      </c>
      <c r="B131">
        <v>45</v>
      </c>
      <c r="C131">
        <v>2017</v>
      </c>
      <c r="D131">
        <v>143</v>
      </c>
      <c r="E131">
        <v>1.4787132506150102E-2</v>
      </c>
    </row>
    <row r="132" spans="1:5" hidden="1" x14ac:dyDescent="0.2">
      <c r="A132" t="s">
        <v>31</v>
      </c>
      <c r="B132">
        <v>63</v>
      </c>
      <c r="C132">
        <v>2016</v>
      </c>
      <c r="D132">
        <v>552</v>
      </c>
      <c r="E132">
        <v>1.4728640802604194E-2</v>
      </c>
    </row>
    <row r="133" spans="1:5" hidden="1" x14ac:dyDescent="0.2">
      <c r="A133" t="s">
        <v>41</v>
      </c>
      <c r="B133">
        <v>69</v>
      </c>
      <c r="C133">
        <v>2016</v>
      </c>
      <c r="D133">
        <v>444</v>
      </c>
      <c r="E133">
        <v>1.4726856612159608E-2</v>
      </c>
    </row>
    <row r="134" spans="1:5" hidden="1" x14ac:dyDescent="0.2">
      <c r="A134" t="s">
        <v>24</v>
      </c>
      <c r="B134">
        <v>58</v>
      </c>
      <c r="C134">
        <v>2017</v>
      </c>
      <c r="D134">
        <v>649</v>
      </c>
      <c r="E134">
        <v>1.4697889301567171E-2</v>
      </c>
    </row>
    <row r="135" spans="1:5" hidden="1" x14ac:dyDescent="0.2">
      <c r="A135" t="s">
        <v>35</v>
      </c>
      <c r="B135">
        <v>11</v>
      </c>
      <c r="C135">
        <v>2014</v>
      </c>
      <c r="D135">
        <v>404</v>
      </c>
      <c r="E135">
        <v>1.4689306621095881E-2</v>
      </c>
    </row>
    <row r="136" spans="1:5" hidden="1" x14ac:dyDescent="0.2">
      <c r="A136" t="s">
        <v>34</v>
      </c>
      <c r="B136">
        <v>61</v>
      </c>
      <c r="C136">
        <v>2018</v>
      </c>
      <c r="D136">
        <v>579</v>
      </c>
      <c r="E136">
        <v>1.4679261929752505E-2</v>
      </c>
    </row>
    <row r="137" spans="1:5" hidden="1" x14ac:dyDescent="0.2">
      <c r="A137" t="s">
        <v>48</v>
      </c>
      <c r="B137">
        <v>62</v>
      </c>
      <c r="C137">
        <v>2014</v>
      </c>
      <c r="D137">
        <v>280</v>
      </c>
      <c r="E137">
        <v>1.4620646441439089E-2</v>
      </c>
    </row>
    <row r="138" spans="1:5" hidden="1" x14ac:dyDescent="0.2">
      <c r="A138" t="s">
        <v>68</v>
      </c>
      <c r="B138">
        <v>48</v>
      </c>
      <c r="C138">
        <v>2018</v>
      </c>
      <c r="D138">
        <v>187</v>
      </c>
      <c r="E138">
        <v>1.4592274678111588E-2</v>
      </c>
    </row>
    <row r="139" spans="1:5" x14ac:dyDescent="0.2">
      <c r="A139" t="s">
        <v>65</v>
      </c>
      <c r="B139">
        <v>26</v>
      </c>
      <c r="C139">
        <v>2020</v>
      </c>
      <c r="D139">
        <v>239</v>
      </c>
      <c r="E139">
        <v>1.4554533828634066E-2</v>
      </c>
    </row>
    <row r="140" spans="1:5" hidden="1" x14ac:dyDescent="0.2">
      <c r="A140" t="s">
        <v>30</v>
      </c>
      <c r="B140">
        <v>70</v>
      </c>
      <c r="C140">
        <v>2018</v>
      </c>
      <c r="D140">
        <v>631</v>
      </c>
      <c r="E140">
        <v>1.4553925638896577E-2</v>
      </c>
    </row>
    <row r="141" spans="1:5" hidden="1" x14ac:dyDescent="0.2">
      <c r="A141" t="s">
        <v>35</v>
      </c>
      <c r="B141">
        <v>11</v>
      </c>
      <c r="C141">
        <v>2013</v>
      </c>
      <c r="D141">
        <v>397</v>
      </c>
      <c r="E141">
        <v>1.4434788932116496E-2</v>
      </c>
    </row>
    <row r="142" spans="1:5" hidden="1" x14ac:dyDescent="0.2">
      <c r="A142" t="s">
        <v>53</v>
      </c>
      <c r="B142">
        <v>67</v>
      </c>
      <c r="C142">
        <v>2017</v>
      </c>
      <c r="D142">
        <v>380</v>
      </c>
      <c r="E142">
        <v>1.4423441888711759E-2</v>
      </c>
    </row>
    <row r="143" spans="1:5" hidden="1" x14ac:dyDescent="0.2">
      <c r="A143" t="s">
        <v>14</v>
      </c>
      <c r="B143">
        <v>16</v>
      </c>
      <c r="C143">
        <v>2011</v>
      </c>
      <c r="D143">
        <v>769</v>
      </c>
      <c r="E143">
        <v>1.4365776200261535E-2</v>
      </c>
    </row>
    <row r="144" spans="1:5" hidden="1" x14ac:dyDescent="0.2">
      <c r="A144" t="s">
        <v>55</v>
      </c>
      <c r="B144">
        <v>27</v>
      </c>
      <c r="C144">
        <v>2018</v>
      </c>
      <c r="D144">
        <v>272</v>
      </c>
      <c r="E144">
        <v>1.4365691348896165E-2</v>
      </c>
    </row>
    <row r="145" spans="1:5" hidden="1" x14ac:dyDescent="0.2">
      <c r="A145" t="s">
        <v>25</v>
      </c>
      <c r="B145">
        <v>21</v>
      </c>
      <c r="C145">
        <v>2016</v>
      </c>
      <c r="D145">
        <v>547</v>
      </c>
      <c r="E145">
        <v>1.4350175769977439E-2</v>
      </c>
    </row>
    <row r="146" spans="1:5" hidden="1" x14ac:dyDescent="0.2">
      <c r="A146" t="s">
        <v>25</v>
      </c>
      <c r="B146">
        <v>21</v>
      </c>
      <c r="C146">
        <v>2019</v>
      </c>
      <c r="D146">
        <v>544</v>
      </c>
      <c r="E146">
        <v>1.4271472795004984E-2</v>
      </c>
    </row>
    <row r="147" spans="1:5" hidden="1" x14ac:dyDescent="0.2">
      <c r="A147" t="s">
        <v>26</v>
      </c>
      <c r="B147">
        <v>60</v>
      </c>
      <c r="C147">
        <v>2014</v>
      </c>
      <c r="D147">
        <v>489</v>
      </c>
      <c r="E147">
        <v>1.4182340231151844E-2</v>
      </c>
    </row>
    <row r="148" spans="1:5" hidden="1" x14ac:dyDescent="0.2">
      <c r="A148" t="s">
        <v>74</v>
      </c>
      <c r="B148">
        <v>45</v>
      </c>
      <c r="C148">
        <v>2015</v>
      </c>
      <c r="D148">
        <v>137</v>
      </c>
      <c r="E148">
        <v>1.4166693380017931E-2</v>
      </c>
    </row>
    <row r="149" spans="1:5" hidden="1" x14ac:dyDescent="0.2">
      <c r="A149" t="s">
        <v>28</v>
      </c>
      <c r="B149">
        <v>56</v>
      </c>
      <c r="C149">
        <v>2017</v>
      </c>
      <c r="D149">
        <v>524</v>
      </c>
      <c r="E149">
        <v>1.4107258238208055E-2</v>
      </c>
    </row>
    <row r="150" spans="1:5" hidden="1" x14ac:dyDescent="0.2">
      <c r="A150" t="s">
        <v>22</v>
      </c>
      <c r="B150">
        <v>65</v>
      </c>
      <c r="C150">
        <v>2011</v>
      </c>
      <c r="D150">
        <v>449</v>
      </c>
      <c r="E150">
        <v>1.4081415041083862E-2</v>
      </c>
    </row>
    <row r="151" spans="1:5" hidden="1" x14ac:dyDescent="0.2">
      <c r="A151" t="s">
        <v>25</v>
      </c>
      <c r="B151">
        <v>21</v>
      </c>
      <c r="C151">
        <v>2011</v>
      </c>
      <c r="D151">
        <v>534</v>
      </c>
      <c r="E151">
        <v>1.4009129545096805E-2</v>
      </c>
    </row>
    <row r="152" spans="1:5" hidden="1" x14ac:dyDescent="0.2">
      <c r="A152" t="s">
        <v>48</v>
      </c>
      <c r="B152">
        <v>62</v>
      </c>
      <c r="C152">
        <v>2013</v>
      </c>
      <c r="D152">
        <v>267</v>
      </c>
      <c r="E152">
        <v>1.3941830713800845E-2</v>
      </c>
    </row>
    <row r="153" spans="1:5" hidden="1" x14ac:dyDescent="0.2">
      <c r="A153" t="s">
        <v>56</v>
      </c>
      <c r="B153">
        <v>20</v>
      </c>
      <c r="C153">
        <v>2017</v>
      </c>
      <c r="D153">
        <v>327</v>
      </c>
      <c r="E153">
        <v>1.3926153059920787E-2</v>
      </c>
    </row>
    <row r="154" spans="1:5" hidden="1" x14ac:dyDescent="0.2">
      <c r="A154" t="s">
        <v>59</v>
      </c>
      <c r="B154">
        <v>38</v>
      </c>
      <c r="C154">
        <v>2017</v>
      </c>
      <c r="D154">
        <v>308</v>
      </c>
      <c r="E154">
        <v>1.3868251609707775E-2</v>
      </c>
    </row>
    <row r="155" spans="1:5" hidden="1" x14ac:dyDescent="0.2">
      <c r="A155" t="s">
        <v>63</v>
      </c>
      <c r="B155">
        <v>13</v>
      </c>
      <c r="C155">
        <v>2017</v>
      </c>
      <c r="D155">
        <v>261</v>
      </c>
      <c r="E155">
        <v>1.3799302104261394E-2</v>
      </c>
    </row>
    <row r="156" spans="1:5" hidden="1" x14ac:dyDescent="0.2">
      <c r="A156" t="s">
        <v>55</v>
      </c>
      <c r="B156">
        <v>27</v>
      </c>
      <c r="C156">
        <v>2016</v>
      </c>
      <c r="D156">
        <v>261</v>
      </c>
      <c r="E156">
        <v>1.3784725889933453E-2</v>
      </c>
    </row>
    <row r="157" spans="1:5" hidden="1" x14ac:dyDescent="0.2">
      <c r="A157" t="s">
        <v>55</v>
      </c>
      <c r="B157">
        <v>27</v>
      </c>
      <c r="C157">
        <v>2017</v>
      </c>
      <c r="D157">
        <v>261</v>
      </c>
      <c r="E157">
        <v>1.3784725889933453E-2</v>
      </c>
    </row>
    <row r="158" spans="1:5" x14ac:dyDescent="0.2">
      <c r="A158" t="s">
        <v>86</v>
      </c>
      <c r="B158">
        <v>37</v>
      </c>
      <c r="C158">
        <v>2020</v>
      </c>
      <c r="D158">
        <v>33</v>
      </c>
      <c r="E158">
        <v>1.3780892166606811E-2</v>
      </c>
    </row>
    <row r="159" spans="1:5" hidden="1" x14ac:dyDescent="0.2">
      <c r="A159" t="s">
        <v>61</v>
      </c>
      <c r="B159">
        <v>18</v>
      </c>
      <c r="C159">
        <v>2015</v>
      </c>
      <c r="D159">
        <v>197</v>
      </c>
      <c r="E159">
        <v>1.375890487498254E-2</v>
      </c>
    </row>
    <row r="160" spans="1:5" hidden="1" x14ac:dyDescent="0.2">
      <c r="A160" t="s">
        <v>22</v>
      </c>
      <c r="B160">
        <v>65</v>
      </c>
      <c r="C160">
        <v>2014</v>
      </c>
      <c r="D160">
        <v>438</v>
      </c>
      <c r="E160">
        <v>1.3736436053440382E-2</v>
      </c>
    </row>
    <row r="161" spans="1:5" hidden="1" x14ac:dyDescent="0.2">
      <c r="A161" t="s">
        <v>29</v>
      </c>
      <c r="B161">
        <v>14</v>
      </c>
      <c r="C161">
        <v>2016</v>
      </c>
      <c r="D161">
        <v>684</v>
      </c>
      <c r="E161">
        <v>1.3733285146367907E-2</v>
      </c>
    </row>
    <row r="162" spans="1:5" hidden="1" x14ac:dyDescent="0.2">
      <c r="A162" t="s">
        <v>41</v>
      </c>
      <c r="B162">
        <v>69</v>
      </c>
      <c r="C162">
        <v>2018</v>
      </c>
      <c r="D162">
        <v>414</v>
      </c>
      <c r="E162">
        <v>1.3731798732959634E-2</v>
      </c>
    </row>
    <row r="163" spans="1:5" hidden="1" x14ac:dyDescent="0.2">
      <c r="A163" t="s">
        <v>56</v>
      </c>
      <c r="B163">
        <v>20</v>
      </c>
      <c r="C163">
        <v>2018</v>
      </c>
      <c r="D163">
        <v>321</v>
      </c>
      <c r="E163">
        <v>1.3670627315702058E-2</v>
      </c>
    </row>
    <row r="164" spans="1:5" hidden="1" x14ac:dyDescent="0.2">
      <c r="A164" t="s">
        <v>14</v>
      </c>
      <c r="B164">
        <v>16</v>
      </c>
      <c r="C164">
        <v>2013</v>
      </c>
      <c r="D164">
        <v>731</v>
      </c>
      <c r="E164">
        <v>1.365589389127592E-2</v>
      </c>
    </row>
    <row r="165" spans="1:5" hidden="1" x14ac:dyDescent="0.2">
      <c r="A165" t="s">
        <v>39</v>
      </c>
      <c r="B165">
        <v>64</v>
      </c>
      <c r="C165">
        <v>2014</v>
      </c>
      <c r="D165">
        <v>341</v>
      </c>
      <c r="E165">
        <v>1.3653106982703396E-2</v>
      </c>
    </row>
    <row r="166" spans="1:5" hidden="1" x14ac:dyDescent="0.2">
      <c r="A166" t="s">
        <v>56</v>
      </c>
      <c r="B166">
        <v>20</v>
      </c>
      <c r="C166">
        <v>2016</v>
      </c>
      <c r="D166">
        <v>320</v>
      </c>
      <c r="E166">
        <v>1.3628039691665601E-2</v>
      </c>
    </row>
    <row r="167" spans="1:5" hidden="1" x14ac:dyDescent="0.2">
      <c r="A167" t="s">
        <v>78</v>
      </c>
      <c r="B167">
        <v>50</v>
      </c>
      <c r="C167">
        <v>2018</v>
      </c>
      <c r="D167">
        <v>93</v>
      </c>
      <c r="E167">
        <v>1.3596491228070176E-2</v>
      </c>
    </row>
    <row r="168" spans="1:5" hidden="1" x14ac:dyDescent="0.2">
      <c r="A168" t="s">
        <v>22</v>
      </c>
      <c r="B168">
        <v>65</v>
      </c>
      <c r="C168">
        <v>2012</v>
      </c>
      <c r="D168">
        <v>432</v>
      </c>
      <c r="E168">
        <v>1.3548265696543937E-2</v>
      </c>
    </row>
    <row r="169" spans="1:5" hidden="1" x14ac:dyDescent="0.2">
      <c r="A169" t="s">
        <v>19</v>
      </c>
      <c r="B169">
        <v>17</v>
      </c>
      <c r="C169">
        <v>2011</v>
      </c>
      <c r="D169">
        <v>588</v>
      </c>
      <c r="E169">
        <v>1.353435378064219E-2</v>
      </c>
    </row>
    <row r="170" spans="1:5" hidden="1" x14ac:dyDescent="0.2">
      <c r="A170" t="s">
        <v>53</v>
      </c>
      <c r="B170">
        <v>67</v>
      </c>
      <c r="C170">
        <v>2019</v>
      </c>
      <c r="D170">
        <v>356</v>
      </c>
      <c r="E170">
        <v>1.3512487664161542E-2</v>
      </c>
    </row>
    <row r="171" spans="1:5" hidden="1" x14ac:dyDescent="0.2">
      <c r="A171" t="s">
        <v>21</v>
      </c>
      <c r="B171">
        <v>23</v>
      </c>
      <c r="C171">
        <v>2016</v>
      </c>
      <c r="D171">
        <v>748</v>
      </c>
      <c r="E171">
        <v>1.3510584495339931E-2</v>
      </c>
    </row>
    <row r="172" spans="1:5" hidden="1" x14ac:dyDescent="0.2">
      <c r="A172" t="s">
        <v>46</v>
      </c>
      <c r="B172">
        <v>29</v>
      </c>
      <c r="C172">
        <v>2016</v>
      </c>
      <c r="D172">
        <v>433</v>
      </c>
      <c r="E172">
        <v>1.3500452093661335E-2</v>
      </c>
    </row>
    <row r="173" spans="1:5" hidden="1" x14ac:dyDescent="0.2">
      <c r="A173" t="s">
        <v>30</v>
      </c>
      <c r="B173">
        <v>70</v>
      </c>
      <c r="C173">
        <v>2019</v>
      </c>
      <c r="D173">
        <v>584</v>
      </c>
      <c r="E173">
        <v>1.3469877294953409E-2</v>
      </c>
    </row>
    <row r="174" spans="1:5" hidden="1" x14ac:dyDescent="0.2">
      <c r="A174" t="s">
        <v>15</v>
      </c>
      <c r="B174">
        <v>19</v>
      </c>
      <c r="C174">
        <v>2017</v>
      </c>
      <c r="D174">
        <v>1058</v>
      </c>
      <c r="E174">
        <v>1.3469127943984723E-2</v>
      </c>
    </row>
    <row r="175" spans="1:5" hidden="1" x14ac:dyDescent="0.2">
      <c r="A175" t="s">
        <v>21</v>
      </c>
      <c r="B175">
        <v>23</v>
      </c>
      <c r="C175">
        <v>2017</v>
      </c>
      <c r="D175">
        <v>740</v>
      </c>
      <c r="E175">
        <v>1.3366086265443248E-2</v>
      </c>
    </row>
    <row r="176" spans="1:5" hidden="1" x14ac:dyDescent="0.2">
      <c r="A176" t="s">
        <v>31</v>
      </c>
      <c r="B176">
        <v>63</v>
      </c>
      <c r="C176">
        <v>2018</v>
      </c>
      <c r="D176">
        <v>498</v>
      </c>
      <c r="E176">
        <v>1.3287795506697262E-2</v>
      </c>
    </row>
    <row r="177" spans="1:5" hidden="1" x14ac:dyDescent="0.2">
      <c r="A177" t="s">
        <v>25</v>
      </c>
      <c r="B177">
        <v>21</v>
      </c>
      <c r="C177">
        <v>2017</v>
      </c>
      <c r="D177">
        <v>506</v>
      </c>
      <c r="E177">
        <v>1.3274568445353902E-2</v>
      </c>
    </row>
    <row r="178" spans="1:5" hidden="1" x14ac:dyDescent="0.2">
      <c r="A178" t="s">
        <v>26</v>
      </c>
      <c r="B178">
        <v>60</v>
      </c>
      <c r="C178">
        <v>2011</v>
      </c>
      <c r="D178">
        <v>457</v>
      </c>
      <c r="E178">
        <v>1.3254252526863788E-2</v>
      </c>
    </row>
    <row r="179" spans="1:5" hidden="1" x14ac:dyDescent="0.2">
      <c r="A179" t="s">
        <v>47</v>
      </c>
      <c r="B179">
        <v>31</v>
      </c>
      <c r="C179">
        <v>2019</v>
      </c>
      <c r="D179">
        <v>440</v>
      </c>
      <c r="E179">
        <v>1.325181459506671E-2</v>
      </c>
    </row>
    <row r="180" spans="1:5" hidden="1" x14ac:dyDescent="0.2">
      <c r="A180" t="s">
        <v>48</v>
      </c>
      <c r="B180">
        <v>62</v>
      </c>
      <c r="C180">
        <v>2012</v>
      </c>
      <c r="D180">
        <v>253</v>
      </c>
      <c r="E180">
        <v>1.3210798391728892E-2</v>
      </c>
    </row>
    <row r="181" spans="1:5" hidden="1" x14ac:dyDescent="0.2">
      <c r="A181" t="s">
        <v>78</v>
      </c>
      <c r="B181">
        <v>50</v>
      </c>
      <c r="C181">
        <v>2013</v>
      </c>
      <c r="D181">
        <v>90</v>
      </c>
      <c r="E181">
        <v>1.3157894736842105E-2</v>
      </c>
    </row>
    <row r="182" spans="1:5" hidden="1" x14ac:dyDescent="0.2">
      <c r="A182" t="s">
        <v>14</v>
      </c>
      <c r="B182">
        <v>16</v>
      </c>
      <c r="C182">
        <v>2012</v>
      </c>
      <c r="D182">
        <v>701</v>
      </c>
      <c r="E182">
        <v>1.3095460489445172E-2</v>
      </c>
    </row>
    <row r="183" spans="1:5" hidden="1" x14ac:dyDescent="0.2">
      <c r="A183" t="s">
        <v>35</v>
      </c>
      <c r="B183">
        <v>11</v>
      </c>
      <c r="C183">
        <v>2019</v>
      </c>
      <c r="D183">
        <v>360</v>
      </c>
      <c r="E183">
        <v>1.308948114751118E-2</v>
      </c>
    </row>
    <row r="184" spans="1:5" hidden="1" x14ac:dyDescent="0.2">
      <c r="A184" t="s">
        <v>63</v>
      </c>
      <c r="B184">
        <v>13</v>
      </c>
      <c r="C184">
        <v>2018</v>
      </c>
      <c r="D184">
        <v>247</v>
      </c>
      <c r="E184">
        <v>1.3059109654224384E-2</v>
      </c>
    </row>
    <row r="185" spans="1:5" hidden="1" x14ac:dyDescent="0.2">
      <c r="A185" t="s">
        <v>15</v>
      </c>
      <c r="B185">
        <v>19</v>
      </c>
      <c r="C185">
        <v>2018</v>
      </c>
      <c r="D185">
        <v>1024</v>
      </c>
      <c r="E185">
        <v>1.3036282622533419E-2</v>
      </c>
    </row>
    <row r="186" spans="1:5" hidden="1" x14ac:dyDescent="0.2">
      <c r="A186" t="s">
        <v>68</v>
      </c>
      <c r="B186">
        <v>48</v>
      </c>
      <c r="C186">
        <v>2011</v>
      </c>
      <c r="D186">
        <v>167</v>
      </c>
      <c r="E186">
        <v>1.3031603589543504E-2</v>
      </c>
    </row>
    <row r="187" spans="1:5" hidden="1" x14ac:dyDescent="0.2">
      <c r="A187" t="s">
        <v>68</v>
      </c>
      <c r="B187">
        <v>48</v>
      </c>
      <c r="C187">
        <v>2019</v>
      </c>
      <c r="D187">
        <v>167</v>
      </c>
      <c r="E187">
        <v>1.3031603589543504E-2</v>
      </c>
    </row>
    <row r="188" spans="1:5" hidden="1" x14ac:dyDescent="0.2">
      <c r="A188" t="s">
        <v>20</v>
      </c>
      <c r="B188">
        <v>66</v>
      </c>
      <c r="C188">
        <v>2015</v>
      </c>
      <c r="D188">
        <v>668</v>
      </c>
      <c r="E188">
        <v>1.3008256737809627E-2</v>
      </c>
    </row>
    <row r="189" spans="1:5" hidden="1" x14ac:dyDescent="0.2">
      <c r="A189" t="s">
        <v>55</v>
      </c>
      <c r="B189">
        <v>27</v>
      </c>
      <c r="C189">
        <v>2011</v>
      </c>
      <c r="D189">
        <v>246</v>
      </c>
      <c r="E189">
        <v>1.2992500264075208E-2</v>
      </c>
    </row>
    <row r="190" spans="1:5" hidden="1" x14ac:dyDescent="0.2">
      <c r="A190" t="s">
        <v>18</v>
      </c>
      <c r="B190">
        <v>22</v>
      </c>
      <c r="C190">
        <v>2016</v>
      </c>
      <c r="D190">
        <v>939</v>
      </c>
      <c r="E190">
        <v>1.2981088254810882E-2</v>
      </c>
    </row>
    <row r="191" spans="1:5" hidden="1" x14ac:dyDescent="0.2">
      <c r="A191" t="s">
        <v>87</v>
      </c>
      <c r="B191">
        <v>47</v>
      </c>
      <c r="C191">
        <v>2011</v>
      </c>
      <c r="D191">
        <v>26</v>
      </c>
      <c r="E191">
        <v>1.2961116650049851E-2</v>
      </c>
    </row>
    <row r="192" spans="1:5" hidden="1" x14ac:dyDescent="0.2">
      <c r="A192" t="s">
        <v>40</v>
      </c>
      <c r="B192">
        <v>44</v>
      </c>
      <c r="C192">
        <v>2019</v>
      </c>
      <c r="D192">
        <v>400</v>
      </c>
      <c r="E192">
        <v>1.2899314401439562E-2</v>
      </c>
    </row>
    <row r="193" spans="1:5" hidden="1" x14ac:dyDescent="0.2">
      <c r="A193" t="s">
        <v>50</v>
      </c>
      <c r="B193">
        <v>73</v>
      </c>
      <c r="C193">
        <v>2016</v>
      </c>
      <c r="D193">
        <v>344</v>
      </c>
      <c r="E193">
        <v>1.2863660160047865E-2</v>
      </c>
    </row>
    <row r="194" spans="1:5" hidden="1" x14ac:dyDescent="0.2">
      <c r="A194" t="s">
        <v>19</v>
      </c>
      <c r="B194">
        <v>17</v>
      </c>
      <c r="C194">
        <v>2013</v>
      </c>
      <c r="D194">
        <v>557</v>
      </c>
      <c r="E194">
        <v>1.2820807918057314E-2</v>
      </c>
    </row>
    <row r="195" spans="1:5" hidden="1" x14ac:dyDescent="0.2">
      <c r="A195" t="s">
        <v>13</v>
      </c>
      <c r="B195">
        <v>25</v>
      </c>
      <c r="C195">
        <v>2018</v>
      </c>
      <c r="D195">
        <v>1200</v>
      </c>
      <c r="E195">
        <v>1.2803141037267809E-2</v>
      </c>
    </row>
    <row r="196" spans="1:5" hidden="1" x14ac:dyDescent="0.2">
      <c r="A196" t="s">
        <v>40</v>
      </c>
      <c r="B196">
        <v>44</v>
      </c>
      <c r="C196">
        <v>2018</v>
      </c>
      <c r="D196">
        <v>397</v>
      </c>
      <c r="E196">
        <v>1.2802569543428767E-2</v>
      </c>
    </row>
    <row r="197" spans="1:5" hidden="1" x14ac:dyDescent="0.2">
      <c r="A197" t="s">
        <v>54</v>
      </c>
      <c r="B197">
        <v>59</v>
      </c>
      <c r="C197">
        <v>2012</v>
      </c>
      <c r="D197">
        <v>194</v>
      </c>
      <c r="E197">
        <v>1.2782499835277064E-2</v>
      </c>
    </row>
    <row r="198" spans="1:5" hidden="1" x14ac:dyDescent="0.2">
      <c r="A198" t="s">
        <v>55</v>
      </c>
      <c r="B198">
        <v>27</v>
      </c>
      <c r="C198">
        <v>2015</v>
      </c>
      <c r="D198">
        <v>242</v>
      </c>
      <c r="E198">
        <v>1.2781240097179677E-2</v>
      </c>
    </row>
    <row r="199" spans="1:5" hidden="1" x14ac:dyDescent="0.2">
      <c r="A199" t="s">
        <v>35</v>
      </c>
      <c r="B199">
        <v>11</v>
      </c>
      <c r="C199">
        <v>2011</v>
      </c>
      <c r="D199">
        <v>351</v>
      </c>
      <c r="E199">
        <v>1.2762244118823401E-2</v>
      </c>
    </row>
    <row r="200" spans="1:5" hidden="1" x14ac:dyDescent="0.2">
      <c r="A200" t="s">
        <v>46</v>
      </c>
      <c r="B200">
        <v>29</v>
      </c>
      <c r="C200">
        <v>2018</v>
      </c>
      <c r="D200">
        <v>409</v>
      </c>
      <c r="E200">
        <v>1.2752159136968789E-2</v>
      </c>
    </row>
    <row r="201" spans="1:5" hidden="1" x14ac:dyDescent="0.2">
      <c r="A201" t="s">
        <v>74</v>
      </c>
      <c r="B201">
        <v>45</v>
      </c>
      <c r="C201">
        <v>2019</v>
      </c>
      <c r="D201">
        <v>123</v>
      </c>
      <c r="E201">
        <v>1.271900208570953E-2</v>
      </c>
    </row>
    <row r="202" spans="1:5" hidden="1" x14ac:dyDescent="0.2">
      <c r="A202" t="s">
        <v>13</v>
      </c>
      <c r="B202">
        <v>25</v>
      </c>
      <c r="C202">
        <v>2016</v>
      </c>
      <c r="D202">
        <v>1184</v>
      </c>
      <c r="E202">
        <v>1.2632432490104239E-2</v>
      </c>
    </row>
    <row r="203" spans="1:5" hidden="1" x14ac:dyDescent="0.2">
      <c r="A203" t="s">
        <v>17</v>
      </c>
      <c r="B203">
        <v>2</v>
      </c>
      <c r="C203">
        <v>2018</v>
      </c>
      <c r="D203">
        <v>991</v>
      </c>
      <c r="E203">
        <v>1.2629673998929473E-2</v>
      </c>
    </row>
    <row r="204" spans="1:5" hidden="1" x14ac:dyDescent="0.2">
      <c r="A204" t="s">
        <v>43</v>
      </c>
      <c r="B204">
        <v>5</v>
      </c>
      <c r="C204">
        <v>2015</v>
      </c>
      <c r="D204">
        <v>447</v>
      </c>
      <c r="E204">
        <v>1.2576316011591593E-2</v>
      </c>
    </row>
    <row r="205" spans="1:5" x14ac:dyDescent="0.2">
      <c r="A205" t="s">
        <v>39</v>
      </c>
      <c r="B205">
        <v>64</v>
      </c>
      <c r="C205">
        <v>2020</v>
      </c>
      <c r="D205">
        <v>314</v>
      </c>
      <c r="E205">
        <v>1.2572069186418962E-2</v>
      </c>
    </row>
    <row r="206" spans="1:5" hidden="1" x14ac:dyDescent="0.2">
      <c r="A206" t="s">
        <v>24</v>
      </c>
      <c r="B206">
        <v>58</v>
      </c>
      <c r="C206">
        <v>2019</v>
      </c>
      <c r="D206">
        <v>555</v>
      </c>
      <c r="E206">
        <v>1.2569073285623698E-2</v>
      </c>
    </row>
    <row r="207" spans="1:5" hidden="1" x14ac:dyDescent="0.2">
      <c r="A207" t="s">
        <v>49</v>
      </c>
      <c r="B207">
        <v>57</v>
      </c>
      <c r="C207">
        <v>2012</v>
      </c>
      <c r="D207">
        <v>172</v>
      </c>
      <c r="E207">
        <v>1.2553828187723524E-2</v>
      </c>
    </row>
    <row r="208" spans="1:5" hidden="1" x14ac:dyDescent="0.2">
      <c r="A208" t="s">
        <v>49</v>
      </c>
      <c r="B208">
        <v>57</v>
      </c>
      <c r="C208">
        <v>2011</v>
      </c>
      <c r="D208">
        <v>172</v>
      </c>
      <c r="E208">
        <v>1.2553828187723524E-2</v>
      </c>
    </row>
    <row r="209" spans="1:5" hidden="1" x14ac:dyDescent="0.2">
      <c r="A209" t="s">
        <v>30</v>
      </c>
      <c r="B209">
        <v>70</v>
      </c>
      <c r="C209">
        <v>2017</v>
      </c>
      <c r="D209">
        <v>544</v>
      </c>
      <c r="E209">
        <v>1.2547282959682628E-2</v>
      </c>
    </row>
    <row r="210" spans="1:5" hidden="1" x14ac:dyDescent="0.2">
      <c r="A210" t="s">
        <v>65</v>
      </c>
      <c r="B210">
        <v>26</v>
      </c>
      <c r="C210">
        <v>2017</v>
      </c>
      <c r="D210">
        <v>206</v>
      </c>
      <c r="E210">
        <v>1.2544912002923085E-2</v>
      </c>
    </row>
    <row r="211" spans="1:5" hidden="1" x14ac:dyDescent="0.2">
      <c r="A211" t="s">
        <v>50</v>
      </c>
      <c r="B211">
        <v>73</v>
      </c>
      <c r="C211">
        <v>2017</v>
      </c>
      <c r="D211">
        <v>335</v>
      </c>
      <c r="E211">
        <v>1.252711091167452E-2</v>
      </c>
    </row>
    <row r="212" spans="1:5" hidden="1" x14ac:dyDescent="0.2">
      <c r="A212" t="s">
        <v>50</v>
      </c>
      <c r="B212">
        <v>73</v>
      </c>
      <c r="C212">
        <v>2019</v>
      </c>
      <c r="D212">
        <v>335</v>
      </c>
      <c r="E212">
        <v>1.252711091167452E-2</v>
      </c>
    </row>
    <row r="213" spans="1:5" hidden="1" x14ac:dyDescent="0.2">
      <c r="A213" t="s">
        <v>53</v>
      </c>
      <c r="B213">
        <v>67</v>
      </c>
      <c r="C213">
        <v>2018</v>
      </c>
      <c r="D213">
        <v>330</v>
      </c>
      <c r="E213">
        <v>1.2525620587565475E-2</v>
      </c>
    </row>
    <row r="214" spans="1:5" hidden="1" x14ac:dyDescent="0.2">
      <c r="A214" t="s">
        <v>41</v>
      </c>
      <c r="B214">
        <v>69</v>
      </c>
      <c r="C214">
        <v>2015</v>
      </c>
      <c r="D214">
        <v>375</v>
      </c>
      <c r="E214">
        <v>1.2438223489999668E-2</v>
      </c>
    </row>
    <row r="215" spans="1:5" hidden="1" x14ac:dyDescent="0.2">
      <c r="A215" t="s">
        <v>39</v>
      </c>
      <c r="B215">
        <v>64</v>
      </c>
      <c r="C215">
        <v>2011</v>
      </c>
      <c r="D215">
        <v>310</v>
      </c>
      <c r="E215">
        <v>1.2411915438821268E-2</v>
      </c>
    </row>
    <row r="216" spans="1:5" x14ac:dyDescent="0.2">
      <c r="A216" t="s">
        <v>49</v>
      </c>
      <c r="B216">
        <v>57</v>
      </c>
      <c r="C216">
        <v>2020</v>
      </c>
      <c r="D216">
        <v>170</v>
      </c>
      <c r="E216">
        <v>1.2407853441354645E-2</v>
      </c>
    </row>
    <row r="217" spans="1:5" hidden="1" x14ac:dyDescent="0.2">
      <c r="A217" t="s">
        <v>17</v>
      </c>
      <c r="B217">
        <v>2</v>
      </c>
      <c r="C217">
        <v>2017</v>
      </c>
      <c r="D217">
        <v>973</v>
      </c>
      <c r="E217">
        <v>1.2400275278464558E-2</v>
      </c>
    </row>
    <row r="218" spans="1:5" hidden="1" x14ac:dyDescent="0.2">
      <c r="A218" t="s">
        <v>50</v>
      </c>
      <c r="B218">
        <v>73</v>
      </c>
      <c r="C218">
        <v>2018</v>
      </c>
      <c r="D218">
        <v>331</v>
      </c>
      <c r="E218">
        <v>1.2377533467953032E-2</v>
      </c>
    </row>
    <row r="219" spans="1:5" hidden="1" x14ac:dyDescent="0.2">
      <c r="A219" t="s">
        <v>27</v>
      </c>
      <c r="B219">
        <v>71</v>
      </c>
      <c r="C219">
        <v>2018</v>
      </c>
      <c r="D219">
        <v>566</v>
      </c>
      <c r="E219">
        <v>1.2328737284628286E-2</v>
      </c>
    </row>
    <row r="220" spans="1:5" hidden="1" x14ac:dyDescent="0.2">
      <c r="A220" t="s">
        <v>54</v>
      </c>
      <c r="B220">
        <v>59</v>
      </c>
      <c r="C220">
        <v>2013</v>
      </c>
      <c r="D220">
        <v>187</v>
      </c>
      <c r="E220">
        <v>1.2321275614416552E-2</v>
      </c>
    </row>
    <row r="221" spans="1:5" hidden="1" x14ac:dyDescent="0.2">
      <c r="A221" t="s">
        <v>13</v>
      </c>
      <c r="B221">
        <v>25</v>
      </c>
      <c r="C221">
        <v>2017</v>
      </c>
      <c r="D221">
        <v>1152</v>
      </c>
      <c r="E221">
        <v>1.2291015395777097E-2</v>
      </c>
    </row>
    <row r="222" spans="1:5" hidden="1" x14ac:dyDescent="0.2">
      <c r="A222" t="s">
        <v>17</v>
      </c>
      <c r="B222">
        <v>2</v>
      </c>
      <c r="C222">
        <v>2016</v>
      </c>
      <c r="D222">
        <v>963</v>
      </c>
      <c r="E222">
        <v>1.2272831544872938E-2</v>
      </c>
    </row>
    <row r="223" spans="1:5" hidden="1" x14ac:dyDescent="0.2">
      <c r="A223" t="s">
        <v>48</v>
      </c>
      <c r="B223">
        <v>62</v>
      </c>
      <c r="C223">
        <v>2011</v>
      </c>
      <c r="D223">
        <v>235</v>
      </c>
      <c r="E223">
        <v>1.2270899691922093E-2</v>
      </c>
    </row>
    <row r="224" spans="1:5" hidden="1" x14ac:dyDescent="0.2">
      <c r="A224" t="s">
        <v>15</v>
      </c>
      <c r="B224">
        <v>19</v>
      </c>
      <c r="C224">
        <v>2019</v>
      </c>
      <c r="D224">
        <v>955</v>
      </c>
      <c r="E224">
        <v>1.2157861234882241E-2</v>
      </c>
    </row>
    <row r="225" spans="1:5" hidden="1" x14ac:dyDescent="0.2">
      <c r="A225" t="s">
        <v>60</v>
      </c>
      <c r="B225">
        <v>52</v>
      </c>
      <c r="C225">
        <v>2019</v>
      </c>
      <c r="D225">
        <v>288</v>
      </c>
      <c r="E225">
        <v>1.2156669072674087E-2</v>
      </c>
    </row>
    <row r="226" spans="1:5" hidden="1" x14ac:dyDescent="0.2">
      <c r="A226" t="s">
        <v>72</v>
      </c>
      <c r="B226">
        <v>51</v>
      </c>
      <c r="C226">
        <v>2019</v>
      </c>
      <c r="D226">
        <v>188</v>
      </c>
      <c r="E226">
        <v>1.2148626817447496E-2</v>
      </c>
    </row>
    <row r="227" spans="1:5" hidden="1" x14ac:dyDescent="0.2">
      <c r="A227" t="s">
        <v>27</v>
      </c>
      <c r="B227">
        <v>71</v>
      </c>
      <c r="C227">
        <v>2016</v>
      </c>
      <c r="D227">
        <v>556</v>
      </c>
      <c r="E227">
        <v>1.2110915071118953E-2</v>
      </c>
    </row>
    <row r="228" spans="1:5" hidden="1" x14ac:dyDescent="0.2">
      <c r="A228" t="s">
        <v>86</v>
      </c>
      <c r="B228">
        <v>37</v>
      </c>
      <c r="C228">
        <v>2014</v>
      </c>
      <c r="D228">
        <v>29</v>
      </c>
      <c r="E228">
        <v>1.2110480994896894E-2</v>
      </c>
    </row>
    <row r="229" spans="1:5" hidden="1" x14ac:dyDescent="0.2">
      <c r="A229" t="s">
        <v>49</v>
      </c>
      <c r="B229">
        <v>57</v>
      </c>
      <c r="C229">
        <v>2013</v>
      </c>
      <c r="D229">
        <v>165</v>
      </c>
      <c r="E229">
        <v>1.2042916575432451E-2</v>
      </c>
    </row>
    <row r="230" spans="1:5" hidden="1" x14ac:dyDescent="0.2">
      <c r="A230" t="s">
        <v>66</v>
      </c>
      <c r="B230">
        <v>68</v>
      </c>
      <c r="C230">
        <v>2019</v>
      </c>
      <c r="D230">
        <v>276</v>
      </c>
      <c r="E230">
        <v>1.2041359452030888E-2</v>
      </c>
    </row>
    <row r="231" spans="1:5" hidden="1" x14ac:dyDescent="0.2">
      <c r="A231" t="s">
        <v>39</v>
      </c>
      <c r="B231">
        <v>64</v>
      </c>
      <c r="C231">
        <v>2015</v>
      </c>
      <c r="D231">
        <v>300</v>
      </c>
      <c r="E231">
        <v>1.2011531069827034E-2</v>
      </c>
    </row>
    <row r="232" spans="1:5" hidden="1" x14ac:dyDescent="0.2">
      <c r="A232" t="s">
        <v>19</v>
      </c>
      <c r="B232">
        <v>17</v>
      </c>
      <c r="C232">
        <v>2012</v>
      </c>
      <c r="D232">
        <v>521</v>
      </c>
      <c r="E232">
        <v>1.1992174013120038E-2</v>
      </c>
    </row>
    <row r="233" spans="1:5" hidden="1" x14ac:dyDescent="0.2">
      <c r="A233" t="s">
        <v>78</v>
      </c>
      <c r="B233">
        <v>50</v>
      </c>
      <c r="C233">
        <v>2014</v>
      </c>
      <c r="D233">
        <v>82</v>
      </c>
      <c r="E233">
        <v>1.1988304093567251E-2</v>
      </c>
    </row>
    <row r="234" spans="1:5" hidden="1" x14ac:dyDescent="0.2">
      <c r="A234" t="s">
        <v>25</v>
      </c>
      <c r="B234">
        <v>21</v>
      </c>
      <c r="C234">
        <v>2015</v>
      </c>
      <c r="D234">
        <v>455</v>
      </c>
      <c r="E234">
        <v>1.1936617870822184E-2</v>
      </c>
    </row>
    <row r="235" spans="1:5" hidden="1" x14ac:dyDescent="0.2">
      <c r="A235" t="s">
        <v>56</v>
      </c>
      <c r="B235">
        <v>20</v>
      </c>
      <c r="C235">
        <v>2019</v>
      </c>
      <c r="D235">
        <v>280</v>
      </c>
      <c r="E235">
        <v>1.1924534730207402E-2</v>
      </c>
    </row>
    <row r="236" spans="1:5" hidden="1" x14ac:dyDescent="0.2">
      <c r="A236" t="s">
        <v>67</v>
      </c>
      <c r="B236">
        <v>12</v>
      </c>
      <c r="C236">
        <v>2016</v>
      </c>
      <c r="D236">
        <v>231</v>
      </c>
      <c r="E236">
        <v>1.1904209761452003E-2</v>
      </c>
    </row>
    <row r="237" spans="1:5" hidden="1" x14ac:dyDescent="0.2">
      <c r="A237" t="s">
        <v>43</v>
      </c>
      <c r="B237">
        <v>5</v>
      </c>
      <c r="C237">
        <v>2016</v>
      </c>
      <c r="D237">
        <v>423</v>
      </c>
      <c r="E237">
        <v>1.1901077568016206E-2</v>
      </c>
    </row>
    <row r="238" spans="1:5" hidden="1" x14ac:dyDescent="0.2">
      <c r="A238" t="s">
        <v>65</v>
      </c>
      <c r="B238">
        <v>26</v>
      </c>
      <c r="C238">
        <v>2015</v>
      </c>
      <c r="D238">
        <v>195</v>
      </c>
      <c r="E238">
        <v>1.1875038061019427E-2</v>
      </c>
    </row>
    <row r="239" spans="1:5" hidden="1" x14ac:dyDescent="0.2">
      <c r="A239" t="s">
        <v>34</v>
      </c>
      <c r="B239">
        <v>61</v>
      </c>
      <c r="C239">
        <v>2016</v>
      </c>
      <c r="D239">
        <v>468</v>
      </c>
      <c r="E239">
        <v>1.1865102906950212E-2</v>
      </c>
    </row>
    <row r="240" spans="1:5" hidden="1" x14ac:dyDescent="0.2">
      <c r="A240" t="s">
        <v>18</v>
      </c>
      <c r="B240">
        <v>22</v>
      </c>
      <c r="C240">
        <v>2017</v>
      </c>
      <c r="D240">
        <v>856</v>
      </c>
      <c r="E240">
        <v>1.1833665118336651E-2</v>
      </c>
    </row>
    <row r="241" spans="1:5" hidden="1" x14ac:dyDescent="0.2">
      <c r="A241" t="s">
        <v>46</v>
      </c>
      <c r="B241">
        <v>29</v>
      </c>
      <c r="C241">
        <v>2019</v>
      </c>
      <c r="D241">
        <v>379</v>
      </c>
      <c r="E241">
        <v>1.1816792941103108E-2</v>
      </c>
    </row>
    <row r="242" spans="1:5" hidden="1" x14ac:dyDescent="0.2">
      <c r="A242" t="s">
        <v>27</v>
      </c>
      <c r="B242">
        <v>71</v>
      </c>
      <c r="C242">
        <v>2017</v>
      </c>
      <c r="D242">
        <v>540</v>
      </c>
      <c r="E242">
        <v>1.1762399529504019E-2</v>
      </c>
    </row>
    <row r="243" spans="1:5" hidden="1" x14ac:dyDescent="0.2">
      <c r="A243" t="s">
        <v>56</v>
      </c>
      <c r="B243">
        <v>20</v>
      </c>
      <c r="C243">
        <v>2015</v>
      </c>
      <c r="D243">
        <v>275</v>
      </c>
      <c r="E243">
        <v>1.1711596610025127E-2</v>
      </c>
    </row>
    <row r="244" spans="1:5" hidden="1" x14ac:dyDescent="0.2">
      <c r="A244" t="s">
        <v>86</v>
      </c>
      <c r="B244">
        <v>37</v>
      </c>
      <c r="C244">
        <v>2015</v>
      </c>
      <c r="D244">
        <v>28</v>
      </c>
      <c r="E244">
        <v>1.1692878201969415E-2</v>
      </c>
    </row>
    <row r="245" spans="1:5" hidden="1" x14ac:dyDescent="0.2">
      <c r="A245" t="s">
        <v>62</v>
      </c>
      <c r="B245">
        <v>53</v>
      </c>
      <c r="C245">
        <v>2019</v>
      </c>
      <c r="D245">
        <v>316</v>
      </c>
      <c r="E245">
        <v>1.168725497448036E-2</v>
      </c>
    </row>
    <row r="246" spans="1:5" hidden="1" x14ac:dyDescent="0.2">
      <c r="A246" t="s">
        <v>55</v>
      </c>
      <c r="B246">
        <v>27</v>
      </c>
      <c r="C246">
        <v>2013</v>
      </c>
      <c r="D246">
        <v>221</v>
      </c>
      <c r="E246">
        <v>1.1672124220978134E-2</v>
      </c>
    </row>
    <row r="247" spans="1:5" hidden="1" x14ac:dyDescent="0.2">
      <c r="A247" t="s">
        <v>37</v>
      </c>
      <c r="B247">
        <v>49</v>
      </c>
      <c r="C247">
        <v>2019</v>
      </c>
      <c r="D247">
        <v>457</v>
      </c>
      <c r="E247">
        <v>1.1669475511975894E-2</v>
      </c>
    </row>
    <row r="248" spans="1:5" hidden="1" x14ac:dyDescent="0.2">
      <c r="A248" t="s">
        <v>81</v>
      </c>
      <c r="B248">
        <v>55</v>
      </c>
      <c r="C248">
        <v>2018</v>
      </c>
      <c r="D248">
        <v>106</v>
      </c>
      <c r="E248">
        <v>1.1621188716045025E-2</v>
      </c>
    </row>
    <row r="249" spans="1:5" hidden="1" x14ac:dyDescent="0.2">
      <c r="A249" t="s">
        <v>37</v>
      </c>
      <c r="B249">
        <v>49</v>
      </c>
      <c r="C249">
        <v>2016</v>
      </c>
      <c r="D249">
        <v>455</v>
      </c>
      <c r="E249">
        <v>1.1618405597262653E-2</v>
      </c>
    </row>
    <row r="250" spans="1:5" hidden="1" x14ac:dyDescent="0.2">
      <c r="A250" t="s">
        <v>64</v>
      </c>
      <c r="B250">
        <v>42</v>
      </c>
      <c r="C250">
        <v>2016</v>
      </c>
      <c r="D250">
        <v>263</v>
      </c>
      <c r="E250">
        <v>1.1608916354005738E-2</v>
      </c>
    </row>
    <row r="251" spans="1:5" hidden="1" x14ac:dyDescent="0.2">
      <c r="A251" t="s">
        <v>12</v>
      </c>
      <c r="B251">
        <v>15</v>
      </c>
      <c r="C251">
        <v>2011</v>
      </c>
      <c r="D251">
        <v>748</v>
      </c>
      <c r="E251">
        <v>1.1579198310799305E-2</v>
      </c>
    </row>
    <row r="252" spans="1:5" hidden="1" x14ac:dyDescent="0.2">
      <c r="A252" t="s">
        <v>21</v>
      </c>
      <c r="B252">
        <v>23</v>
      </c>
      <c r="C252">
        <v>2015</v>
      </c>
      <c r="D252">
        <v>641</v>
      </c>
      <c r="E252">
        <v>1.1577920670471786E-2</v>
      </c>
    </row>
    <row r="253" spans="1:5" x14ac:dyDescent="0.2">
      <c r="A253" t="s">
        <v>41</v>
      </c>
      <c r="B253">
        <v>69</v>
      </c>
      <c r="C253">
        <v>2020</v>
      </c>
      <c r="D253">
        <v>349</v>
      </c>
      <c r="E253">
        <v>1.1575839994693025E-2</v>
      </c>
    </row>
    <row r="254" spans="1:5" hidden="1" x14ac:dyDescent="0.2">
      <c r="A254" t="s">
        <v>30</v>
      </c>
      <c r="B254">
        <v>70</v>
      </c>
      <c r="C254">
        <v>2016</v>
      </c>
      <c r="D254">
        <v>501</v>
      </c>
      <c r="E254">
        <v>1.1555494049266538E-2</v>
      </c>
    </row>
    <row r="255" spans="1:5" hidden="1" x14ac:dyDescent="0.2">
      <c r="A255" t="s">
        <v>44</v>
      </c>
      <c r="B255">
        <v>10</v>
      </c>
      <c r="C255">
        <v>2017</v>
      </c>
      <c r="D255">
        <v>440</v>
      </c>
      <c r="E255">
        <v>1.1553499266090218E-2</v>
      </c>
    </row>
    <row r="256" spans="1:5" hidden="1" x14ac:dyDescent="0.2">
      <c r="A256" t="s">
        <v>74</v>
      </c>
      <c r="B256">
        <v>45</v>
      </c>
      <c r="C256">
        <v>2018</v>
      </c>
      <c r="D256">
        <v>111</v>
      </c>
      <c r="E256">
        <v>1.1478123833445186E-2</v>
      </c>
    </row>
    <row r="257" spans="1:5" hidden="1" x14ac:dyDescent="0.2">
      <c r="A257" t="s">
        <v>26</v>
      </c>
      <c r="B257">
        <v>60</v>
      </c>
      <c r="C257">
        <v>2012</v>
      </c>
      <c r="D257">
        <v>395</v>
      </c>
      <c r="E257">
        <v>1.1456082599805682E-2</v>
      </c>
    </row>
    <row r="258" spans="1:5" hidden="1" x14ac:dyDescent="0.2">
      <c r="A258" t="s">
        <v>39</v>
      </c>
      <c r="B258">
        <v>64</v>
      </c>
      <c r="C258">
        <v>2012</v>
      </c>
      <c r="D258">
        <v>286</v>
      </c>
      <c r="E258">
        <v>1.1450992953235106E-2</v>
      </c>
    </row>
    <row r="259" spans="1:5" hidden="1" x14ac:dyDescent="0.2">
      <c r="A259" t="s">
        <v>31</v>
      </c>
      <c r="B259">
        <v>63</v>
      </c>
      <c r="C259">
        <v>2015</v>
      </c>
      <c r="D259">
        <v>428</v>
      </c>
      <c r="E259">
        <v>1.1420033086077166E-2</v>
      </c>
    </row>
    <row r="260" spans="1:5" hidden="1" x14ac:dyDescent="0.2">
      <c r="A260" t="s">
        <v>12</v>
      </c>
      <c r="B260">
        <v>15</v>
      </c>
      <c r="C260">
        <v>2012</v>
      </c>
      <c r="D260">
        <v>737</v>
      </c>
      <c r="E260">
        <v>1.1408915982699316E-2</v>
      </c>
    </row>
    <row r="261" spans="1:5" hidden="1" x14ac:dyDescent="0.2">
      <c r="A261" t="s">
        <v>29</v>
      </c>
      <c r="B261">
        <v>14</v>
      </c>
      <c r="C261">
        <v>2017</v>
      </c>
      <c r="D261">
        <v>568</v>
      </c>
      <c r="E261">
        <v>1.140424848411838E-2</v>
      </c>
    </row>
    <row r="262" spans="1:5" hidden="1" x14ac:dyDescent="0.2">
      <c r="A262" t="s">
        <v>12</v>
      </c>
      <c r="B262">
        <v>15</v>
      </c>
      <c r="C262">
        <v>2013</v>
      </c>
      <c r="D262">
        <v>736</v>
      </c>
      <c r="E262">
        <v>1.1393435771053862E-2</v>
      </c>
    </row>
    <row r="263" spans="1:5" hidden="1" x14ac:dyDescent="0.2">
      <c r="A263" t="s">
        <v>22</v>
      </c>
      <c r="B263">
        <v>65</v>
      </c>
      <c r="C263">
        <v>2013</v>
      </c>
      <c r="D263">
        <v>360</v>
      </c>
      <c r="E263">
        <v>1.1290221413786616E-2</v>
      </c>
    </row>
    <row r="264" spans="1:5" hidden="1" x14ac:dyDescent="0.2">
      <c r="A264" t="s">
        <v>86</v>
      </c>
      <c r="B264">
        <v>37</v>
      </c>
      <c r="C264">
        <v>2013</v>
      </c>
      <c r="D264">
        <v>27</v>
      </c>
      <c r="E264">
        <v>1.1275275409041937E-2</v>
      </c>
    </row>
    <row r="265" spans="1:5" hidden="1" x14ac:dyDescent="0.2">
      <c r="A265" t="s">
        <v>15</v>
      </c>
      <c r="B265">
        <v>19</v>
      </c>
      <c r="C265">
        <v>2015</v>
      </c>
      <c r="D265">
        <v>885</v>
      </c>
      <c r="E265">
        <v>1.1266709102482494E-2</v>
      </c>
    </row>
    <row r="266" spans="1:5" hidden="1" x14ac:dyDescent="0.2">
      <c r="A266" t="s">
        <v>63</v>
      </c>
      <c r="B266">
        <v>13</v>
      </c>
      <c r="C266">
        <v>2015</v>
      </c>
      <c r="D266">
        <v>213</v>
      </c>
      <c r="E266">
        <v>1.1261499418420218E-2</v>
      </c>
    </row>
    <row r="267" spans="1:5" hidden="1" x14ac:dyDescent="0.2">
      <c r="A267" t="s">
        <v>78</v>
      </c>
      <c r="B267">
        <v>50</v>
      </c>
      <c r="C267">
        <v>2011</v>
      </c>
      <c r="D267">
        <v>77</v>
      </c>
      <c r="E267">
        <v>1.1257309941520468E-2</v>
      </c>
    </row>
    <row r="268" spans="1:5" hidden="1" x14ac:dyDescent="0.2">
      <c r="A268" t="s">
        <v>34</v>
      </c>
      <c r="B268">
        <v>61</v>
      </c>
      <c r="C268">
        <v>2017</v>
      </c>
      <c r="D268">
        <v>444</v>
      </c>
      <c r="E268">
        <v>1.1256636091209176E-2</v>
      </c>
    </row>
    <row r="269" spans="1:5" hidden="1" x14ac:dyDescent="0.2">
      <c r="A269" t="s">
        <v>61</v>
      </c>
      <c r="B269">
        <v>18</v>
      </c>
      <c r="C269">
        <v>2011</v>
      </c>
      <c r="D269">
        <v>161</v>
      </c>
      <c r="E269">
        <v>1.1244587232853751E-2</v>
      </c>
    </row>
    <row r="270" spans="1:5" hidden="1" x14ac:dyDescent="0.2">
      <c r="A270" t="s">
        <v>66</v>
      </c>
      <c r="B270">
        <v>68</v>
      </c>
      <c r="C270">
        <v>2017</v>
      </c>
      <c r="D270">
        <v>257</v>
      </c>
      <c r="E270">
        <v>1.1212425286854849E-2</v>
      </c>
    </row>
    <row r="271" spans="1:5" hidden="1" x14ac:dyDescent="0.2">
      <c r="A271" t="s">
        <v>66</v>
      </c>
      <c r="B271">
        <v>68</v>
      </c>
      <c r="C271">
        <v>2018</v>
      </c>
      <c r="D271">
        <v>256</v>
      </c>
      <c r="E271">
        <v>1.1168797172898216E-2</v>
      </c>
    </row>
    <row r="272" spans="1:5" hidden="1" x14ac:dyDescent="0.2">
      <c r="A272" t="s">
        <v>16</v>
      </c>
      <c r="B272">
        <v>24</v>
      </c>
      <c r="C272">
        <v>2018</v>
      </c>
      <c r="D272">
        <v>944</v>
      </c>
      <c r="E272">
        <v>1.1145481593426055E-2</v>
      </c>
    </row>
    <row r="273" spans="1:5" hidden="1" x14ac:dyDescent="0.2">
      <c r="A273" t="s">
        <v>26</v>
      </c>
      <c r="B273">
        <v>60</v>
      </c>
      <c r="C273">
        <v>2013</v>
      </c>
      <c r="D273">
        <v>384</v>
      </c>
      <c r="E273">
        <v>1.1137052451456663E-2</v>
      </c>
    </row>
    <row r="274" spans="1:5" hidden="1" x14ac:dyDescent="0.2">
      <c r="A274" t="s">
        <v>35</v>
      </c>
      <c r="B274">
        <v>11</v>
      </c>
      <c r="C274">
        <v>2012</v>
      </c>
      <c r="D274">
        <v>306</v>
      </c>
      <c r="E274">
        <v>1.1126058975384504E-2</v>
      </c>
    </row>
    <row r="275" spans="1:5" hidden="1" x14ac:dyDescent="0.2">
      <c r="A275" t="s">
        <v>61</v>
      </c>
      <c r="B275">
        <v>18</v>
      </c>
      <c r="C275">
        <v>2012</v>
      </c>
      <c r="D275">
        <v>159</v>
      </c>
      <c r="E275">
        <v>1.1104902919402151E-2</v>
      </c>
    </row>
    <row r="276" spans="1:5" hidden="1" x14ac:dyDescent="0.2">
      <c r="A276" t="s">
        <v>63</v>
      </c>
      <c r="B276">
        <v>13</v>
      </c>
      <c r="C276">
        <v>2013</v>
      </c>
      <c r="D276">
        <v>210</v>
      </c>
      <c r="E276">
        <v>1.1102886750555145E-2</v>
      </c>
    </row>
    <row r="277" spans="1:5" hidden="1" x14ac:dyDescent="0.2">
      <c r="A277" t="s">
        <v>17</v>
      </c>
      <c r="B277">
        <v>2</v>
      </c>
      <c r="C277">
        <v>2019</v>
      </c>
      <c r="D277">
        <v>871</v>
      </c>
      <c r="E277">
        <v>1.110034919583004E-2</v>
      </c>
    </row>
    <row r="278" spans="1:5" hidden="1" x14ac:dyDescent="0.2">
      <c r="A278" t="s">
        <v>40</v>
      </c>
      <c r="B278">
        <v>44</v>
      </c>
      <c r="C278">
        <v>2013</v>
      </c>
      <c r="D278">
        <v>344</v>
      </c>
      <c r="E278">
        <v>1.1093410385238024E-2</v>
      </c>
    </row>
    <row r="279" spans="1:5" hidden="1" x14ac:dyDescent="0.2">
      <c r="A279" t="s">
        <v>40</v>
      </c>
      <c r="B279">
        <v>44</v>
      </c>
      <c r="C279">
        <v>2015</v>
      </c>
      <c r="D279">
        <v>343</v>
      </c>
      <c r="E279">
        <v>1.1061162099234426E-2</v>
      </c>
    </row>
    <row r="280" spans="1:5" hidden="1" x14ac:dyDescent="0.2">
      <c r="A280" t="s">
        <v>37</v>
      </c>
      <c r="B280">
        <v>49</v>
      </c>
      <c r="C280">
        <v>2018</v>
      </c>
      <c r="D280">
        <v>433</v>
      </c>
      <c r="E280">
        <v>1.1056636535416987E-2</v>
      </c>
    </row>
    <row r="281" spans="1:5" hidden="1" x14ac:dyDescent="0.2">
      <c r="A281" t="s">
        <v>21</v>
      </c>
      <c r="B281">
        <v>23</v>
      </c>
      <c r="C281">
        <v>2018</v>
      </c>
      <c r="D281">
        <v>610</v>
      </c>
      <c r="E281">
        <v>1.1017990029622136E-2</v>
      </c>
    </row>
    <row r="282" spans="1:5" hidden="1" x14ac:dyDescent="0.2">
      <c r="A282" t="s">
        <v>16</v>
      </c>
      <c r="B282">
        <v>24</v>
      </c>
      <c r="C282">
        <v>2016</v>
      </c>
      <c r="D282">
        <v>931</v>
      </c>
      <c r="E282">
        <v>1.0991995088431841E-2</v>
      </c>
    </row>
    <row r="283" spans="1:5" hidden="1" x14ac:dyDescent="0.2">
      <c r="A283" t="s">
        <v>23</v>
      </c>
      <c r="B283">
        <v>30</v>
      </c>
      <c r="C283">
        <v>2019</v>
      </c>
      <c r="D283">
        <v>793</v>
      </c>
      <c r="E283">
        <v>1.0989924747425751E-2</v>
      </c>
    </row>
    <row r="284" spans="1:5" x14ac:dyDescent="0.2">
      <c r="A284" t="s">
        <v>87</v>
      </c>
      <c r="B284">
        <v>47</v>
      </c>
      <c r="C284">
        <v>2020</v>
      </c>
      <c r="D284">
        <v>22</v>
      </c>
      <c r="E284">
        <v>1.0967098703888335E-2</v>
      </c>
    </row>
    <row r="285" spans="1:5" hidden="1" x14ac:dyDescent="0.2">
      <c r="A285" t="s">
        <v>78</v>
      </c>
      <c r="B285">
        <v>50</v>
      </c>
      <c r="C285">
        <v>2017</v>
      </c>
      <c r="D285">
        <v>75</v>
      </c>
      <c r="E285">
        <v>1.0964912280701754E-2</v>
      </c>
    </row>
    <row r="286" spans="1:5" hidden="1" x14ac:dyDescent="0.2">
      <c r="A286" t="s">
        <v>20</v>
      </c>
      <c r="B286">
        <v>66</v>
      </c>
      <c r="C286">
        <v>2014</v>
      </c>
      <c r="D286">
        <v>563</v>
      </c>
      <c r="E286">
        <v>1.0963545723632964E-2</v>
      </c>
    </row>
    <row r="287" spans="1:5" hidden="1" x14ac:dyDescent="0.2">
      <c r="A287" t="s">
        <v>47</v>
      </c>
      <c r="B287">
        <v>31</v>
      </c>
      <c r="C287">
        <v>2016</v>
      </c>
      <c r="D287">
        <v>363</v>
      </c>
      <c r="E287">
        <v>1.0932747040930037E-2</v>
      </c>
    </row>
    <row r="288" spans="1:5" hidden="1" x14ac:dyDescent="0.2">
      <c r="A288" t="s">
        <v>53</v>
      </c>
      <c r="B288">
        <v>67</v>
      </c>
      <c r="C288">
        <v>2016</v>
      </c>
      <c r="D288">
        <v>288</v>
      </c>
      <c r="E288">
        <v>1.0931450694602596E-2</v>
      </c>
    </row>
    <row r="289" spans="1:5" hidden="1" x14ac:dyDescent="0.2">
      <c r="A289" t="s">
        <v>85</v>
      </c>
      <c r="B289">
        <v>36</v>
      </c>
      <c r="C289">
        <v>2017</v>
      </c>
      <c r="D289">
        <v>79</v>
      </c>
      <c r="E289">
        <v>1.0931230109312301E-2</v>
      </c>
    </row>
    <row r="290" spans="1:5" hidden="1" x14ac:dyDescent="0.2">
      <c r="A290" t="s">
        <v>68</v>
      </c>
      <c r="B290">
        <v>48</v>
      </c>
      <c r="C290">
        <v>2015</v>
      </c>
      <c r="D290">
        <v>140</v>
      </c>
      <c r="E290">
        <v>1.092469761997659E-2</v>
      </c>
    </row>
    <row r="291" spans="1:5" hidden="1" x14ac:dyDescent="0.2">
      <c r="A291" t="s">
        <v>32</v>
      </c>
      <c r="B291">
        <v>1</v>
      </c>
      <c r="C291">
        <v>2016</v>
      </c>
      <c r="D291">
        <v>605</v>
      </c>
      <c r="E291">
        <v>1.0905813429472735E-2</v>
      </c>
    </row>
    <row r="292" spans="1:5" hidden="1" x14ac:dyDescent="0.2">
      <c r="A292" t="s">
        <v>16</v>
      </c>
      <c r="B292">
        <v>24</v>
      </c>
      <c r="C292">
        <v>2015</v>
      </c>
      <c r="D292">
        <v>923</v>
      </c>
      <c r="E292">
        <v>1.0897541854589247E-2</v>
      </c>
    </row>
    <row r="293" spans="1:5" hidden="1" x14ac:dyDescent="0.2">
      <c r="A293" t="s">
        <v>63</v>
      </c>
      <c r="B293">
        <v>13</v>
      </c>
      <c r="C293">
        <v>2012</v>
      </c>
      <c r="D293">
        <v>206</v>
      </c>
      <c r="E293">
        <v>1.0891403193401712E-2</v>
      </c>
    </row>
    <row r="294" spans="1:5" hidden="1" x14ac:dyDescent="0.2">
      <c r="A294" t="s">
        <v>60</v>
      </c>
      <c r="B294">
        <v>52</v>
      </c>
      <c r="C294">
        <v>2018</v>
      </c>
      <c r="D294">
        <v>258</v>
      </c>
      <c r="E294">
        <v>1.0890349377603869E-2</v>
      </c>
    </row>
    <row r="295" spans="1:5" hidden="1" x14ac:dyDescent="0.2">
      <c r="A295" t="s">
        <v>50</v>
      </c>
      <c r="B295">
        <v>73</v>
      </c>
      <c r="C295">
        <v>2015</v>
      </c>
      <c r="D295">
        <v>291</v>
      </c>
      <c r="E295">
        <v>1.0881759030738165E-2</v>
      </c>
    </row>
    <row r="296" spans="1:5" hidden="1" x14ac:dyDescent="0.2">
      <c r="A296" t="s">
        <v>27</v>
      </c>
      <c r="B296">
        <v>71</v>
      </c>
      <c r="C296">
        <v>2019</v>
      </c>
      <c r="D296">
        <v>498</v>
      </c>
      <c r="E296">
        <v>1.0847546232764817E-2</v>
      </c>
    </row>
    <row r="297" spans="1:5" hidden="1" x14ac:dyDescent="0.2">
      <c r="A297" t="s">
        <v>59</v>
      </c>
      <c r="B297">
        <v>38</v>
      </c>
      <c r="C297">
        <v>2016</v>
      </c>
      <c r="D297">
        <v>240</v>
      </c>
      <c r="E297">
        <v>1.080642982574632E-2</v>
      </c>
    </row>
    <row r="298" spans="1:5" hidden="1" x14ac:dyDescent="0.2">
      <c r="A298" t="s">
        <v>40</v>
      </c>
      <c r="B298">
        <v>44</v>
      </c>
      <c r="C298">
        <v>2011</v>
      </c>
      <c r="D298">
        <v>335</v>
      </c>
      <c r="E298">
        <v>1.0803175811205634E-2</v>
      </c>
    </row>
    <row r="299" spans="1:5" hidden="1" x14ac:dyDescent="0.2">
      <c r="A299" t="s">
        <v>24</v>
      </c>
      <c r="B299">
        <v>58</v>
      </c>
      <c r="C299">
        <v>2015</v>
      </c>
      <c r="D299">
        <v>477</v>
      </c>
      <c r="E299">
        <v>1.0802608931968475E-2</v>
      </c>
    </row>
    <row r="300" spans="1:5" hidden="1" x14ac:dyDescent="0.2">
      <c r="A300" t="s">
        <v>28</v>
      </c>
      <c r="B300">
        <v>56</v>
      </c>
      <c r="C300">
        <v>2015</v>
      </c>
      <c r="D300">
        <v>400</v>
      </c>
      <c r="E300">
        <v>1.0768899418479432E-2</v>
      </c>
    </row>
    <row r="301" spans="1:5" hidden="1" x14ac:dyDescent="0.2">
      <c r="A301" t="s">
        <v>77</v>
      </c>
      <c r="B301">
        <v>34</v>
      </c>
      <c r="C301">
        <v>2017</v>
      </c>
      <c r="D301">
        <v>146</v>
      </c>
      <c r="E301">
        <v>1.0736478288046476E-2</v>
      </c>
    </row>
    <row r="302" spans="1:5" hidden="1" x14ac:dyDescent="0.2">
      <c r="A302" t="s">
        <v>60</v>
      </c>
      <c r="B302">
        <v>52</v>
      </c>
      <c r="C302">
        <v>2016</v>
      </c>
      <c r="D302">
        <v>254</v>
      </c>
      <c r="E302">
        <v>1.0721506751594508E-2</v>
      </c>
    </row>
    <row r="303" spans="1:5" hidden="1" x14ac:dyDescent="0.2">
      <c r="A303" t="s">
        <v>64</v>
      </c>
      <c r="B303">
        <v>42</v>
      </c>
      <c r="C303">
        <v>2017</v>
      </c>
      <c r="D303">
        <v>241</v>
      </c>
      <c r="E303">
        <v>1.0637828293974839E-2</v>
      </c>
    </row>
    <row r="304" spans="1:5" hidden="1" x14ac:dyDescent="0.2">
      <c r="A304" t="s">
        <v>64</v>
      </c>
      <c r="B304">
        <v>42</v>
      </c>
      <c r="C304">
        <v>2019</v>
      </c>
      <c r="D304">
        <v>241</v>
      </c>
      <c r="E304">
        <v>1.0637828293974839E-2</v>
      </c>
    </row>
    <row r="305" spans="1:5" hidden="1" x14ac:dyDescent="0.2">
      <c r="A305" t="s">
        <v>47</v>
      </c>
      <c r="B305">
        <v>31</v>
      </c>
      <c r="C305">
        <v>2018</v>
      </c>
      <c r="D305">
        <v>353</v>
      </c>
      <c r="E305">
        <v>1.0631569436496702E-2</v>
      </c>
    </row>
    <row r="306" spans="1:5" hidden="1" x14ac:dyDescent="0.2">
      <c r="A306" t="s">
        <v>57</v>
      </c>
      <c r="B306">
        <v>46</v>
      </c>
      <c r="C306">
        <v>2018</v>
      </c>
      <c r="D306">
        <v>318</v>
      </c>
      <c r="E306">
        <v>1.0622661678246928E-2</v>
      </c>
    </row>
    <row r="307" spans="1:5" hidden="1" x14ac:dyDescent="0.2">
      <c r="A307" t="s">
        <v>18</v>
      </c>
      <c r="B307">
        <v>22</v>
      </c>
      <c r="C307">
        <v>2015</v>
      </c>
      <c r="D307">
        <v>768</v>
      </c>
      <c r="E307">
        <v>1.0617120106171201E-2</v>
      </c>
    </row>
    <row r="308" spans="1:5" hidden="1" x14ac:dyDescent="0.2">
      <c r="A308" t="s">
        <v>39</v>
      </c>
      <c r="B308">
        <v>64</v>
      </c>
      <c r="C308">
        <v>2013</v>
      </c>
      <c r="D308">
        <v>265</v>
      </c>
      <c r="E308">
        <v>1.0610185778347212E-2</v>
      </c>
    </row>
    <row r="309" spans="1:5" hidden="1" x14ac:dyDescent="0.2">
      <c r="A309" t="s">
        <v>64</v>
      </c>
      <c r="B309">
        <v>42</v>
      </c>
      <c r="C309">
        <v>2018</v>
      </c>
      <c r="D309">
        <v>240</v>
      </c>
      <c r="E309">
        <v>1.0593687927609799E-2</v>
      </c>
    </row>
    <row r="310" spans="1:5" hidden="1" x14ac:dyDescent="0.2">
      <c r="A310" t="s">
        <v>18</v>
      </c>
      <c r="B310">
        <v>22</v>
      </c>
      <c r="C310">
        <v>2018</v>
      </c>
      <c r="D310">
        <v>765</v>
      </c>
      <c r="E310">
        <v>1.057564698075647E-2</v>
      </c>
    </row>
    <row r="311" spans="1:5" hidden="1" x14ac:dyDescent="0.2">
      <c r="A311" t="s">
        <v>25</v>
      </c>
      <c r="B311">
        <v>21</v>
      </c>
      <c r="C311">
        <v>2014</v>
      </c>
      <c r="D311">
        <v>403</v>
      </c>
      <c r="E311">
        <v>1.0572432971299648E-2</v>
      </c>
    </row>
    <row r="312" spans="1:5" hidden="1" x14ac:dyDescent="0.2">
      <c r="A312" t="s">
        <v>60</v>
      </c>
      <c r="B312">
        <v>52</v>
      </c>
      <c r="C312">
        <v>2017</v>
      </c>
      <c r="D312">
        <v>250</v>
      </c>
      <c r="E312">
        <v>1.0552664125585145E-2</v>
      </c>
    </row>
    <row r="313" spans="1:5" hidden="1" x14ac:dyDescent="0.2">
      <c r="A313" t="s">
        <v>61</v>
      </c>
      <c r="B313">
        <v>18</v>
      </c>
      <c r="C313">
        <v>2013</v>
      </c>
      <c r="D313">
        <v>151</v>
      </c>
      <c r="E313">
        <v>1.0546165665595754E-2</v>
      </c>
    </row>
    <row r="314" spans="1:5" hidden="1" x14ac:dyDescent="0.2">
      <c r="A314" t="s">
        <v>24</v>
      </c>
      <c r="B314">
        <v>58</v>
      </c>
      <c r="C314">
        <v>2011</v>
      </c>
      <c r="D314">
        <v>464</v>
      </c>
      <c r="E314">
        <v>1.0508198206359272E-2</v>
      </c>
    </row>
    <row r="315" spans="1:5" hidden="1" x14ac:dyDescent="0.2">
      <c r="A315" t="s">
        <v>67</v>
      </c>
      <c r="B315">
        <v>12</v>
      </c>
      <c r="C315">
        <v>2018</v>
      </c>
      <c r="D315">
        <v>203</v>
      </c>
      <c r="E315">
        <v>1.0461275244912367E-2</v>
      </c>
    </row>
    <row r="316" spans="1:5" hidden="1" x14ac:dyDescent="0.2">
      <c r="A316" t="s">
        <v>43</v>
      </c>
      <c r="B316">
        <v>5</v>
      </c>
      <c r="C316">
        <v>2018</v>
      </c>
      <c r="D316">
        <v>371</v>
      </c>
      <c r="E316">
        <v>1.0438060940269533E-2</v>
      </c>
    </row>
    <row r="317" spans="1:5" hidden="1" x14ac:dyDescent="0.2">
      <c r="A317" t="s">
        <v>81</v>
      </c>
      <c r="B317">
        <v>55</v>
      </c>
      <c r="C317">
        <v>2017</v>
      </c>
      <c r="D317">
        <v>95</v>
      </c>
      <c r="E317">
        <v>1.0415216302115823E-2</v>
      </c>
    </row>
    <row r="318" spans="1:5" hidden="1" x14ac:dyDescent="0.2">
      <c r="A318" t="s">
        <v>25</v>
      </c>
      <c r="B318">
        <v>21</v>
      </c>
      <c r="C318">
        <v>2012</v>
      </c>
      <c r="D318">
        <v>397</v>
      </c>
      <c r="E318">
        <v>1.0415027021354741E-2</v>
      </c>
    </row>
    <row r="319" spans="1:5" hidden="1" x14ac:dyDescent="0.2">
      <c r="A319" t="s">
        <v>44</v>
      </c>
      <c r="B319">
        <v>10</v>
      </c>
      <c r="C319">
        <v>2018</v>
      </c>
      <c r="D319">
        <v>396</v>
      </c>
      <c r="E319">
        <v>1.0398149339481196E-2</v>
      </c>
    </row>
    <row r="320" spans="1:5" x14ac:dyDescent="0.2">
      <c r="A320" t="s">
        <v>48</v>
      </c>
      <c r="B320">
        <v>62</v>
      </c>
      <c r="C320">
        <v>2020</v>
      </c>
      <c r="D320">
        <v>199</v>
      </c>
      <c r="E320">
        <v>1.0391102292308496E-2</v>
      </c>
    </row>
    <row r="321" spans="1:5" hidden="1" x14ac:dyDescent="0.2">
      <c r="A321" t="s">
        <v>33</v>
      </c>
      <c r="B321">
        <v>43</v>
      </c>
      <c r="C321">
        <v>2018</v>
      </c>
      <c r="D321">
        <v>544</v>
      </c>
      <c r="E321">
        <v>1.0370991726083807E-2</v>
      </c>
    </row>
    <row r="322" spans="1:5" hidden="1" x14ac:dyDescent="0.2">
      <c r="A322" t="s">
        <v>47</v>
      </c>
      <c r="B322">
        <v>31</v>
      </c>
      <c r="C322">
        <v>2017</v>
      </c>
      <c r="D322">
        <v>343</v>
      </c>
      <c r="E322">
        <v>1.0330391832063367E-2</v>
      </c>
    </row>
    <row r="323" spans="1:5" hidden="1" x14ac:dyDescent="0.2">
      <c r="A323" t="s">
        <v>63</v>
      </c>
      <c r="B323">
        <v>13</v>
      </c>
      <c r="C323">
        <v>2016</v>
      </c>
      <c r="D323">
        <v>195</v>
      </c>
      <c r="E323">
        <v>1.0309823411229777E-2</v>
      </c>
    </row>
    <row r="324" spans="1:5" hidden="1" x14ac:dyDescent="0.2">
      <c r="A324" t="s">
        <v>81</v>
      </c>
      <c r="B324">
        <v>55</v>
      </c>
      <c r="C324">
        <v>2016</v>
      </c>
      <c r="D324">
        <v>94</v>
      </c>
      <c r="E324">
        <v>1.0305582446304078E-2</v>
      </c>
    </row>
    <row r="325" spans="1:5" hidden="1" x14ac:dyDescent="0.2">
      <c r="A325" t="s">
        <v>16</v>
      </c>
      <c r="B325">
        <v>24</v>
      </c>
      <c r="C325">
        <v>2017</v>
      </c>
      <c r="D325">
        <v>872</v>
      </c>
      <c r="E325">
        <v>1.0295402488842711E-2</v>
      </c>
    </row>
    <row r="326" spans="1:5" hidden="1" x14ac:dyDescent="0.2">
      <c r="A326" t="s">
        <v>31</v>
      </c>
      <c r="B326">
        <v>63</v>
      </c>
      <c r="C326">
        <v>2014</v>
      </c>
      <c r="D326">
        <v>385</v>
      </c>
      <c r="E326">
        <v>1.0272693313410535E-2</v>
      </c>
    </row>
    <row r="327" spans="1:5" x14ac:dyDescent="0.2">
      <c r="A327" t="s">
        <v>22</v>
      </c>
      <c r="B327">
        <v>65</v>
      </c>
      <c r="C327">
        <v>2020</v>
      </c>
      <c r="D327">
        <v>327</v>
      </c>
      <c r="E327">
        <v>1.0255284450856175E-2</v>
      </c>
    </row>
    <row r="328" spans="1:5" hidden="1" x14ac:dyDescent="0.2">
      <c r="A328" t="s">
        <v>31</v>
      </c>
      <c r="B328">
        <v>63</v>
      </c>
      <c r="C328">
        <v>2011</v>
      </c>
      <c r="D328">
        <v>384</v>
      </c>
      <c r="E328">
        <v>1.0246010993115961E-2</v>
      </c>
    </row>
    <row r="329" spans="1:5" hidden="1" x14ac:dyDescent="0.2">
      <c r="A329" t="s">
        <v>33</v>
      </c>
      <c r="B329">
        <v>43</v>
      </c>
      <c r="C329">
        <v>2016</v>
      </c>
      <c r="D329">
        <v>537</v>
      </c>
      <c r="E329">
        <v>1.0237541464902581E-2</v>
      </c>
    </row>
    <row r="330" spans="1:5" hidden="1" x14ac:dyDescent="0.2">
      <c r="A330" t="s">
        <v>74</v>
      </c>
      <c r="B330">
        <v>45</v>
      </c>
      <c r="C330">
        <v>2011</v>
      </c>
      <c r="D330">
        <v>99</v>
      </c>
      <c r="E330">
        <v>1.023724558118084E-2</v>
      </c>
    </row>
    <row r="331" spans="1:5" hidden="1" x14ac:dyDescent="0.2">
      <c r="A331" t="s">
        <v>41</v>
      </c>
      <c r="B331">
        <v>69</v>
      </c>
      <c r="C331">
        <v>2011</v>
      </c>
      <c r="D331">
        <v>308</v>
      </c>
      <c r="E331">
        <v>1.0215927559786394E-2</v>
      </c>
    </row>
    <row r="332" spans="1:5" hidden="1" x14ac:dyDescent="0.2">
      <c r="A332" t="s">
        <v>55</v>
      </c>
      <c r="B332">
        <v>27</v>
      </c>
      <c r="C332">
        <v>2012</v>
      </c>
      <c r="D332">
        <v>193</v>
      </c>
      <c r="E332">
        <v>1.0193303052709412E-2</v>
      </c>
    </row>
    <row r="333" spans="1:5" hidden="1" x14ac:dyDescent="0.2">
      <c r="A333" t="s">
        <v>18</v>
      </c>
      <c r="B333">
        <v>22</v>
      </c>
      <c r="C333">
        <v>2011</v>
      </c>
      <c r="D333">
        <v>737</v>
      </c>
      <c r="E333">
        <v>1.0188564476885644E-2</v>
      </c>
    </row>
    <row r="334" spans="1:5" hidden="1" x14ac:dyDescent="0.2">
      <c r="A334" t="s">
        <v>30</v>
      </c>
      <c r="B334">
        <v>70</v>
      </c>
      <c r="C334">
        <v>2015</v>
      </c>
      <c r="D334">
        <v>441</v>
      </c>
      <c r="E334">
        <v>1.0171602546360365E-2</v>
      </c>
    </row>
    <row r="335" spans="1:5" hidden="1" x14ac:dyDescent="0.2">
      <c r="A335" t="s">
        <v>42</v>
      </c>
      <c r="B335">
        <v>4</v>
      </c>
      <c r="C335">
        <v>2016</v>
      </c>
      <c r="D335">
        <v>428</v>
      </c>
      <c r="E335">
        <v>1.0165546398118898E-2</v>
      </c>
    </row>
    <row r="336" spans="1:5" hidden="1" x14ac:dyDescent="0.2">
      <c r="A336" t="s">
        <v>37</v>
      </c>
      <c r="B336">
        <v>49</v>
      </c>
      <c r="C336">
        <v>2011</v>
      </c>
      <c r="D336">
        <v>397</v>
      </c>
      <c r="E336">
        <v>1.0137378070578622E-2</v>
      </c>
    </row>
    <row r="337" spans="1:5" hidden="1" x14ac:dyDescent="0.2">
      <c r="A337" t="s">
        <v>27</v>
      </c>
      <c r="B337">
        <v>71</v>
      </c>
      <c r="C337">
        <v>2011</v>
      </c>
      <c r="D337">
        <v>465</v>
      </c>
      <c r="E337">
        <v>1.0128732928184015E-2</v>
      </c>
    </row>
    <row r="338" spans="1:5" hidden="1" x14ac:dyDescent="0.2">
      <c r="A338" t="s">
        <v>18</v>
      </c>
      <c r="B338">
        <v>22</v>
      </c>
      <c r="C338">
        <v>2012</v>
      </c>
      <c r="D338">
        <v>728</v>
      </c>
      <c r="E338">
        <v>1.0064145100641452E-2</v>
      </c>
    </row>
    <row r="339" spans="1:5" hidden="1" x14ac:dyDescent="0.2">
      <c r="A339" t="s">
        <v>64</v>
      </c>
      <c r="B339">
        <v>42</v>
      </c>
      <c r="C339">
        <v>2011</v>
      </c>
      <c r="D339">
        <v>228</v>
      </c>
      <c r="E339">
        <v>1.0064003531229309E-2</v>
      </c>
    </row>
    <row r="340" spans="1:5" hidden="1" x14ac:dyDescent="0.2">
      <c r="A340" t="s">
        <v>40</v>
      </c>
      <c r="B340">
        <v>44</v>
      </c>
      <c r="C340">
        <v>2014</v>
      </c>
      <c r="D340">
        <v>311</v>
      </c>
      <c r="E340">
        <v>1.002921694711926E-2</v>
      </c>
    </row>
    <row r="341" spans="1:5" hidden="1" x14ac:dyDescent="0.2">
      <c r="A341" t="s">
        <v>86</v>
      </c>
      <c r="B341">
        <v>37</v>
      </c>
      <c r="C341">
        <v>2012</v>
      </c>
      <c r="D341">
        <v>24</v>
      </c>
      <c r="E341">
        <v>1.0022467030259498E-2</v>
      </c>
    </row>
    <row r="342" spans="1:5" x14ac:dyDescent="0.2">
      <c r="A342" t="s">
        <v>61</v>
      </c>
      <c r="B342">
        <v>18</v>
      </c>
      <c r="C342">
        <v>2020</v>
      </c>
      <c r="D342">
        <v>143</v>
      </c>
      <c r="E342">
        <v>9.9874284117893557E-3</v>
      </c>
    </row>
    <row r="343" spans="1:5" hidden="1" x14ac:dyDescent="0.2">
      <c r="A343" t="s">
        <v>62</v>
      </c>
      <c r="B343">
        <v>53</v>
      </c>
      <c r="C343">
        <v>2018</v>
      </c>
      <c r="D343">
        <v>270</v>
      </c>
      <c r="E343">
        <v>9.9859457060433466E-3</v>
      </c>
    </row>
    <row r="344" spans="1:5" hidden="1" x14ac:dyDescent="0.2">
      <c r="A344" t="s">
        <v>28</v>
      </c>
      <c r="B344">
        <v>56</v>
      </c>
      <c r="C344">
        <v>2012</v>
      </c>
      <c r="D344">
        <v>370</v>
      </c>
      <c r="E344">
        <v>9.9612319620934735E-3</v>
      </c>
    </row>
    <row r="345" spans="1:5" hidden="1" x14ac:dyDescent="0.2">
      <c r="A345" t="s">
        <v>43</v>
      </c>
      <c r="B345">
        <v>5</v>
      </c>
      <c r="C345">
        <v>2011</v>
      </c>
      <c r="D345">
        <v>354</v>
      </c>
      <c r="E345">
        <v>9.9597670427369663E-3</v>
      </c>
    </row>
    <row r="346" spans="1:5" hidden="1" x14ac:dyDescent="0.2">
      <c r="A346" t="s">
        <v>42</v>
      </c>
      <c r="B346">
        <v>4</v>
      </c>
      <c r="C346">
        <v>2017</v>
      </c>
      <c r="D346">
        <v>419</v>
      </c>
      <c r="E346">
        <v>9.9517849084388293E-3</v>
      </c>
    </row>
    <row r="347" spans="1:5" hidden="1" x14ac:dyDescent="0.2">
      <c r="A347" t="s">
        <v>63</v>
      </c>
      <c r="B347">
        <v>13</v>
      </c>
      <c r="C347">
        <v>2014</v>
      </c>
      <c r="D347">
        <v>188</v>
      </c>
      <c r="E347">
        <v>9.9397271862112727E-3</v>
      </c>
    </row>
    <row r="348" spans="1:5" hidden="1" x14ac:dyDescent="0.2">
      <c r="A348" t="s">
        <v>47</v>
      </c>
      <c r="B348">
        <v>31</v>
      </c>
      <c r="C348">
        <v>2015</v>
      </c>
      <c r="D348">
        <v>330</v>
      </c>
      <c r="E348">
        <v>9.9388609463000339E-3</v>
      </c>
    </row>
    <row r="349" spans="1:5" hidden="1" x14ac:dyDescent="0.2">
      <c r="A349" t="s">
        <v>47</v>
      </c>
      <c r="B349">
        <v>31</v>
      </c>
      <c r="C349">
        <v>2014</v>
      </c>
      <c r="D349">
        <v>330</v>
      </c>
      <c r="E349">
        <v>9.9388609463000339E-3</v>
      </c>
    </row>
    <row r="350" spans="1:5" hidden="1" x14ac:dyDescent="0.2">
      <c r="A350" t="s">
        <v>34</v>
      </c>
      <c r="B350">
        <v>61</v>
      </c>
      <c r="C350">
        <v>2015</v>
      </c>
      <c r="D350">
        <v>392</v>
      </c>
      <c r="E350">
        <v>9.9382913237702625E-3</v>
      </c>
    </row>
    <row r="351" spans="1:5" hidden="1" x14ac:dyDescent="0.2">
      <c r="A351" t="s">
        <v>29</v>
      </c>
      <c r="B351">
        <v>14</v>
      </c>
      <c r="C351">
        <v>2015</v>
      </c>
      <c r="D351">
        <v>494</v>
      </c>
      <c r="E351">
        <v>9.918483716821266E-3</v>
      </c>
    </row>
    <row r="352" spans="1:5" hidden="1" x14ac:dyDescent="0.2">
      <c r="A352" t="s">
        <v>25</v>
      </c>
      <c r="B352">
        <v>21</v>
      </c>
      <c r="C352">
        <v>2013</v>
      </c>
      <c r="D352">
        <v>377</v>
      </c>
      <c r="E352">
        <v>9.8903405215383811E-3</v>
      </c>
    </row>
    <row r="353" spans="1:5" hidden="1" x14ac:dyDescent="0.2">
      <c r="A353" t="s">
        <v>41</v>
      </c>
      <c r="B353">
        <v>69</v>
      </c>
      <c r="C353">
        <v>2012</v>
      </c>
      <c r="D353">
        <v>298</v>
      </c>
      <c r="E353">
        <v>9.8842416000530699E-3</v>
      </c>
    </row>
    <row r="354" spans="1:5" hidden="1" x14ac:dyDescent="0.2">
      <c r="A354" t="s">
        <v>78</v>
      </c>
      <c r="B354">
        <v>50</v>
      </c>
      <c r="C354">
        <v>2015</v>
      </c>
      <c r="D354">
        <v>67</v>
      </c>
      <c r="E354">
        <v>9.7953216374269004E-3</v>
      </c>
    </row>
    <row r="355" spans="1:5" hidden="1" x14ac:dyDescent="0.2">
      <c r="A355" t="s">
        <v>44</v>
      </c>
      <c r="B355">
        <v>10</v>
      </c>
      <c r="C355">
        <v>2019</v>
      </c>
      <c r="D355">
        <v>372</v>
      </c>
      <c r="E355">
        <v>9.7679584704217295E-3</v>
      </c>
    </row>
    <row r="356" spans="1:5" hidden="1" x14ac:dyDescent="0.2">
      <c r="A356" t="s">
        <v>72</v>
      </c>
      <c r="B356">
        <v>51</v>
      </c>
      <c r="C356">
        <v>2017</v>
      </c>
      <c r="D356">
        <v>151</v>
      </c>
      <c r="E356">
        <v>9.7576736672051693E-3</v>
      </c>
    </row>
    <row r="357" spans="1:5" hidden="1" x14ac:dyDescent="0.2">
      <c r="A357" t="s">
        <v>81</v>
      </c>
      <c r="B357">
        <v>55</v>
      </c>
      <c r="C357">
        <v>2019</v>
      </c>
      <c r="D357">
        <v>89</v>
      </c>
      <c r="E357">
        <v>9.7574131672453508E-3</v>
      </c>
    </row>
    <row r="358" spans="1:5" hidden="1" x14ac:dyDescent="0.2">
      <c r="A358" t="s">
        <v>67</v>
      </c>
      <c r="B358">
        <v>12</v>
      </c>
      <c r="C358">
        <v>2014</v>
      </c>
      <c r="D358">
        <v>189</v>
      </c>
      <c r="E358">
        <v>9.7398079866425485E-3</v>
      </c>
    </row>
    <row r="359" spans="1:5" hidden="1" x14ac:dyDescent="0.2">
      <c r="A359" t="s">
        <v>24</v>
      </c>
      <c r="B359">
        <v>58</v>
      </c>
      <c r="C359">
        <v>2014</v>
      </c>
      <c r="D359">
        <v>430</v>
      </c>
      <c r="E359">
        <v>9.7382009239967392E-3</v>
      </c>
    </row>
    <row r="360" spans="1:5" hidden="1" x14ac:dyDescent="0.2">
      <c r="A360" t="s">
        <v>29</v>
      </c>
      <c r="B360">
        <v>14</v>
      </c>
      <c r="C360">
        <v>2018</v>
      </c>
      <c r="D360">
        <v>485</v>
      </c>
      <c r="E360">
        <v>9.73778259647432E-3</v>
      </c>
    </row>
    <row r="361" spans="1:5" hidden="1" x14ac:dyDescent="0.2">
      <c r="A361" t="s">
        <v>37</v>
      </c>
      <c r="B361">
        <v>49</v>
      </c>
      <c r="C361">
        <v>2015</v>
      </c>
      <c r="D361">
        <v>381</v>
      </c>
      <c r="E361">
        <v>9.7288187528726828E-3</v>
      </c>
    </row>
    <row r="362" spans="1:5" hidden="1" x14ac:dyDescent="0.2">
      <c r="A362" t="s">
        <v>60</v>
      </c>
      <c r="B362">
        <v>52</v>
      </c>
      <c r="C362">
        <v>2014</v>
      </c>
      <c r="D362">
        <v>230</v>
      </c>
      <c r="E362">
        <v>9.7084509955383327E-3</v>
      </c>
    </row>
    <row r="363" spans="1:5" hidden="1" x14ac:dyDescent="0.2">
      <c r="A363" t="s">
        <v>85</v>
      </c>
      <c r="B363">
        <v>36</v>
      </c>
      <c r="C363">
        <v>2016</v>
      </c>
      <c r="D363">
        <v>70</v>
      </c>
      <c r="E363">
        <v>9.6859000968590007E-3</v>
      </c>
    </row>
    <row r="364" spans="1:5" hidden="1" x14ac:dyDescent="0.2">
      <c r="A364" t="s">
        <v>60</v>
      </c>
      <c r="B364">
        <v>52</v>
      </c>
      <c r="C364">
        <v>2012</v>
      </c>
      <c r="D364">
        <v>228</v>
      </c>
      <c r="E364">
        <v>9.6240296825336521E-3</v>
      </c>
    </row>
    <row r="365" spans="1:5" hidden="1" x14ac:dyDescent="0.2">
      <c r="A365" t="s">
        <v>23</v>
      </c>
      <c r="B365">
        <v>30</v>
      </c>
      <c r="C365">
        <v>2016</v>
      </c>
      <c r="D365">
        <v>694</v>
      </c>
      <c r="E365">
        <v>9.6179164876588549E-3</v>
      </c>
    </row>
    <row r="366" spans="1:5" hidden="1" x14ac:dyDescent="0.2">
      <c r="A366" t="s">
        <v>23</v>
      </c>
      <c r="B366">
        <v>30</v>
      </c>
      <c r="C366">
        <v>2018</v>
      </c>
      <c r="D366">
        <v>692</v>
      </c>
      <c r="E366">
        <v>9.5901991490777057E-3</v>
      </c>
    </row>
    <row r="367" spans="1:5" hidden="1" x14ac:dyDescent="0.2">
      <c r="A367" t="s">
        <v>16</v>
      </c>
      <c r="B367">
        <v>24</v>
      </c>
      <c r="C367">
        <v>2014</v>
      </c>
      <c r="D367">
        <v>811</v>
      </c>
      <c r="E367">
        <v>9.5751965807929357E-3</v>
      </c>
    </row>
    <row r="368" spans="1:5" hidden="1" x14ac:dyDescent="0.2">
      <c r="A368" t="s">
        <v>27</v>
      </c>
      <c r="B368">
        <v>71</v>
      </c>
      <c r="C368">
        <v>2015</v>
      </c>
      <c r="D368">
        <v>439</v>
      </c>
      <c r="E368">
        <v>9.5623951730597484E-3</v>
      </c>
    </row>
    <row r="369" spans="1:5" hidden="1" x14ac:dyDescent="0.2">
      <c r="A369" t="s">
        <v>28</v>
      </c>
      <c r="B369">
        <v>56</v>
      </c>
      <c r="C369">
        <v>2011</v>
      </c>
      <c r="D369">
        <v>355</v>
      </c>
      <c r="E369">
        <v>9.5573982339004961E-3</v>
      </c>
    </row>
    <row r="370" spans="1:5" hidden="1" x14ac:dyDescent="0.2">
      <c r="A370" t="s">
        <v>62</v>
      </c>
      <c r="B370">
        <v>53</v>
      </c>
      <c r="C370">
        <v>2016</v>
      </c>
      <c r="D370">
        <v>258</v>
      </c>
      <c r="E370">
        <v>9.5421258968858644E-3</v>
      </c>
    </row>
    <row r="371" spans="1:5" hidden="1" x14ac:dyDescent="0.2">
      <c r="A371" t="s">
        <v>20</v>
      </c>
      <c r="B371">
        <v>66</v>
      </c>
      <c r="C371">
        <v>2011</v>
      </c>
      <c r="D371">
        <v>489</v>
      </c>
      <c r="E371">
        <v>9.5225112945941728E-3</v>
      </c>
    </row>
    <row r="372" spans="1:5" hidden="1" x14ac:dyDescent="0.2">
      <c r="A372" t="s">
        <v>57</v>
      </c>
      <c r="B372">
        <v>46</v>
      </c>
      <c r="C372">
        <v>2012</v>
      </c>
      <c r="D372">
        <v>285</v>
      </c>
      <c r="E372">
        <v>9.5203099946552638E-3</v>
      </c>
    </row>
    <row r="373" spans="1:5" hidden="1" x14ac:dyDescent="0.2">
      <c r="A373" t="s">
        <v>68</v>
      </c>
      <c r="B373">
        <v>48</v>
      </c>
      <c r="C373">
        <v>2013</v>
      </c>
      <c r="D373">
        <v>122</v>
      </c>
      <c r="E373">
        <v>9.5200936402653133E-3</v>
      </c>
    </row>
    <row r="374" spans="1:5" hidden="1" x14ac:dyDescent="0.2">
      <c r="A374" t="s">
        <v>74</v>
      </c>
      <c r="B374">
        <v>45</v>
      </c>
      <c r="C374">
        <v>2014</v>
      </c>
      <c r="D374">
        <v>92</v>
      </c>
      <c r="E374">
        <v>9.5133999340266395E-3</v>
      </c>
    </row>
    <row r="375" spans="1:5" hidden="1" x14ac:dyDescent="0.2">
      <c r="A375" t="s">
        <v>17</v>
      </c>
      <c r="B375">
        <v>2</v>
      </c>
      <c r="C375">
        <v>2015</v>
      </c>
      <c r="D375">
        <v>745</v>
      </c>
      <c r="E375">
        <v>9.4945581525756381E-3</v>
      </c>
    </row>
    <row r="376" spans="1:5" hidden="1" x14ac:dyDescent="0.2">
      <c r="A376" t="s">
        <v>47</v>
      </c>
      <c r="B376">
        <v>31</v>
      </c>
      <c r="C376">
        <v>2011</v>
      </c>
      <c r="D376">
        <v>315</v>
      </c>
      <c r="E376">
        <v>9.487094539650031E-3</v>
      </c>
    </row>
    <row r="377" spans="1:5" hidden="1" x14ac:dyDescent="0.2">
      <c r="A377" t="s">
        <v>63</v>
      </c>
      <c r="B377">
        <v>13</v>
      </c>
      <c r="C377">
        <v>2011</v>
      </c>
      <c r="D377">
        <v>179</v>
      </c>
      <c r="E377">
        <v>9.4638891826160521E-3</v>
      </c>
    </row>
    <row r="378" spans="1:5" hidden="1" x14ac:dyDescent="0.2">
      <c r="A378" t="s">
        <v>32</v>
      </c>
      <c r="B378">
        <v>1</v>
      </c>
      <c r="C378">
        <v>2017</v>
      </c>
      <c r="D378">
        <v>525</v>
      </c>
      <c r="E378">
        <v>9.4637223974763408E-3</v>
      </c>
    </row>
    <row r="379" spans="1:5" hidden="1" x14ac:dyDescent="0.2">
      <c r="A379" t="s">
        <v>60</v>
      </c>
      <c r="B379">
        <v>52</v>
      </c>
      <c r="C379">
        <v>2015</v>
      </c>
      <c r="D379">
        <v>224</v>
      </c>
      <c r="E379">
        <v>9.455187056524289E-3</v>
      </c>
    </row>
    <row r="380" spans="1:5" hidden="1" x14ac:dyDescent="0.2">
      <c r="A380" t="s">
        <v>43</v>
      </c>
      <c r="B380">
        <v>5</v>
      </c>
      <c r="C380">
        <v>2019</v>
      </c>
      <c r="D380">
        <v>336</v>
      </c>
      <c r="E380">
        <v>9.4533382100554265E-3</v>
      </c>
    </row>
    <row r="381" spans="1:5" hidden="1" x14ac:dyDescent="0.2">
      <c r="A381" t="s">
        <v>50</v>
      </c>
      <c r="B381">
        <v>73</v>
      </c>
      <c r="C381">
        <v>2014</v>
      </c>
      <c r="D381">
        <v>252</v>
      </c>
      <c r="E381">
        <v>9.4233789544536685E-3</v>
      </c>
    </row>
    <row r="382" spans="1:5" hidden="1" x14ac:dyDescent="0.2">
      <c r="A382" t="s">
        <v>37</v>
      </c>
      <c r="B382">
        <v>49</v>
      </c>
      <c r="C382">
        <v>2017</v>
      </c>
      <c r="D382">
        <v>369</v>
      </c>
      <c r="E382">
        <v>9.422399264593229E-3</v>
      </c>
    </row>
    <row r="383" spans="1:5" hidden="1" x14ac:dyDescent="0.2">
      <c r="A383" t="s">
        <v>71</v>
      </c>
      <c r="B383">
        <v>39</v>
      </c>
      <c r="C383">
        <v>2019</v>
      </c>
      <c r="D383">
        <v>169</v>
      </c>
      <c r="E383">
        <v>9.4129441907095917E-3</v>
      </c>
    </row>
    <row r="384" spans="1:5" hidden="1" x14ac:dyDescent="0.2">
      <c r="A384" t="s">
        <v>37</v>
      </c>
      <c r="B384">
        <v>49</v>
      </c>
      <c r="C384">
        <v>2014</v>
      </c>
      <c r="D384">
        <v>368</v>
      </c>
      <c r="E384">
        <v>9.3968643072366072E-3</v>
      </c>
    </row>
    <row r="385" spans="1:5" hidden="1" x14ac:dyDescent="0.2">
      <c r="A385" t="s">
        <v>41</v>
      </c>
      <c r="B385">
        <v>69</v>
      </c>
      <c r="C385">
        <v>2014</v>
      </c>
      <c r="D385">
        <v>283</v>
      </c>
      <c r="E385">
        <v>9.386712660453083E-3</v>
      </c>
    </row>
    <row r="386" spans="1:5" hidden="1" x14ac:dyDescent="0.2">
      <c r="A386" t="s">
        <v>15</v>
      </c>
      <c r="B386">
        <v>19</v>
      </c>
      <c r="C386">
        <v>2014</v>
      </c>
      <c r="D386">
        <v>736</v>
      </c>
      <c r="E386">
        <v>9.3698281349458949E-3</v>
      </c>
    </row>
    <row r="387" spans="1:5" hidden="1" x14ac:dyDescent="0.2">
      <c r="A387" t="s">
        <v>24</v>
      </c>
      <c r="B387">
        <v>58</v>
      </c>
      <c r="C387">
        <v>2012</v>
      </c>
      <c r="D387">
        <v>413</v>
      </c>
      <c r="E387">
        <v>9.3532022828154721E-3</v>
      </c>
    </row>
    <row r="388" spans="1:5" hidden="1" x14ac:dyDescent="0.2">
      <c r="A388" t="s">
        <v>18</v>
      </c>
      <c r="B388">
        <v>22</v>
      </c>
      <c r="C388">
        <v>2019</v>
      </c>
      <c r="D388">
        <v>675</v>
      </c>
      <c r="E388">
        <v>9.3314532183145314E-3</v>
      </c>
    </row>
    <row r="389" spans="1:5" hidden="1" x14ac:dyDescent="0.2">
      <c r="A389" t="s">
        <v>67</v>
      </c>
      <c r="B389">
        <v>12</v>
      </c>
      <c r="C389">
        <v>2019</v>
      </c>
      <c r="D389">
        <v>181</v>
      </c>
      <c r="E389">
        <v>9.3275409819169371E-3</v>
      </c>
    </row>
    <row r="390" spans="1:5" hidden="1" x14ac:dyDescent="0.2">
      <c r="A390" t="s">
        <v>44</v>
      </c>
      <c r="B390">
        <v>10</v>
      </c>
      <c r="C390">
        <v>2016</v>
      </c>
      <c r="D390">
        <v>355</v>
      </c>
      <c r="E390">
        <v>9.3215732715046084E-3</v>
      </c>
    </row>
    <row r="391" spans="1:5" hidden="1" x14ac:dyDescent="0.2">
      <c r="A391" t="s">
        <v>65</v>
      </c>
      <c r="B391">
        <v>26</v>
      </c>
      <c r="C391">
        <v>2012</v>
      </c>
      <c r="D391">
        <v>153</v>
      </c>
      <c r="E391">
        <v>9.3173375555690892E-3</v>
      </c>
    </row>
    <row r="392" spans="1:5" hidden="1" x14ac:dyDescent="0.2">
      <c r="A392" t="s">
        <v>44</v>
      </c>
      <c r="B392">
        <v>10</v>
      </c>
      <c r="C392">
        <v>2015</v>
      </c>
      <c r="D392">
        <v>354</v>
      </c>
      <c r="E392">
        <v>9.2953153186271301E-3</v>
      </c>
    </row>
    <row r="393" spans="1:5" hidden="1" x14ac:dyDescent="0.2">
      <c r="A393" t="s">
        <v>18</v>
      </c>
      <c r="B393">
        <v>22</v>
      </c>
      <c r="C393">
        <v>2014</v>
      </c>
      <c r="D393">
        <v>672</v>
      </c>
      <c r="E393">
        <v>9.2899800928998005E-3</v>
      </c>
    </row>
    <row r="394" spans="1:5" hidden="1" x14ac:dyDescent="0.2">
      <c r="A394" t="s">
        <v>57</v>
      </c>
      <c r="B394">
        <v>46</v>
      </c>
      <c r="C394">
        <v>2017</v>
      </c>
      <c r="D394">
        <v>278</v>
      </c>
      <c r="E394">
        <v>9.2864778193479415E-3</v>
      </c>
    </row>
    <row r="395" spans="1:5" hidden="1" x14ac:dyDescent="0.2">
      <c r="A395" t="s">
        <v>85</v>
      </c>
      <c r="B395">
        <v>36</v>
      </c>
      <c r="C395">
        <v>2015</v>
      </c>
      <c r="D395">
        <v>67</v>
      </c>
      <c r="E395">
        <v>9.2707900927079014E-3</v>
      </c>
    </row>
    <row r="396" spans="1:5" hidden="1" x14ac:dyDescent="0.2">
      <c r="A396" t="s">
        <v>13</v>
      </c>
      <c r="B396">
        <v>25</v>
      </c>
      <c r="C396">
        <v>2011</v>
      </c>
      <c r="D396">
        <v>868</v>
      </c>
      <c r="E396">
        <v>9.2609386836237165E-3</v>
      </c>
    </row>
    <row r="397" spans="1:5" hidden="1" x14ac:dyDescent="0.2">
      <c r="A397" t="s">
        <v>67</v>
      </c>
      <c r="B397">
        <v>12</v>
      </c>
      <c r="C397">
        <v>2015</v>
      </c>
      <c r="D397">
        <v>179</v>
      </c>
      <c r="E397">
        <v>9.2244742307355347E-3</v>
      </c>
    </row>
    <row r="398" spans="1:5" hidden="1" x14ac:dyDescent="0.2">
      <c r="A398" t="s">
        <v>40</v>
      </c>
      <c r="B398">
        <v>44</v>
      </c>
      <c r="C398">
        <v>2012</v>
      </c>
      <c r="D398">
        <v>286</v>
      </c>
      <c r="E398">
        <v>9.2230097970292871E-3</v>
      </c>
    </row>
    <row r="399" spans="1:5" hidden="1" x14ac:dyDescent="0.2">
      <c r="A399" t="s">
        <v>33</v>
      </c>
      <c r="B399">
        <v>43</v>
      </c>
      <c r="C399">
        <v>2017</v>
      </c>
      <c r="D399">
        <v>483</v>
      </c>
      <c r="E399">
        <v>9.2080680215045566E-3</v>
      </c>
    </row>
    <row r="400" spans="1:5" hidden="1" x14ac:dyDescent="0.2">
      <c r="A400" t="s">
        <v>29</v>
      </c>
      <c r="B400">
        <v>14</v>
      </c>
      <c r="C400">
        <v>2019</v>
      </c>
      <c r="D400">
        <v>458</v>
      </c>
      <c r="E400">
        <v>9.1956792354334817E-3</v>
      </c>
    </row>
    <row r="401" spans="1:5" hidden="1" x14ac:dyDescent="0.2">
      <c r="A401" t="s">
        <v>71</v>
      </c>
      <c r="B401">
        <v>39</v>
      </c>
      <c r="C401">
        <v>2017</v>
      </c>
      <c r="D401">
        <v>165</v>
      </c>
      <c r="E401">
        <v>9.1901526122312571E-3</v>
      </c>
    </row>
    <row r="402" spans="1:5" hidden="1" x14ac:dyDescent="0.2">
      <c r="A402" t="s">
        <v>17</v>
      </c>
      <c r="B402">
        <v>2</v>
      </c>
      <c r="C402">
        <v>2014</v>
      </c>
      <c r="D402">
        <v>721</v>
      </c>
      <c r="E402">
        <v>9.1886931919557512E-3</v>
      </c>
    </row>
    <row r="403" spans="1:5" hidden="1" x14ac:dyDescent="0.2">
      <c r="A403" t="s">
        <v>16</v>
      </c>
      <c r="B403">
        <v>24</v>
      </c>
      <c r="C403">
        <v>2019</v>
      </c>
      <c r="D403">
        <v>777</v>
      </c>
      <c r="E403">
        <v>9.173770336961911E-3</v>
      </c>
    </row>
    <row r="404" spans="1:5" hidden="1" x14ac:dyDescent="0.2">
      <c r="A404" t="s">
        <v>71</v>
      </c>
      <c r="B404">
        <v>39</v>
      </c>
      <c r="C404">
        <v>2016</v>
      </c>
      <c r="D404">
        <v>164</v>
      </c>
      <c r="E404">
        <v>9.1344547176116751E-3</v>
      </c>
    </row>
    <row r="405" spans="1:5" hidden="1" x14ac:dyDescent="0.2">
      <c r="A405" t="s">
        <v>33</v>
      </c>
      <c r="B405">
        <v>43</v>
      </c>
      <c r="C405">
        <v>2019</v>
      </c>
      <c r="D405">
        <v>479</v>
      </c>
      <c r="E405">
        <v>9.1318107294009986E-3</v>
      </c>
    </row>
    <row r="406" spans="1:5" hidden="1" x14ac:dyDescent="0.2">
      <c r="A406" t="s">
        <v>57</v>
      </c>
      <c r="B406">
        <v>46</v>
      </c>
      <c r="C406">
        <v>2016</v>
      </c>
      <c r="D406">
        <v>273</v>
      </c>
      <c r="E406">
        <v>9.1194548369855685E-3</v>
      </c>
    </row>
    <row r="407" spans="1:5" hidden="1" x14ac:dyDescent="0.2">
      <c r="A407" t="s">
        <v>43</v>
      </c>
      <c r="B407">
        <v>5</v>
      </c>
      <c r="C407">
        <v>2014</v>
      </c>
      <c r="D407">
        <v>324</v>
      </c>
      <c r="E407">
        <v>9.1157189882677316E-3</v>
      </c>
    </row>
    <row r="408" spans="1:5" hidden="1" x14ac:dyDescent="0.2">
      <c r="A408" t="s">
        <v>72</v>
      </c>
      <c r="B408">
        <v>51</v>
      </c>
      <c r="C408">
        <v>2018</v>
      </c>
      <c r="D408">
        <v>141</v>
      </c>
      <c r="E408">
        <v>9.1114701130856224E-3</v>
      </c>
    </row>
    <row r="409" spans="1:5" hidden="1" x14ac:dyDescent="0.2">
      <c r="A409" t="s">
        <v>36</v>
      </c>
      <c r="B409">
        <v>77</v>
      </c>
      <c r="C409">
        <v>2019</v>
      </c>
      <c r="D409">
        <v>525</v>
      </c>
      <c r="E409">
        <v>9.1068361983729119E-3</v>
      </c>
    </row>
    <row r="410" spans="1:5" hidden="1" x14ac:dyDescent="0.2">
      <c r="A410" t="s">
        <v>43</v>
      </c>
      <c r="B410">
        <v>5</v>
      </c>
      <c r="C410">
        <v>2013</v>
      </c>
      <c r="D410">
        <v>321</v>
      </c>
      <c r="E410">
        <v>9.0313141828208092E-3</v>
      </c>
    </row>
    <row r="411" spans="1:5" hidden="1" x14ac:dyDescent="0.2">
      <c r="A411" t="s">
        <v>66</v>
      </c>
      <c r="B411">
        <v>68</v>
      </c>
      <c r="C411">
        <v>2011</v>
      </c>
      <c r="D411">
        <v>207</v>
      </c>
      <c r="E411">
        <v>9.0310195890231666E-3</v>
      </c>
    </row>
    <row r="412" spans="1:5" hidden="1" x14ac:dyDescent="0.2">
      <c r="A412" t="s">
        <v>83</v>
      </c>
      <c r="B412">
        <v>40</v>
      </c>
      <c r="C412">
        <v>2019</v>
      </c>
      <c r="D412">
        <v>99</v>
      </c>
      <c r="E412">
        <v>9.0254353177135569E-3</v>
      </c>
    </row>
    <row r="413" spans="1:5" hidden="1" x14ac:dyDescent="0.2">
      <c r="A413" t="s">
        <v>79</v>
      </c>
      <c r="B413">
        <v>9</v>
      </c>
      <c r="C413">
        <v>2014</v>
      </c>
      <c r="D413">
        <v>100</v>
      </c>
      <c r="E413">
        <v>8.9995230252796592E-3</v>
      </c>
    </row>
    <row r="414" spans="1:5" hidden="1" x14ac:dyDescent="0.2">
      <c r="A414" t="s">
        <v>28</v>
      </c>
      <c r="B414">
        <v>56</v>
      </c>
      <c r="C414">
        <v>2014</v>
      </c>
      <c r="D414">
        <v>334</v>
      </c>
      <c r="E414">
        <v>8.992031014430326E-3</v>
      </c>
    </row>
    <row r="415" spans="1:5" hidden="1" x14ac:dyDescent="0.2">
      <c r="A415" t="s">
        <v>55</v>
      </c>
      <c r="B415">
        <v>27</v>
      </c>
      <c r="C415">
        <v>2014</v>
      </c>
      <c r="D415">
        <v>170</v>
      </c>
      <c r="E415">
        <v>8.9785570930601029E-3</v>
      </c>
    </row>
    <row r="416" spans="1:5" hidden="1" x14ac:dyDescent="0.2">
      <c r="A416" t="s">
        <v>43</v>
      </c>
      <c r="B416">
        <v>5</v>
      </c>
      <c r="C416">
        <v>2017</v>
      </c>
      <c r="D416">
        <v>319</v>
      </c>
      <c r="E416">
        <v>8.9750443125228598E-3</v>
      </c>
    </row>
    <row r="417" spans="1:5" hidden="1" x14ac:dyDescent="0.2">
      <c r="A417" t="s">
        <v>60</v>
      </c>
      <c r="B417">
        <v>52</v>
      </c>
      <c r="C417">
        <v>2011</v>
      </c>
      <c r="D417">
        <v>212</v>
      </c>
      <c r="E417">
        <v>8.9486591784962034E-3</v>
      </c>
    </row>
    <row r="418" spans="1:5" hidden="1" x14ac:dyDescent="0.2">
      <c r="A418" t="s">
        <v>21</v>
      </c>
      <c r="B418">
        <v>23</v>
      </c>
      <c r="C418">
        <v>2014</v>
      </c>
      <c r="D418">
        <v>495</v>
      </c>
      <c r="E418">
        <v>8.9408279748573079E-3</v>
      </c>
    </row>
    <row r="419" spans="1:5" hidden="1" x14ac:dyDescent="0.2">
      <c r="A419" t="s">
        <v>28</v>
      </c>
      <c r="B419">
        <v>56</v>
      </c>
      <c r="C419">
        <v>2013</v>
      </c>
      <c r="D419">
        <v>332</v>
      </c>
      <c r="E419">
        <v>8.9381865173379284E-3</v>
      </c>
    </row>
    <row r="420" spans="1:5" x14ac:dyDescent="0.2">
      <c r="A420" t="s">
        <v>40</v>
      </c>
      <c r="B420">
        <v>44</v>
      </c>
      <c r="C420">
        <v>2020</v>
      </c>
      <c r="D420">
        <v>277</v>
      </c>
      <c r="E420">
        <v>8.9327752229968974E-3</v>
      </c>
    </row>
    <row r="421" spans="1:5" x14ac:dyDescent="0.2">
      <c r="A421" t="s">
        <v>14</v>
      </c>
      <c r="B421">
        <v>16</v>
      </c>
      <c r="C421">
        <v>2020</v>
      </c>
      <c r="D421">
        <v>478</v>
      </c>
      <c r="E421">
        <v>8.9295722025032696E-3</v>
      </c>
    </row>
    <row r="422" spans="1:5" hidden="1" x14ac:dyDescent="0.2">
      <c r="A422" t="s">
        <v>53</v>
      </c>
      <c r="B422">
        <v>67</v>
      </c>
      <c r="C422">
        <v>2015</v>
      </c>
      <c r="D422">
        <v>235</v>
      </c>
      <c r="E422">
        <v>8.9197601153875351E-3</v>
      </c>
    </row>
    <row r="423" spans="1:5" hidden="1" x14ac:dyDescent="0.2">
      <c r="A423" t="s">
        <v>71</v>
      </c>
      <c r="B423">
        <v>39</v>
      </c>
      <c r="C423">
        <v>2018</v>
      </c>
      <c r="D423">
        <v>160</v>
      </c>
      <c r="E423">
        <v>8.9116631391333405E-3</v>
      </c>
    </row>
    <row r="424" spans="1:5" x14ac:dyDescent="0.2">
      <c r="A424" t="s">
        <v>66</v>
      </c>
      <c r="B424">
        <v>68</v>
      </c>
      <c r="C424">
        <v>2020</v>
      </c>
      <c r="D424">
        <v>204</v>
      </c>
      <c r="E424">
        <v>8.9001352471532649E-3</v>
      </c>
    </row>
    <row r="425" spans="1:5" hidden="1" x14ac:dyDescent="0.2">
      <c r="A425" t="s">
        <v>23</v>
      </c>
      <c r="B425">
        <v>30</v>
      </c>
      <c r="C425">
        <v>2017</v>
      </c>
      <c r="D425">
        <v>641</v>
      </c>
      <c r="E425">
        <v>8.8834070152583947E-3</v>
      </c>
    </row>
    <row r="426" spans="1:5" x14ac:dyDescent="0.2">
      <c r="A426" t="s">
        <v>55</v>
      </c>
      <c r="B426">
        <v>27</v>
      </c>
      <c r="C426">
        <v>2020</v>
      </c>
      <c r="D426">
        <v>168</v>
      </c>
      <c r="E426">
        <v>8.8729270096123379E-3</v>
      </c>
    </row>
    <row r="427" spans="1:5" hidden="1" x14ac:dyDescent="0.2">
      <c r="A427" t="s">
        <v>68</v>
      </c>
      <c r="B427">
        <v>48</v>
      </c>
      <c r="C427">
        <v>2014</v>
      </c>
      <c r="D427">
        <v>113</v>
      </c>
      <c r="E427">
        <v>8.8177916504096759E-3</v>
      </c>
    </row>
    <row r="428" spans="1:5" hidden="1" x14ac:dyDescent="0.2">
      <c r="A428" t="s">
        <v>42</v>
      </c>
      <c r="B428">
        <v>4</v>
      </c>
      <c r="C428">
        <v>2018</v>
      </c>
      <c r="D428">
        <v>370</v>
      </c>
      <c r="E428">
        <v>8.7879723535140009E-3</v>
      </c>
    </row>
    <row r="429" spans="1:5" hidden="1" x14ac:dyDescent="0.2">
      <c r="A429" t="s">
        <v>56</v>
      </c>
      <c r="B429">
        <v>20</v>
      </c>
      <c r="C429">
        <v>2012</v>
      </c>
      <c r="D429">
        <v>206</v>
      </c>
      <c r="E429">
        <v>8.7730505515097312E-3</v>
      </c>
    </row>
    <row r="430" spans="1:5" hidden="1" x14ac:dyDescent="0.2">
      <c r="A430" t="s">
        <v>86</v>
      </c>
      <c r="B430">
        <v>37</v>
      </c>
      <c r="C430">
        <v>2011</v>
      </c>
      <c r="D430">
        <v>21</v>
      </c>
      <c r="E430">
        <v>8.7696586514770612E-3</v>
      </c>
    </row>
    <row r="431" spans="1:5" hidden="1" x14ac:dyDescent="0.2">
      <c r="A431" t="s">
        <v>15</v>
      </c>
      <c r="B431">
        <v>19</v>
      </c>
      <c r="C431">
        <v>2011</v>
      </c>
      <c r="D431">
        <v>688</v>
      </c>
      <c r="E431">
        <v>8.7587523870146407E-3</v>
      </c>
    </row>
    <row r="432" spans="1:5" hidden="1" x14ac:dyDescent="0.2">
      <c r="A432" t="s">
        <v>57</v>
      </c>
      <c r="B432">
        <v>46</v>
      </c>
      <c r="C432">
        <v>2019</v>
      </c>
      <c r="D432">
        <v>262</v>
      </c>
      <c r="E432">
        <v>8.7520042757883477E-3</v>
      </c>
    </row>
    <row r="433" spans="1:5" hidden="1" x14ac:dyDescent="0.2">
      <c r="A433" t="s">
        <v>18</v>
      </c>
      <c r="B433">
        <v>22</v>
      </c>
      <c r="C433">
        <v>2013</v>
      </c>
      <c r="D433">
        <v>632</v>
      </c>
      <c r="E433">
        <v>8.7370050873700512E-3</v>
      </c>
    </row>
    <row r="434" spans="1:5" hidden="1" x14ac:dyDescent="0.2">
      <c r="A434" t="s">
        <v>63</v>
      </c>
      <c r="B434">
        <v>13</v>
      </c>
      <c r="C434">
        <v>2019</v>
      </c>
      <c r="D434">
        <v>164</v>
      </c>
      <c r="E434">
        <v>8.6708258432906839E-3</v>
      </c>
    </row>
    <row r="435" spans="1:5" hidden="1" x14ac:dyDescent="0.2">
      <c r="A435" t="s">
        <v>41</v>
      </c>
      <c r="B435">
        <v>69</v>
      </c>
      <c r="C435">
        <v>2013</v>
      </c>
      <c r="D435">
        <v>261</v>
      </c>
      <c r="E435">
        <v>8.6570035490397684E-3</v>
      </c>
    </row>
    <row r="436" spans="1:5" hidden="1" x14ac:dyDescent="0.2">
      <c r="A436" t="s">
        <v>59</v>
      </c>
      <c r="B436">
        <v>38</v>
      </c>
      <c r="C436">
        <v>2011</v>
      </c>
      <c r="D436">
        <v>192</v>
      </c>
      <c r="E436">
        <v>8.6451438605970547E-3</v>
      </c>
    </row>
    <row r="437" spans="1:5" hidden="1" x14ac:dyDescent="0.2">
      <c r="A437" t="s">
        <v>70</v>
      </c>
      <c r="B437">
        <v>75</v>
      </c>
      <c r="C437">
        <v>2016</v>
      </c>
      <c r="D437">
        <v>182</v>
      </c>
      <c r="E437">
        <v>8.6388577721240208E-3</v>
      </c>
    </row>
    <row r="438" spans="1:5" hidden="1" x14ac:dyDescent="0.2">
      <c r="A438" t="s">
        <v>62</v>
      </c>
      <c r="B438">
        <v>53</v>
      </c>
      <c r="C438">
        <v>2011</v>
      </c>
      <c r="D438">
        <v>233</v>
      </c>
      <c r="E438">
        <v>8.6175012944744427E-3</v>
      </c>
    </row>
    <row r="439" spans="1:5" x14ac:dyDescent="0.2">
      <c r="A439" t="s">
        <v>13</v>
      </c>
      <c r="B439">
        <v>25</v>
      </c>
      <c r="C439">
        <v>2020</v>
      </c>
      <c r="D439">
        <v>807</v>
      </c>
      <c r="E439">
        <v>8.6101123475626016E-3</v>
      </c>
    </row>
    <row r="440" spans="1:5" x14ac:dyDescent="0.2">
      <c r="A440" t="s">
        <v>46</v>
      </c>
      <c r="B440">
        <v>29</v>
      </c>
      <c r="C440">
        <v>2020</v>
      </c>
      <c r="D440">
        <v>276</v>
      </c>
      <c r="E440">
        <v>8.6053690019642689E-3</v>
      </c>
    </row>
    <row r="441" spans="1:5" hidden="1" x14ac:dyDescent="0.2">
      <c r="A441" t="s">
        <v>13</v>
      </c>
      <c r="B441">
        <v>25</v>
      </c>
      <c r="C441">
        <v>2015</v>
      </c>
      <c r="D441">
        <v>805</v>
      </c>
      <c r="E441">
        <v>8.5887737791671553E-3</v>
      </c>
    </row>
    <row r="442" spans="1:5" hidden="1" x14ac:dyDescent="0.2">
      <c r="A442" t="s">
        <v>65</v>
      </c>
      <c r="B442">
        <v>26</v>
      </c>
      <c r="C442">
        <v>2013</v>
      </c>
      <c r="D442">
        <v>141</v>
      </c>
      <c r="E442">
        <v>8.5865659825832778E-3</v>
      </c>
    </row>
    <row r="443" spans="1:5" x14ac:dyDescent="0.2">
      <c r="A443" t="s">
        <v>68</v>
      </c>
      <c r="B443">
        <v>48</v>
      </c>
      <c r="C443">
        <v>2020</v>
      </c>
      <c r="D443">
        <v>110</v>
      </c>
      <c r="E443">
        <v>8.5836909871244635E-3</v>
      </c>
    </row>
    <row r="444" spans="1:5" x14ac:dyDescent="0.2">
      <c r="A444" t="s">
        <v>74</v>
      </c>
      <c r="B444">
        <v>45</v>
      </c>
      <c r="C444">
        <v>2020</v>
      </c>
      <c r="D444">
        <v>83</v>
      </c>
      <c r="E444">
        <v>8.5827412448283812E-3</v>
      </c>
    </row>
    <row r="445" spans="1:5" hidden="1" x14ac:dyDescent="0.2">
      <c r="A445" t="s">
        <v>27</v>
      </c>
      <c r="B445">
        <v>71</v>
      </c>
      <c r="C445">
        <v>2014</v>
      </c>
      <c r="D445">
        <v>394</v>
      </c>
      <c r="E445">
        <v>8.5821952122677476E-3</v>
      </c>
    </row>
    <row r="446" spans="1:5" hidden="1" x14ac:dyDescent="0.2">
      <c r="A446" t="s">
        <v>85</v>
      </c>
      <c r="B446">
        <v>36</v>
      </c>
      <c r="C446">
        <v>2019</v>
      </c>
      <c r="D446">
        <v>62</v>
      </c>
      <c r="E446">
        <v>8.5789400857894001E-3</v>
      </c>
    </row>
    <row r="447" spans="1:5" hidden="1" x14ac:dyDescent="0.2">
      <c r="A447" t="s">
        <v>82</v>
      </c>
      <c r="B447">
        <v>76</v>
      </c>
      <c r="C447">
        <v>2018</v>
      </c>
      <c r="D447">
        <v>112</v>
      </c>
      <c r="E447">
        <v>8.565965583173997E-3</v>
      </c>
    </row>
    <row r="448" spans="1:5" hidden="1" x14ac:dyDescent="0.2">
      <c r="A448" t="s">
        <v>42</v>
      </c>
      <c r="B448">
        <v>4</v>
      </c>
      <c r="C448">
        <v>2019</v>
      </c>
      <c r="D448">
        <v>360</v>
      </c>
      <c r="E448">
        <v>8.5504595872028123E-3</v>
      </c>
    </row>
    <row r="449" spans="1:5" x14ac:dyDescent="0.2">
      <c r="A449" t="s">
        <v>19</v>
      </c>
      <c r="B449">
        <v>17</v>
      </c>
      <c r="C449">
        <v>2020</v>
      </c>
      <c r="D449">
        <v>371</v>
      </c>
      <c r="E449">
        <v>8.5395327425480498E-3</v>
      </c>
    </row>
    <row r="450" spans="1:5" hidden="1" x14ac:dyDescent="0.2">
      <c r="A450" t="s">
        <v>72</v>
      </c>
      <c r="B450">
        <v>51</v>
      </c>
      <c r="C450">
        <v>2014</v>
      </c>
      <c r="D450">
        <v>132</v>
      </c>
      <c r="E450">
        <v>8.5298869143780286E-3</v>
      </c>
    </row>
    <row r="451" spans="1:5" hidden="1" x14ac:dyDescent="0.2">
      <c r="A451" t="s">
        <v>16</v>
      </c>
      <c r="B451">
        <v>24</v>
      </c>
      <c r="C451">
        <v>2011</v>
      </c>
      <c r="D451">
        <v>721</v>
      </c>
      <c r="E451">
        <v>8.5125977000637554E-3</v>
      </c>
    </row>
    <row r="452" spans="1:5" hidden="1" x14ac:dyDescent="0.2">
      <c r="A452" t="s">
        <v>44</v>
      </c>
      <c r="B452">
        <v>10</v>
      </c>
      <c r="C452">
        <v>2013</v>
      </c>
      <c r="D452">
        <v>323</v>
      </c>
      <c r="E452">
        <v>8.4813187794253193E-3</v>
      </c>
    </row>
    <row r="453" spans="1:5" hidden="1" x14ac:dyDescent="0.2">
      <c r="A453" t="s">
        <v>46</v>
      </c>
      <c r="B453">
        <v>29</v>
      </c>
      <c r="C453">
        <v>2014</v>
      </c>
      <c r="D453">
        <v>272</v>
      </c>
      <c r="E453">
        <v>8.4806535091821785E-3</v>
      </c>
    </row>
    <row r="454" spans="1:5" hidden="1" x14ac:dyDescent="0.2">
      <c r="A454" t="s">
        <v>78</v>
      </c>
      <c r="B454">
        <v>50</v>
      </c>
      <c r="C454">
        <v>2019</v>
      </c>
      <c r="D454">
        <v>58</v>
      </c>
      <c r="E454">
        <v>8.4795321637426892E-3</v>
      </c>
    </row>
    <row r="455" spans="1:5" hidden="1" x14ac:dyDescent="0.2">
      <c r="A455" t="s">
        <v>87</v>
      </c>
      <c r="B455">
        <v>47</v>
      </c>
      <c r="C455">
        <v>2013</v>
      </c>
      <c r="D455">
        <v>17</v>
      </c>
      <c r="E455">
        <v>8.4745762711864406E-3</v>
      </c>
    </row>
    <row r="456" spans="1:5" hidden="1" x14ac:dyDescent="0.2">
      <c r="A456" t="s">
        <v>21</v>
      </c>
      <c r="B456">
        <v>23</v>
      </c>
      <c r="C456">
        <v>2011</v>
      </c>
      <c r="D456">
        <v>467</v>
      </c>
      <c r="E456">
        <v>8.4350841702189143E-3</v>
      </c>
    </row>
    <row r="457" spans="1:5" hidden="1" x14ac:dyDescent="0.2">
      <c r="A457" t="s">
        <v>65</v>
      </c>
      <c r="B457">
        <v>26</v>
      </c>
      <c r="C457">
        <v>2014</v>
      </c>
      <c r="D457">
        <v>138</v>
      </c>
      <c r="E457">
        <v>8.4038730893368253E-3</v>
      </c>
    </row>
    <row r="458" spans="1:5" hidden="1" x14ac:dyDescent="0.2">
      <c r="A458" t="s">
        <v>77</v>
      </c>
      <c r="B458">
        <v>34</v>
      </c>
      <c r="C458">
        <v>2014</v>
      </c>
      <c r="D458">
        <v>114</v>
      </c>
      <c r="E458">
        <v>8.3832775673787548E-3</v>
      </c>
    </row>
    <row r="459" spans="1:5" hidden="1" x14ac:dyDescent="0.2">
      <c r="A459" t="s">
        <v>66</v>
      </c>
      <c r="B459">
        <v>68</v>
      </c>
      <c r="C459">
        <v>2016</v>
      </c>
      <c r="D459">
        <v>192</v>
      </c>
      <c r="E459">
        <v>8.3765978796736616E-3</v>
      </c>
    </row>
    <row r="460" spans="1:5" hidden="1" x14ac:dyDescent="0.2">
      <c r="A460" t="s">
        <v>29</v>
      </c>
      <c r="B460">
        <v>14</v>
      </c>
      <c r="C460">
        <v>2014</v>
      </c>
      <c r="D460">
        <v>417</v>
      </c>
      <c r="E460">
        <v>8.3724852427418377E-3</v>
      </c>
    </row>
    <row r="461" spans="1:5" hidden="1" x14ac:dyDescent="0.2">
      <c r="A461" t="s">
        <v>70</v>
      </c>
      <c r="B461">
        <v>75</v>
      </c>
      <c r="C461">
        <v>2018</v>
      </c>
      <c r="D461">
        <v>175</v>
      </c>
      <c r="E461">
        <v>8.3065940116577117E-3</v>
      </c>
    </row>
    <row r="462" spans="1:5" x14ac:dyDescent="0.2">
      <c r="A462" t="s">
        <v>50</v>
      </c>
      <c r="B462">
        <v>73</v>
      </c>
      <c r="C462">
        <v>2020</v>
      </c>
      <c r="D462">
        <v>222</v>
      </c>
      <c r="E462">
        <v>8.3015481265425167E-3</v>
      </c>
    </row>
    <row r="463" spans="1:5" hidden="1" x14ac:dyDescent="0.2">
      <c r="A463" t="s">
        <v>67</v>
      </c>
      <c r="B463">
        <v>12</v>
      </c>
      <c r="C463">
        <v>2017</v>
      </c>
      <c r="D463">
        <v>161</v>
      </c>
      <c r="E463">
        <v>8.2968734701029112E-3</v>
      </c>
    </row>
    <row r="464" spans="1:5" hidden="1" x14ac:dyDescent="0.2">
      <c r="A464" t="s">
        <v>34</v>
      </c>
      <c r="B464">
        <v>61</v>
      </c>
      <c r="C464">
        <v>2014</v>
      </c>
      <c r="D464">
        <v>327</v>
      </c>
      <c r="E464">
        <v>8.2903603644716231E-3</v>
      </c>
    </row>
    <row r="465" spans="1:5" hidden="1" x14ac:dyDescent="0.2">
      <c r="A465" t="s">
        <v>79</v>
      </c>
      <c r="B465">
        <v>9</v>
      </c>
      <c r="C465">
        <v>2017</v>
      </c>
      <c r="D465">
        <v>92</v>
      </c>
      <c r="E465">
        <v>8.2795611832572873E-3</v>
      </c>
    </row>
    <row r="466" spans="1:5" hidden="1" x14ac:dyDescent="0.2">
      <c r="A466" t="s">
        <v>33</v>
      </c>
      <c r="B466">
        <v>43</v>
      </c>
      <c r="C466">
        <v>2011</v>
      </c>
      <c r="D466">
        <v>434</v>
      </c>
      <c r="E466">
        <v>8.2739161932359785E-3</v>
      </c>
    </row>
    <row r="467" spans="1:5" hidden="1" x14ac:dyDescent="0.2">
      <c r="A467" t="s">
        <v>42</v>
      </c>
      <c r="B467">
        <v>4</v>
      </c>
      <c r="C467">
        <v>2012</v>
      </c>
      <c r="D467">
        <v>348</v>
      </c>
      <c r="E467">
        <v>8.2654442676293859E-3</v>
      </c>
    </row>
    <row r="468" spans="1:5" x14ac:dyDescent="0.2">
      <c r="A468" t="s">
        <v>34</v>
      </c>
      <c r="B468">
        <v>61</v>
      </c>
      <c r="C468">
        <v>2020</v>
      </c>
      <c r="D468">
        <v>326</v>
      </c>
      <c r="E468">
        <v>8.2650075804824117E-3</v>
      </c>
    </row>
    <row r="469" spans="1:5" hidden="1" x14ac:dyDescent="0.2">
      <c r="A469" t="s">
        <v>64</v>
      </c>
      <c r="B469">
        <v>42</v>
      </c>
      <c r="C469">
        <v>2012</v>
      </c>
      <c r="D469">
        <v>187</v>
      </c>
      <c r="E469">
        <v>8.2542485102626347E-3</v>
      </c>
    </row>
    <row r="470" spans="1:5" hidden="1" x14ac:dyDescent="0.2">
      <c r="A470" t="s">
        <v>62</v>
      </c>
      <c r="B470">
        <v>53</v>
      </c>
      <c r="C470">
        <v>2017</v>
      </c>
      <c r="D470">
        <v>223</v>
      </c>
      <c r="E470">
        <v>8.2476514535098754E-3</v>
      </c>
    </row>
    <row r="471" spans="1:5" hidden="1" x14ac:dyDescent="0.2">
      <c r="A471" t="s">
        <v>37</v>
      </c>
      <c r="B471">
        <v>49</v>
      </c>
      <c r="C471">
        <v>2013</v>
      </c>
      <c r="D471">
        <v>322</v>
      </c>
      <c r="E471">
        <v>8.2222562688320303E-3</v>
      </c>
    </row>
    <row r="472" spans="1:5" hidden="1" x14ac:dyDescent="0.2">
      <c r="A472" t="s">
        <v>44</v>
      </c>
      <c r="B472">
        <v>10</v>
      </c>
      <c r="C472">
        <v>2014</v>
      </c>
      <c r="D472">
        <v>313</v>
      </c>
      <c r="E472">
        <v>8.2187392506505412E-3</v>
      </c>
    </row>
    <row r="473" spans="1:5" x14ac:dyDescent="0.2">
      <c r="A473" t="s">
        <v>21</v>
      </c>
      <c r="B473">
        <v>23</v>
      </c>
      <c r="C473">
        <v>2020</v>
      </c>
      <c r="D473">
        <v>453</v>
      </c>
      <c r="E473">
        <v>8.1822122678997175E-3</v>
      </c>
    </row>
    <row r="474" spans="1:5" hidden="1" x14ac:dyDescent="0.2">
      <c r="A474" t="s">
        <v>56</v>
      </c>
      <c r="B474">
        <v>20</v>
      </c>
      <c r="C474">
        <v>2014</v>
      </c>
      <c r="D474">
        <v>192</v>
      </c>
      <c r="E474">
        <v>8.1768238149993611E-3</v>
      </c>
    </row>
    <row r="475" spans="1:5" hidden="1" x14ac:dyDescent="0.2">
      <c r="A475" t="s">
        <v>53</v>
      </c>
      <c r="B475">
        <v>67</v>
      </c>
      <c r="C475">
        <v>2013</v>
      </c>
      <c r="D475">
        <v>215</v>
      </c>
      <c r="E475">
        <v>8.1606315949290208E-3</v>
      </c>
    </row>
    <row r="476" spans="1:5" hidden="1" x14ac:dyDescent="0.2">
      <c r="A476" t="s">
        <v>59</v>
      </c>
      <c r="B476">
        <v>38</v>
      </c>
      <c r="C476">
        <v>2014</v>
      </c>
      <c r="D476">
        <v>181</v>
      </c>
      <c r="E476">
        <v>8.1498491602503484E-3</v>
      </c>
    </row>
    <row r="477" spans="1:5" x14ac:dyDescent="0.2">
      <c r="A477" t="s">
        <v>28</v>
      </c>
      <c r="B477">
        <v>56</v>
      </c>
      <c r="C477">
        <v>2020</v>
      </c>
      <c r="D477">
        <v>302</v>
      </c>
      <c r="E477">
        <v>8.1305190609519701E-3</v>
      </c>
    </row>
    <row r="478" spans="1:5" hidden="1" x14ac:dyDescent="0.2">
      <c r="A478" t="s">
        <v>36</v>
      </c>
      <c r="B478">
        <v>77</v>
      </c>
      <c r="C478">
        <v>2014</v>
      </c>
      <c r="D478">
        <v>467</v>
      </c>
      <c r="E478">
        <v>8.1007476278860003E-3</v>
      </c>
    </row>
    <row r="479" spans="1:5" hidden="1" x14ac:dyDescent="0.2">
      <c r="A479" t="s">
        <v>62</v>
      </c>
      <c r="B479">
        <v>53</v>
      </c>
      <c r="C479">
        <v>2012</v>
      </c>
      <c r="D479">
        <v>219</v>
      </c>
      <c r="E479">
        <v>8.0997115171240475E-3</v>
      </c>
    </row>
    <row r="480" spans="1:5" hidden="1" x14ac:dyDescent="0.2">
      <c r="A480" t="s">
        <v>32</v>
      </c>
      <c r="B480">
        <v>1</v>
      </c>
      <c r="C480">
        <v>2015</v>
      </c>
      <c r="D480">
        <v>447</v>
      </c>
      <c r="E480">
        <v>8.0576836412798551E-3</v>
      </c>
    </row>
    <row r="481" spans="1:5" hidden="1" x14ac:dyDescent="0.2">
      <c r="A481" t="s">
        <v>53</v>
      </c>
      <c r="B481">
        <v>67</v>
      </c>
      <c r="C481">
        <v>2011</v>
      </c>
      <c r="D481">
        <v>212</v>
      </c>
      <c r="E481">
        <v>8.0467623168602436E-3</v>
      </c>
    </row>
    <row r="482" spans="1:5" hidden="1" x14ac:dyDescent="0.2">
      <c r="A482" t="s">
        <v>15</v>
      </c>
      <c r="B482">
        <v>19</v>
      </c>
      <c r="C482">
        <v>2012</v>
      </c>
      <c r="D482">
        <v>631</v>
      </c>
      <c r="E482">
        <v>8.0330999363462767E-3</v>
      </c>
    </row>
    <row r="483" spans="1:5" hidden="1" x14ac:dyDescent="0.2">
      <c r="A483" t="s">
        <v>29</v>
      </c>
      <c r="B483">
        <v>14</v>
      </c>
      <c r="C483">
        <v>2013</v>
      </c>
      <c r="D483">
        <v>400</v>
      </c>
      <c r="E483">
        <v>8.0311609043087172E-3</v>
      </c>
    </row>
    <row r="484" spans="1:5" hidden="1" x14ac:dyDescent="0.2">
      <c r="A484" t="s">
        <v>85</v>
      </c>
      <c r="B484">
        <v>36</v>
      </c>
      <c r="C484">
        <v>2018</v>
      </c>
      <c r="D484">
        <v>58</v>
      </c>
      <c r="E484">
        <v>8.0254600802546015E-3</v>
      </c>
    </row>
    <row r="485" spans="1:5" hidden="1" x14ac:dyDescent="0.2">
      <c r="A485" t="s">
        <v>32</v>
      </c>
      <c r="B485">
        <v>1</v>
      </c>
      <c r="C485">
        <v>2019</v>
      </c>
      <c r="D485">
        <v>445</v>
      </c>
      <c r="E485">
        <v>8.0216313654799462E-3</v>
      </c>
    </row>
    <row r="486" spans="1:5" hidden="1" x14ac:dyDescent="0.2">
      <c r="A486" t="s">
        <v>59</v>
      </c>
      <c r="B486">
        <v>38</v>
      </c>
      <c r="C486">
        <v>2013</v>
      </c>
      <c r="D486">
        <v>178</v>
      </c>
      <c r="E486">
        <v>8.0147687874285202E-3</v>
      </c>
    </row>
    <row r="487" spans="1:5" hidden="1" x14ac:dyDescent="0.2">
      <c r="A487" t="s">
        <v>34</v>
      </c>
      <c r="B487">
        <v>61</v>
      </c>
      <c r="C487">
        <v>2011</v>
      </c>
      <c r="D487">
        <v>315</v>
      </c>
      <c r="E487">
        <v>7.9861269566011035E-3</v>
      </c>
    </row>
    <row r="488" spans="1:5" hidden="1" x14ac:dyDescent="0.2">
      <c r="A488" t="s">
        <v>57</v>
      </c>
      <c r="B488">
        <v>46</v>
      </c>
      <c r="C488">
        <v>2011</v>
      </c>
      <c r="D488">
        <v>239</v>
      </c>
      <c r="E488">
        <v>7.9836985569214317E-3</v>
      </c>
    </row>
    <row r="489" spans="1:5" hidden="1" x14ac:dyDescent="0.2">
      <c r="A489" t="s">
        <v>46</v>
      </c>
      <c r="B489">
        <v>29</v>
      </c>
      <c r="C489">
        <v>2015</v>
      </c>
      <c r="D489">
        <v>256</v>
      </c>
      <c r="E489">
        <v>7.9817915380538153E-3</v>
      </c>
    </row>
    <row r="490" spans="1:5" hidden="1" x14ac:dyDescent="0.2">
      <c r="A490" t="s">
        <v>47</v>
      </c>
      <c r="B490">
        <v>31</v>
      </c>
      <c r="C490">
        <v>2012</v>
      </c>
      <c r="D490">
        <v>265</v>
      </c>
      <c r="E490">
        <v>7.9812065174833594E-3</v>
      </c>
    </row>
    <row r="491" spans="1:5" hidden="1" x14ac:dyDescent="0.2">
      <c r="A491" t="s">
        <v>87</v>
      </c>
      <c r="B491">
        <v>47</v>
      </c>
      <c r="C491">
        <v>2014</v>
      </c>
      <c r="D491">
        <v>16</v>
      </c>
      <c r="E491">
        <v>7.9760717846460612E-3</v>
      </c>
    </row>
    <row r="492" spans="1:5" hidden="1" x14ac:dyDescent="0.2">
      <c r="A492" t="s">
        <v>17</v>
      </c>
      <c r="B492">
        <v>2</v>
      </c>
      <c r="C492">
        <v>2013</v>
      </c>
      <c r="D492">
        <v>625</v>
      </c>
      <c r="E492">
        <v>7.965233349476207E-3</v>
      </c>
    </row>
    <row r="493" spans="1:5" hidden="1" x14ac:dyDescent="0.2">
      <c r="A493" t="s">
        <v>50</v>
      </c>
      <c r="B493">
        <v>73</v>
      </c>
      <c r="C493">
        <v>2011</v>
      </c>
      <c r="D493">
        <v>213</v>
      </c>
      <c r="E493">
        <v>7.964998878169172E-3</v>
      </c>
    </row>
    <row r="494" spans="1:5" hidden="1" x14ac:dyDescent="0.2">
      <c r="A494" t="s">
        <v>42</v>
      </c>
      <c r="B494">
        <v>4</v>
      </c>
      <c r="C494">
        <v>2015</v>
      </c>
      <c r="D494">
        <v>335</v>
      </c>
      <c r="E494">
        <v>7.9566776714248399E-3</v>
      </c>
    </row>
    <row r="495" spans="1:5" hidden="1" x14ac:dyDescent="0.2">
      <c r="A495" t="s">
        <v>77</v>
      </c>
      <c r="B495">
        <v>34</v>
      </c>
      <c r="C495">
        <v>2015</v>
      </c>
      <c r="D495">
        <v>108</v>
      </c>
      <c r="E495">
        <v>7.9420524322535574E-3</v>
      </c>
    </row>
    <row r="496" spans="1:5" hidden="1" x14ac:dyDescent="0.2">
      <c r="A496" t="s">
        <v>16</v>
      </c>
      <c r="B496">
        <v>24</v>
      </c>
      <c r="C496">
        <v>2013</v>
      </c>
      <c r="D496">
        <v>672</v>
      </c>
      <c r="E496">
        <v>7.93407164277787E-3</v>
      </c>
    </row>
    <row r="497" spans="1:5" hidden="1" x14ac:dyDescent="0.2">
      <c r="A497" t="s">
        <v>32</v>
      </c>
      <c r="B497">
        <v>1</v>
      </c>
      <c r="C497">
        <v>2014</v>
      </c>
      <c r="D497">
        <v>440</v>
      </c>
      <c r="E497">
        <v>7.9315006759801705E-3</v>
      </c>
    </row>
    <row r="498" spans="1:5" x14ac:dyDescent="0.2">
      <c r="A498" t="s">
        <v>20</v>
      </c>
      <c r="B498">
        <v>66</v>
      </c>
      <c r="C498">
        <v>2020</v>
      </c>
      <c r="D498">
        <v>407</v>
      </c>
      <c r="E498">
        <v>7.9256893597133508E-3</v>
      </c>
    </row>
    <row r="499" spans="1:5" hidden="1" x14ac:dyDescent="0.2">
      <c r="A499" t="s">
        <v>21</v>
      </c>
      <c r="B499">
        <v>23</v>
      </c>
      <c r="C499">
        <v>2012</v>
      </c>
      <c r="D499">
        <v>437</v>
      </c>
      <c r="E499">
        <v>7.8932158081063512E-3</v>
      </c>
    </row>
    <row r="500" spans="1:5" hidden="1" x14ac:dyDescent="0.2">
      <c r="A500" t="s">
        <v>67</v>
      </c>
      <c r="B500">
        <v>12</v>
      </c>
      <c r="C500">
        <v>2013</v>
      </c>
      <c r="D500">
        <v>153</v>
      </c>
      <c r="E500">
        <v>7.8846064653773015E-3</v>
      </c>
    </row>
    <row r="501" spans="1:5" hidden="1" x14ac:dyDescent="0.2">
      <c r="A501" t="s">
        <v>67</v>
      </c>
      <c r="B501">
        <v>12</v>
      </c>
      <c r="C501">
        <v>2011</v>
      </c>
      <c r="D501">
        <v>153</v>
      </c>
      <c r="E501">
        <v>7.8846064653773015E-3</v>
      </c>
    </row>
    <row r="502" spans="1:5" hidden="1" x14ac:dyDescent="0.2">
      <c r="A502" t="s">
        <v>46</v>
      </c>
      <c r="B502">
        <v>29</v>
      </c>
      <c r="C502">
        <v>2011</v>
      </c>
      <c r="D502">
        <v>252</v>
      </c>
      <c r="E502">
        <v>7.8570760452717232E-3</v>
      </c>
    </row>
    <row r="503" spans="1:5" hidden="1" x14ac:dyDescent="0.2">
      <c r="A503" t="s">
        <v>65</v>
      </c>
      <c r="B503">
        <v>26</v>
      </c>
      <c r="C503">
        <v>2011</v>
      </c>
      <c r="D503">
        <v>129</v>
      </c>
      <c r="E503">
        <v>7.8557944095974663E-3</v>
      </c>
    </row>
    <row r="504" spans="1:5" hidden="1" x14ac:dyDescent="0.2">
      <c r="A504" t="s">
        <v>15</v>
      </c>
      <c r="B504">
        <v>19</v>
      </c>
      <c r="C504">
        <v>2013</v>
      </c>
      <c r="D504">
        <v>616</v>
      </c>
      <c r="E504">
        <v>7.8421387651177593E-3</v>
      </c>
    </row>
    <row r="505" spans="1:5" hidden="1" x14ac:dyDescent="0.2">
      <c r="A505" t="s">
        <v>79</v>
      </c>
      <c r="B505">
        <v>9</v>
      </c>
      <c r="C505">
        <v>2015</v>
      </c>
      <c r="D505">
        <v>87</v>
      </c>
      <c r="E505">
        <v>7.8295850319933039E-3</v>
      </c>
    </row>
    <row r="506" spans="1:5" hidden="1" x14ac:dyDescent="0.2">
      <c r="A506" t="s">
        <v>30</v>
      </c>
      <c r="B506">
        <v>70</v>
      </c>
      <c r="C506">
        <v>2011</v>
      </c>
      <c r="D506">
        <v>338</v>
      </c>
      <c r="E506">
        <v>7.7959221330381034E-3</v>
      </c>
    </row>
    <row r="507" spans="1:5" hidden="1" x14ac:dyDescent="0.2">
      <c r="A507" t="s">
        <v>44</v>
      </c>
      <c r="B507">
        <v>10</v>
      </c>
      <c r="C507">
        <v>2011</v>
      </c>
      <c r="D507">
        <v>296</v>
      </c>
      <c r="E507">
        <v>7.7723540517334192E-3</v>
      </c>
    </row>
    <row r="508" spans="1:5" hidden="1" x14ac:dyDescent="0.2">
      <c r="A508" t="s">
        <v>43</v>
      </c>
      <c r="B508">
        <v>5</v>
      </c>
      <c r="C508">
        <v>2012</v>
      </c>
      <c r="D508">
        <v>276</v>
      </c>
      <c r="E508">
        <v>7.7652421011169571E-3</v>
      </c>
    </row>
    <row r="509" spans="1:5" hidden="1" x14ac:dyDescent="0.2">
      <c r="A509" t="s">
        <v>72</v>
      </c>
      <c r="B509">
        <v>51</v>
      </c>
      <c r="C509">
        <v>2015</v>
      </c>
      <c r="D509">
        <v>120</v>
      </c>
      <c r="E509">
        <v>7.7544426494345715E-3</v>
      </c>
    </row>
    <row r="510" spans="1:5" hidden="1" x14ac:dyDescent="0.2">
      <c r="A510" t="s">
        <v>46</v>
      </c>
      <c r="B510">
        <v>29</v>
      </c>
      <c r="C510">
        <v>2012</v>
      </c>
      <c r="D510">
        <v>248</v>
      </c>
      <c r="E510">
        <v>7.7323605524896328E-3</v>
      </c>
    </row>
    <row r="511" spans="1:5" hidden="1" x14ac:dyDescent="0.2">
      <c r="A511" t="s">
        <v>68</v>
      </c>
      <c r="B511">
        <v>48</v>
      </c>
      <c r="C511">
        <v>2012</v>
      </c>
      <c r="D511">
        <v>99</v>
      </c>
      <c r="E511">
        <v>7.725321888412017E-3</v>
      </c>
    </row>
    <row r="512" spans="1:5" x14ac:dyDescent="0.2">
      <c r="A512" t="s">
        <v>12</v>
      </c>
      <c r="B512">
        <v>15</v>
      </c>
      <c r="C512">
        <v>2020</v>
      </c>
      <c r="D512">
        <v>499</v>
      </c>
      <c r="E512">
        <v>7.7246256110813545E-3</v>
      </c>
    </row>
    <row r="513" spans="1:5" hidden="1" x14ac:dyDescent="0.2">
      <c r="A513" t="s">
        <v>33</v>
      </c>
      <c r="B513">
        <v>43</v>
      </c>
      <c r="C513">
        <v>2015</v>
      </c>
      <c r="D513">
        <v>404</v>
      </c>
      <c r="E513">
        <v>7.7019865024592973E-3</v>
      </c>
    </row>
    <row r="514" spans="1:5" hidden="1" x14ac:dyDescent="0.2">
      <c r="A514" t="s">
        <v>42</v>
      </c>
      <c r="B514">
        <v>4</v>
      </c>
      <c r="C514">
        <v>2013</v>
      </c>
      <c r="D514">
        <v>324</v>
      </c>
      <c r="E514">
        <v>7.6954136284825307E-3</v>
      </c>
    </row>
    <row r="515" spans="1:5" hidden="1" x14ac:dyDescent="0.2">
      <c r="A515" t="s">
        <v>53</v>
      </c>
      <c r="B515">
        <v>67</v>
      </c>
      <c r="C515">
        <v>2012</v>
      </c>
      <c r="D515">
        <v>202</v>
      </c>
      <c r="E515">
        <v>7.6671980566309873E-3</v>
      </c>
    </row>
    <row r="516" spans="1:5" hidden="1" x14ac:dyDescent="0.2">
      <c r="A516" t="s">
        <v>79</v>
      </c>
      <c r="B516">
        <v>9</v>
      </c>
      <c r="C516">
        <v>2016</v>
      </c>
      <c r="D516">
        <v>85</v>
      </c>
      <c r="E516">
        <v>7.6495945714877105E-3</v>
      </c>
    </row>
    <row r="517" spans="1:5" hidden="1" x14ac:dyDescent="0.2">
      <c r="A517" t="s">
        <v>77</v>
      </c>
      <c r="B517">
        <v>34</v>
      </c>
      <c r="C517">
        <v>2018</v>
      </c>
      <c r="D517">
        <v>104</v>
      </c>
      <c r="E517">
        <v>7.6479023421700924E-3</v>
      </c>
    </row>
    <row r="518" spans="1:5" x14ac:dyDescent="0.2">
      <c r="A518" t="s">
        <v>54</v>
      </c>
      <c r="B518">
        <v>59</v>
      </c>
      <c r="C518">
        <v>2020</v>
      </c>
      <c r="D518">
        <v>116</v>
      </c>
      <c r="E518">
        <v>7.6431442314027808E-3</v>
      </c>
    </row>
    <row r="519" spans="1:5" hidden="1" x14ac:dyDescent="0.2">
      <c r="A519" t="s">
        <v>59</v>
      </c>
      <c r="B519">
        <v>38</v>
      </c>
      <c r="C519">
        <v>2015</v>
      </c>
      <c r="D519">
        <v>169</v>
      </c>
      <c r="E519">
        <v>7.609527668963033E-3</v>
      </c>
    </row>
    <row r="520" spans="1:5" hidden="1" x14ac:dyDescent="0.2">
      <c r="A520" t="s">
        <v>58</v>
      </c>
      <c r="B520">
        <v>32</v>
      </c>
      <c r="C520">
        <v>2018</v>
      </c>
      <c r="D520">
        <v>294</v>
      </c>
      <c r="E520">
        <v>7.6057431121459062E-3</v>
      </c>
    </row>
    <row r="521" spans="1:5" hidden="1" x14ac:dyDescent="0.2">
      <c r="A521" t="s">
        <v>16</v>
      </c>
      <c r="B521">
        <v>24</v>
      </c>
      <c r="C521">
        <v>2012</v>
      </c>
      <c r="D521">
        <v>644</v>
      </c>
      <c r="E521">
        <v>7.6034853243287914E-3</v>
      </c>
    </row>
    <row r="522" spans="1:5" hidden="1" x14ac:dyDescent="0.2">
      <c r="A522" t="s">
        <v>70</v>
      </c>
      <c r="B522">
        <v>75</v>
      </c>
      <c r="C522">
        <v>2017</v>
      </c>
      <c r="D522">
        <v>160</v>
      </c>
      <c r="E522">
        <v>7.5946002392299084E-3</v>
      </c>
    </row>
    <row r="523" spans="1:5" hidden="1" x14ac:dyDescent="0.2">
      <c r="A523" t="s">
        <v>36</v>
      </c>
      <c r="B523">
        <v>77</v>
      </c>
      <c r="C523">
        <v>2016</v>
      </c>
      <c r="D523">
        <v>437</v>
      </c>
      <c r="E523">
        <v>7.5803569879789763E-3</v>
      </c>
    </row>
    <row r="524" spans="1:5" hidden="1" x14ac:dyDescent="0.2">
      <c r="A524" t="s">
        <v>20</v>
      </c>
      <c r="B524">
        <v>66</v>
      </c>
      <c r="C524">
        <v>2012</v>
      </c>
      <c r="D524">
        <v>389</v>
      </c>
      <c r="E524">
        <v>7.5751674715687804E-3</v>
      </c>
    </row>
    <row r="525" spans="1:5" hidden="1" x14ac:dyDescent="0.2">
      <c r="A525" t="s">
        <v>58</v>
      </c>
      <c r="B525">
        <v>32</v>
      </c>
      <c r="C525">
        <v>2019</v>
      </c>
      <c r="D525">
        <v>292</v>
      </c>
      <c r="E525">
        <v>7.5540033630836891E-3</v>
      </c>
    </row>
    <row r="526" spans="1:5" hidden="1" x14ac:dyDescent="0.2">
      <c r="A526" t="s">
        <v>74</v>
      </c>
      <c r="B526">
        <v>45</v>
      </c>
      <c r="C526">
        <v>2013</v>
      </c>
      <c r="D526">
        <v>73</v>
      </c>
      <c r="E526">
        <v>7.5486760346080949E-3</v>
      </c>
    </row>
    <row r="527" spans="1:5" x14ac:dyDescent="0.2">
      <c r="A527" t="s">
        <v>59</v>
      </c>
      <c r="B527">
        <v>38</v>
      </c>
      <c r="C527">
        <v>2020</v>
      </c>
      <c r="D527">
        <v>167</v>
      </c>
      <c r="E527">
        <v>7.5194740870818139E-3</v>
      </c>
    </row>
    <row r="528" spans="1:5" hidden="1" x14ac:dyDescent="0.2">
      <c r="A528" t="s">
        <v>66</v>
      </c>
      <c r="B528">
        <v>68</v>
      </c>
      <c r="C528">
        <v>2015</v>
      </c>
      <c r="D528">
        <v>172</v>
      </c>
      <c r="E528">
        <v>7.5040356005409885E-3</v>
      </c>
    </row>
    <row r="529" spans="1:5" hidden="1" x14ac:dyDescent="0.2">
      <c r="A529" t="s">
        <v>45</v>
      </c>
      <c r="B529">
        <v>28</v>
      </c>
      <c r="C529">
        <v>2019</v>
      </c>
      <c r="D529">
        <v>474</v>
      </c>
      <c r="E529">
        <v>7.5035618173183473E-3</v>
      </c>
    </row>
    <row r="530" spans="1:5" hidden="1" x14ac:dyDescent="0.2">
      <c r="A530" t="s">
        <v>72</v>
      </c>
      <c r="B530">
        <v>51</v>
      </c>
      <c r="C530">
        <v>2016</v>
      </c>
      <c r="D530">
        <v>116</v>
      </c>
      <c r="E530">
        <v>7.4959612277867528E-3</v>
      </c>
    </row>
    <row r="531" spans="1:5" hidden="1" x14ac:dyDescent="0.2">
      <c r="A531" t="s">
        <v>42</v>
      </c>
      <c r="B531">
        <v>4</v>
      </c>
      <c r="C531">
        <v>2014</v>
      </c>
      <c r="D531">
        <v>315</v>
      </c>
      <c r="E531">
        <v>7.4816521388024609E-3</v>
      </c>
    </row>
    <row r="532" spans="1:5" hidden="1" x14ac:dyDescent="0.2">
      <c r="A532" t="s">
        <v>83</v>
      </c>
      <c r="B532">
        <v>40</v>
      </c>
      <c r="C532">
        <v>2017</v>
      </c>
      <c r="D532">
        <v>82</v>
      </c>
      <c r="E532">
        <v>7.4756130914395112E-3</v>
      </c>
    </row>
    <row r="533" spans="1:5" hidden="1" x14ac:dyDescent="0.2">
      <c r="A533" t="s">
        <v>42</v>
      </c>
      <c r="B533">
        <v>4</v>
      </c>
      <c r="C533">
        <v>2011</v>
      </c>
      <c r="D533">
        <v>314</v>
      </c>
      <c r="E533">
        <v>7.4579008621713421E-3</v>
      </c>
    </row>
    <row r="534" spans="1:5" hidden="1" x14ac:dyDescent="0.2">
      <c r="A534" t="s">
        <v>81</v>
      </c>
      <c r="B534">
        <v>55</v>
      </c>
      <c r="C534">
        <v>2015</v>
      </c>
      <c r="D534">
        <v>68</v>
      </c>
      <c r="E534">
        <v>7.4551021951986948E-3</v>
      </c>
    </row>
    <row r="535" spans="1:5" hidden="1" x14ac:dyDescent="0.2">
      <c r="A535" t="s">
        <v>58</v>
      </c>
      <c r="B535">
        <v>32</v>
      </c>
      <c r="C535">
        <v>2014</v>
      </c>
      <c r="D535">
        <v>288</v>
      </c>
      <c r="E535">
        <v>7.450523864959255E-3</v>
      </c>
    </row>
    <row r="536" spans="1:5" hidden="1" x14ac:dyDescent="0.2">
      <c r="A536" t="s">
        <v>17</v>
      </c>
      <c r="B536">
        <v>2</v>
      </c>
      <c r="C536">
        <v>2012</v>
      </c>
      <c r="D536">
        <v>584</v>
      </c>
      <c r="E536">
        <v>7.442714041750567E-3</v>
      </c>
    </row>
    <row r="537" spans="1:5" hidden="1" x14ac:dyDescent="0.2">
      <c r="A537" t="s">
        <v>77</v>
      </c>
      <c r="B537">
        <v>34</v>
      </c>
      <c r="C537">
        <v>2019</v>
      </c>
      <c r="D537">
        <v>101</v>
      </c>
      <c r="E537">
        <v>7.4272897746074937E-3</v>
      </c>
    </row>
    <row r="538" spans="1:5" hidden="1" x14ac:dyDescent="0.2">
      <c r="A538" t="s">
        <v>58</v>
      </c>
      <c r="B538">
        <v>32</v>
      </c>
      <c r="C538">
        <v>2015</v>
      </c>
      <c r="D538">
        <v>287</v>
      </c>
      <c r="E538">
        <v>7.4246539904281464E-3</v>
      </c>
    </row>
    <row r="539" spans="1:5" hidden="1" x14ac:dyDescent="0.2">
      <c r="A539" t="s">
        <v>24</v>
      </c>
      <c r="B539">
        <v>58</v>
      </c>
      <c r="C539">
        <v>2013</v>
      </c>
      <c r="D539">
        <v>326</v>
      </c>
      <c r="E539">
        <v>7.3829151191231093E-3</v>
      </c>
    </row>
    <row r="540" spans="1:5" hidden="1" x14ac:dyDescent="0.2">
      <c r="A540" t="s">
        <v>53</v>
      </c>
      <c r="B540">
        <v>67</v>
      </c>
      <c r="C540">
        <v>2014</v>
      </c>
      <c r="D540">
        <v>194</v>
      </c>
      <c r="E540">
        <v>7.3635466484475824E-3</v>
      </c>
    </row>
    <row r="541" spans="1:5" hidden="1" x14ac:dyDescent="0.2">
      <c r="A541" t="s">
        <v>32</v>
      </c>
      <c r="B541">
        <v>1</v>
      </c>
      <c r="C541">
        <v>2018</v>
      </c>
      <c r="D541">
        <v>407</v>
      </c>
      <c r="E541">
        <v>7.3366381252816587E-3</v>
      </c>
    </row>
    <row r="542" spans="1:5" hidden="1" x14ac:dyDescent="0.2">
      <c r="A542" t="s">
        <v>64</v>
      </c>
      <c r="B542">
        <v>42</v>
      </c>
      <c r="C542">
        <v>2014</v>
      </c>
      <c r="D542">
        <v>166</v>
      </c>
      <c r="E542">
        <v>7.3273008165967782E-3</v>
      </c>
    </row>
    <row r="543" spans="1:5" x14ac:dyDescent="0.2">
      <c r="A543" t="s">
        <v>31</v>
      </c>
      <c r="B543">
        <v>63</v>
      </c>
      <c r="C543">
        <v>2020</v>
      </c>
      <c r="D543">
        <v>274</v>
      </c>
      <c r="E543">
        <v>7.3109557607129519E-3</v>
      </c>
    </row>
    <row r="544" spans="1:5" hidden="1" x14ac:dyDescent="0.2">
      <c r="A544" t="s">
        <v>27</v>
      </c>
      <c r="B544">
        <v>71</v>
      </c>
      <c r="C544">
        <v>2012</v>
      </c>
      <c r="D544">
        <v>335</v>
      </c>
      <c r="E544">
        <v>7.2970441525626786E-3</v>
      </c>
    </row>
    <row r="545" spans="1:5" hidden="1" x14ac:dyDescent="0.2">
      <c r="A545" t="s">
        <v>83</v>
      </c>
      <c r="B545">
        <v>40</v>
      </c>
      <c r="C545">
        <v>2011</v>
      </c>
      <c r="D545">
        <v>80</v>
      </c>
      <c r="E545">
        <v>7.2932810648190351E-3</v>
      </c>
    </row>
    <row r="546" spans="1:5" hidden="1" x14ac:dyDescent="0.2">
      <c r="A546" t="s">
        <v>13</v>
      </c>
      <c r="B546">
        <v>25</v>
      </c>
      <c r="C546">
        <v>2012</v>
      </c>
      <c r="D546">
        <v>682</v>
      </c>
      <c r="E546">
        <v>7.2764518228472051E-3</v>
      </c>
    </row>
    <row r="547" spans="1:5" hidden="1" x14ac:dyDescent="0.2">
      <c r="A547" t="s">
        <v>30</v>
      </c>
      <c r="B547">
        <v>70</v>
      </c>
      <c r="C547">
        <v>2014</v>
      </c>
      <c r="D547">
        <v>315</v>
      </c>
      <c r="E547">
        <v>7.2654303902574035E-3</v>
      </c>
    </row>
    <row r="548" spans="1:5" x14ac:dyDescent="0.2">
      <c r="A548" t="s">
        <v>25</v>
      </c>
      <c r="B548">
        <v>21</v>
      </c>
      <c r="C548">
        <v>2020</v>
      </c>
      <c r="D548">
        <v>276</v>
      </c>
      <c r="E548">
        <v>7.2406736974657644E-3</v>
      </c>
    </row>
    <row r="549" spans="1:5" hidden="1" x14ac:dyDescent="0.2">
      <c r="A549" t="s">
        <v>56</v>
      </c>
      <c r="B549">
        <v>20</v>
      </c>
      <c r="C549">
        <v>2011</v>
      </c>
      <c r="D549">
        <v>170</v>
      </c>
      <c r="E549">
        <v>7.2398960861973513E-3</v>
      </c>
    </row>
    <row r="550" spans="1:5" hidden="1" x14ac:dyDescent="0.2">
      <c r="A550" t="s">
        <v>74</v>
      </c>
      <c r="B550">
        <v>45</v>
      </c>
      <c r="C550">
        <v>2012</v>
      </c>
      <c r="D550">
        <v>70</v>
      </c>
      <c r="E550">
        <v>7.2384564715420084E-3</v>
      </c>
    </row>
    <row r="551" spans="1:5" hidden="1" x14ac:dyDescent="0.2">
      <c r="A551" t="s">
        <v>72</v>
      </c>
      <c r="B551">
        <v>51</v>
      </c>
      <c r="C551">
        <v>2011</v>
      </c>
      <c r="D551">
        <v>112</v>
      </c>
      <c r="E551">
        <v>7.237479806138934E-3</v>
      </c>
    </row>
    <row r="552" spans="1:5" hidden="1" x14ac:dyDescent="0.2">
      <c r="A552" t="s">
        <v>47</v>
      </c>
      <c r="B552">
        <v>31</v>
      </c>
      <c r="C552">
        <v>2013</v>
      </c>
      <c r="D552">
        <v>240</v>
      </c>
      <c r="E552">
        <v>7.2282625064000244E-3</v>
      </c>
    </row>
    <row r="553" spans="1:5" hidden="1" x14ac:dyDescent="0.2">
      <c r="A553" t="s">
        <v>34</v>
      </c>
      <c r="B553">
        <v>61</v>
      </c>
      <c r="C553">
        <v>2012</v>
      </c>
      <c r="D553">
        <v>285</v>
      </c>
      <c r="E553">
        <v>7.225543436924808E-3</v>
      </c>
    </row>
    <row r="554" spans="1:5" hidden="1" x14ac:dyDescent="0.2">
      <c r="A554" t="s">
        <v>21</v>
      </c>
      <c r="B554">
        <v>23</v>
      </c>
      <c r="C554">
        <v>2013</v>
      </c>
      <c r="D554">
        <v>400</v>
      </c>
      <c r="E554">
        <v>7.224911494834188E-3</v>
      </c>
    </row>
    <row r="555" spans="1:5" x14ac:dyDescent="0.2">
      <c r="A555" t="s">
        <v>15</v>
      </c>
      <c r="B555">
        <v>19</v>
      </c>
      <c r="C555">
        <v>2020</v>
      </c>
      <c r="D555">
        <v>567</v>
      </c>
      <c r="E555">
        <v>7.2183322724379377E-3</v>
      </c>
    </row>
    <row r="556" spans="1:5" x14ac:dyDescent="0.2">
      <c r="A556" t="s">
        <v>27</v>
      </c>
      <c r="B556">
        <v>71</v>
      </c>
      <c r="C556">
        <v>2020</v>
      </c>
      <c r="D556">
        <v>330</v>
      </c>
      <c r="E556">
        <v>7.1881330458080112E-3</v>
      </c>
    </row>
    <row r="557" spans="1:5" hidden="1" x14ac:dyDescent="0.2">
      <c r="A557" t="s">
        <v>36</v>
      </c>
      <c r="B557">
        <v>77</v>
      </c>
      <c r="C557">
        <v>2017</v>
      </c>
      <c r="D557">
        <v>414</v>
      </c>
      <c r="E557">
        <v>7.1813908307169251E-3</v>
      </c>
    </row>
    <row r="558" spans="1:5" hidden="1" x14ac:dyDescent="0.2">
      <c r="A558" t="s">
        <v>37</v>
      </c>
      <c r="B558">
        <v>49</v>
      </c>
      <c r="C558">
        <v>2012</v>
      </c>
      <c r="D558">
        <v>281</v>
      </c>
      <c r="E558">
        <v>7.175323017210561E-3</v>
      </c>
    </row>
    <row r="559" spans="1:5" x14ac:dyDescent="0.2">
      <c r="A559" t="s">
        <v>53</v>
      </c>
      <c r="B559">
        <v>67</v>
      </c>
      <c r="C559">
        <v>2020</v>
      </c>
      <c r="D559">
        <v>189</v>
      </c>
      <c r="E559">
        <v>7.1737645183329538E-3</v>
      </c>
    </row>
    <row r="560" spans="1:5" hidden="1" x14ac:dyDescent="0.2">
      <c r="A560" t="s">
        <v>20</v>
      </c>
      <c r="B560">
        <v>66</v>
      </c>
      <c r="C560">
        <v>2013</v>
      </c>
      <c r="D560">
        <v>368</v>
      </c>
      <c r="E560">
        <v>7.1662252687334478E-3</v>
      </c>
    </row>
    <row r="561" spans="1:5" hidden="1" x14ac:dyDescent="0.2">
      <c r="A561" t="s">
        <v>58</v>
      </c>
      <c r="B561">
        <v>32</v>
      </c>
      <c r="C561">
        <v>2016</v>
      </c>
      <c r="D561">
        <v>277</v>
      </c>
      <c r="E561">
        <v>7.1659552451170611E-3</v>
      </c>
    </row>
    <row r="562" spans="1:5" hidden="1" x14ac:dyDescent="0.2">
      <c r="A562" t="s">
        <v>36</v>
      </c>
      <c r="B562">
        <v>77</v>
      </c>
      <c r="C562">
        <v>2018</v>
      </c>
      <c r="D562">
        <v>413</v>
      </c>
      <c r="E562">
        <v>7.1640444760533578E-3</v>
      </c>
    </row>
    <row r="563" spans="1:5" hidden="1" x14ac:dyDescent="0.2">
      <c r="A563" t="s">
        <v>81</v>
      </c>
      <c r="B563">
        <v>55</v>
      </c>
      <c r="C563">
        <v>2013</v>
      </c>
      <c r="D563">
        <v>65</v>
      </c>
      <c r="E563">
        <v>7.1262006277634576E-3</v>
      </c>
    </row>
    <row r="564" spans="1:5" hidden="1" x14ac:dyDescent="0.2">
      <c r="A564" t="s">
        <v>83</v>
      </c>
      <c r="B564">
        <v>40</v>
      </c>
      <c r="C564">
        <v>2018</v>
      </c>
      <c r="D564">
        <v>78</v>
      </c>
      <c r="E564">
        <v>7.1109490381985599E-3</v>
      </c>
    </row>
    <row r="565" spans="1:5" hidden="1" x14ac:dyDescent="0.2">
      <c r="A565" t="s">
        <v>79</v>
      </c>
      <c r="B565">
        <v>9</v>
      </c>
      <c r="C565">
        <v>2018</v>
      </c>
      <c r="D565">
        <v>79</v>
      </c>
      <c r="E565">
        <v>7.1096231899709312E-3</v>
      </c>
    </row>
    <row r="566" spans="1:5" hidden="1" x14ac:dyDescent="0.2">
      <c r="A566" t="s">
        <v>79</v>
      </c>
      <c r="B566">
        <v>9</v>
      </c>
      <c r="C566">
        <v>2019</v>
      </c>
      <c r="D566">
        <v>79</v>
      </c>
      <c r="E566">
        <v>7.1096231899709312E-3</v>
      </c>
    </row>
    <row r="567" spans="1:5" hidden="1" x14ac:dyDescent="0.2">
      <c r="A567" t="s">
        <v>45</v>
      </c>
      <c r="B567">
        <v>28</v>
      </c>
      <c r="C567">
        <v>2017</v>
      </c>
      <c r="D567">
        <v>446</v>
      </c>
      <c r="E567">
        <v>7.0603134399240142E-3</v>
      </c>
    </row>
    <row r="568" spans="1:5" hidden="1" x14ac:dyDescent="0.2">
      <c r="A568" t="s">
        <v>27</v>
      </c>
      <c r="B568">
        <v>71</v>
      </c>
      <c r="C568">
        <v>2013</v>
      </c>
      <c r="D568">
        <v>324</v>
      </c>
      <c r="E568">
        <v>7.0574397177024109E-3</v>
      </c>
    </row>
    <row r="569" spans="1:5" hidden="1" x14ac:dyDescent="0.2">
      <c r="A569" t="s">
        <v>23</v>
      </c>
      <c r="B569">
        <v>30</v>
      </c>
      <c r="C569">
        <v>2015</v>
      </c>
      <c r="D569">
        <v>509</v>
      </c>
      <c r="E569">
        <v>7.0540626689025322E-3</v>
      </c>
    </row>
    <row r="570" spans="1:5" hidden="1" x14ac:dyDescent="0.2">
      <c r="A570" t="s">
        <v>66</v>
      </c>
      <c r="B570">
        <v>68</v>
      </c>
      <c r="C570">
        <v>2012</v>
      </c>
      <c r="D570">
        <v>161</v>
      </c>
      <c r="E570">
        <v>7.0241263470180188E-3</v>
      </c>
    </row>
    <row r="571" spans="1:5" hidden="1" x14ac:dyDescent="0.2">
      <c r="A571" t="s">
        <v>75</v>
      </c>
      <c r="B571">
        <v>72</v>
      </c>
      <c r="C571">
        <v>2017</v>
      </c>
      <c r="D571">
        <v>139</v>
      </c>
      <c r="E571">
        <v>7.0233944722348542E-3</v>
      </c>
    </row>
    <row r="572" spans="1:5" hidden="1" x14ac:dyDescent="0.2">
      <c r="A572" t="s">
        <v>13</v>
      </c>
      <c r="B572">
        <v>25</v>
      </c>
      <c r="C572">
        <v>2013</v>
      </c>
      <c r="D572">
        <v>658</v>
      </c>
      <c r="E572">
        <v>7.0203890021018492E-3</v>
      </c>
    </row>
    <row r="573" spans="1:5" hidden="1" x14ac:dyDescent="0.2">
      <c r="A573" t="s">
        <v>71</v>
      </c>
      <c r="B573">
        <v>39</v>
      </c>
      <c r="C573">
        <v>2015</v>
      </c>
      <c r="D573">
        <v>126</v>
      </c>
      <c r="E573">
        <v>7.0179347220675056E-3</v>
      </c>
    </row>
    <row r="574" spans="1:5" hidden="1" x14ac:dyDescent="0.2">
      <c r="A574" t="s">
        <v>30</v>
      </c>
      <c r="B574">
        <v>70</v>
      </c>
      <c r="C574">
        <v>2013</v>
      </c>
      <c r="D574">
        <v>304</v>
      </c>
      <c r="E574">
        <v>7.0117169480579389E-3</v>
      </c>
    </row>
    <row r="575" spans="1:5" hidden="1" x14ac:dyDescent="0.2">
      <c r="A575" t="s">
        <v>56</v>
      </c>
      <c r="B575">
        <v>20</v>
      </c>
      <c r="C575">
        <v>2013</v>
      </c>
      <c r="D575">
        <v>164</v>
      </c>
      <c r="E575">
        <v>6.9843703419786209E-3</v>
      </c>
    </row>
    <row r="576" spans="1:5" hidden="1" x14ac:dyDescent="0.2">
      <c r="A576" t="s">
        <v>17</v>
      </c>
      <c r="B576">
        <v>2</v>
      </c>
      <c r="C576">
        <v>2011</v>
      </c>
      <c r="D576">
        <v>542</v>
      </c>
      <c r="E576">
        <v>6.9074503606657662E-3</v>
      </c>
    </row>
    <row r="577" spans="1:5" hidden="1" x14ac:dyDescent="0.2">
      <c r="A577" t="s">
        <v>71</v>
      </c>
      <c r="B577">
        <v>39</v>
      </c>
      <c r="C577">
        <v>2011</v>
      </c>
      <c r="D577">
        <v>124</v>
      </c>
      <c r="E577">
        <v>6.9065389328283391E-3</v>
      </c>
    </row>
    <row r="578" spans="1:5" hidden="1" x14ac:dyDescent="0.2">
      <c r="A578" t="s">
        <v>50</v>
      </c>
      <c r="B578">
        <v>73</v>
      </c>
      <c r="C578">
        <v>2012</v>
      </c>
      <c r="D578">
        <v>184</v>
      </c>
      <c r="E578">
        <v>6.880562411188393E-3</v>
      </c>
    </row>
    <row r="579" spans="1:5" hidden="1" x14ac:dyDescent="0.2">
      <c r="A579" t="s">
        <v>30</v>
      </c>
      <c r="B579">
        <v>70</v>
      </c>
      <c r="C579">
        <v>2012</v>
      </c>
      <c r="D579">
        <v>297</v>
      </c>
      <c r="E579">
        <v>6.8502629393855522E-3</v>
      </c>
    </row>
    <row r="580" spans="1:5" hidden="1" x14ac:dyDescent="0.2">
      <c r="A580" t="s">
        <v>36</v>
      </c>
      <c r="B580">
        <v>77</v>
      </c>
      <c r="C580">
        <v>2015</v>
      </c>
      <c r="D580">
        <v>394</v>
      </c>
      <c r="E580">
        <v>6.8344637374455758E-3</v>
      </c>
    </row>
    <row r="581" spans="1:5" hidden="1" x14ac:dyDescent="0.2">
      <c r="A581" t="s">
        <v>58</v>
      </c>
      <c r="B581">
        <v>32</v>
      </c>
      <c r="C581">
        <v>2017</v>
      </c>
      <c r="D581">
        <v>264</v>
      </c>
      <c r="E581">
        <v>6.8296468762126502E-3</v>
      </c>
    </row>
    <row r="582" spans="1:5" hidden="1" x14ac:dyDescent="0.2">
      <c r="A582" t="s">
        <v>34</v>
      </c>
      <c r="B582">
        <v>61</v>
      </c>
      <c r="C582">
        <v>2013</v>
      </c>
      <c r="D582">
        <v>269</v>
      </c>
      <c r="E582">
        <v>6.8198988930974506E-3</v>
      </c>
    </row>
    <row r="583" spans="1:5" hidden="1" x14ac:dyDescent="0.2">
      <c r="A583" t="s">
        <v>31</v>
      </c>
      <c r="B583">
        <v>63</v>
      </c>
      <c r="C583">
        <v>2013</v>
      </c>
      <c r="D583">
        <v>254</v>
      </c>
      <c r="E583">
        <v>6.7773093548214956E-3</v>
      </c>
    </row>
    <row r="584" spans="1:5" hidden="1" x14ac:dyDescent="0.2">
      <c r="A584" t="s">
        <v>77</v>
      </c>
      <c r="B584">
        <v>34</v>
      </c>
      <c r="C584">
        <v>2016</v>
      </c>
      <c r="D584">
        <v>92</v>
      </c>
      <c r="E584">
        <v>6.7654520719196967E-3</v>
      </c>
    </row>
    <row r="585" spans="1:5" hidden="1" x14ac:dyDescent="0.2">
      <c r="A585" t="s">
        <v>36</v>
      </c>
      <c r="B585">
        <v>77</v>
      </c>
      <c r="C585">
        <v>2013</v>
      </c>
      <c r="D585">
        <v>390</v>
      </c>
      <c r="E585">
        <v>6.7650783187913057E-3</v>
      </c>
    </row>
    <row r="586" spans="1:5" hidden="1" x14ac:dyDescent="0.2">
      <c r="A586" t="s">
        <v>64</v>
      </c>
      <c r="B586">
        <v>42</v>
      </c>
      <c r="C586">
        <v>2013</v>
      </c>
      <c r="D586">
        <v>153</v>
      </c>
      <c r="E586">
        <v>6.7534760538512468E-3</v>
      </c>
    </row>
    <row r="587" spans="1:5" hidden="1" x14ac:dyDescent="0.2">
      <c r="A587" t="s">
        <v>64</v>
      </c>
      <c r="B587">
        <v>42</v>
      </c>
      <c r="C587">
        <v>2015</v>
      </c>
      <c r="D587">
        <v>153</v>
      </c>
      <c r="E587">
        <v>6.7534760538512468E-3</v>
      </c>
    </row>
    <row r="588" spans="1:5" hidden="1" x14ac:dyDescent="0.2">
      <c r="A588" t="s">
        <v>83</v>
      </c>
      <c r="B588">
        <v>40</v>
      </c>
      <c r="C588">
        <v>2016</v>
      </c>
      <c r="D588">
        <v>74</v>
      </c>
      <c r="E588">
        <v>6.7462849849576076E-3</v>
      </c>
    </row>
    <row r="589" spans="1:5" hidden="1" x14ac:dyDescent="0.2">
      <c r="A589" t="s">
        <v>29</v>
      </c>
      <c r="B589">
        <v>14</v>
      </c>
      <c r="C589">
        <v>2012</v>
      </c>
      <c r="D589">
        <v>336</v>
      </c>
      <c r="E589">
        <v>6.7461751596193231E-3</v>
      </c>
    </row>
    <row r="590" spans="1:5" hidden="1" x14ac:dyDescent="0.2">
      <c r="A590" t="s">
        <v>70</v>
      </c>
      <c r="B590">
        <v>75</v>
      </c>
      <c r="C590">
        <v>2019</v>
      </c>
      <c r="D590">
        <v>142</v>
      </c>
      <c r="E590">
        <v>6.7402077123165432E-3</v>
      </c>
    </row>
    <row r="591" spans="1:5" hidden="1" x14ac:dyDescent="0.2">
      <c r="A591" t="s">
        <v>71</v>
      </c>
      <c r="B591">
        <v>39</v>
      </c>
      <c r="C591">
        <v>2012</v>
      </c>
      <c r="D591">
        <v>121</v>
      </c>
      <c r="E591">
        <v>6.739445248969589E-3</v>
      </c>
    </row>
    <row r="592" spans="1:5" hidden="1" x14ac:dyDescent="0.2">
      <c r="A592" t="s">
        <v>82</v>
      </c>
      <c r="B592">
        <v>76</v>
      </c>
      <c r="C592">
        <v>2019</v>
      </c>
      <c r="D592">
        <v>88</v>
      </c>
      <c r="E592">
        <v>6.7304015296367117E-3</v>
      </c>
    </row>
    <row r="593" spans="1:5" hidden="1" x14ac:dyDescent="0.2">
      <c r="A593" t="s">
        <v>75</v>
      </c>
      <c r="B593">
        <v>72</v>
      </c>
      <c r="C593">
        <v>2018</v>
      </c>
      <c r="D593">
        <v>133</v>
      </c>
      <c r="E593">
        <v>6.7202263655196806E-3</v>
      </c>
    </row>
    <row r="594" spans="1:5" hidden="1" x14ac:dyDescent="0.2">
      <c r="A594" t="s">
        <v>59</v>
      </c>
      <c r="B594">
        <v>38</v>
      </c>
      <c r="C594">
        <v>2012</v>
      </c>
      <c r="D594">
        <v>149</v>
      </c>
      <c r="E594">
        <v>6.7089918501508396E-3</v>
      </c>
    </row>
    <row r="595" spans="1:5" hidden="1" x14ac:dyDescent="0.2">
      <c r="A595" t="s">
        <v>57</v>
      </c>
      <c r="B595">
        <v>46</v>
      </c>
      <c r="C595">
        <v>2013</v>
      </c>
      <c r="D595">
        <v>200</v>
      </c>
      <c r="E595">
        <v>6.6809192944949228E-3</v>
      </c>
    </row>
    <row r="596" spans="1:5" hidden="1" x14ac:dyDescent="0.2">
      <c r="A596" t="s">
        <v>13</v>
      </c>
      <c r="B596">
        <v>25</v>
      </c>
      <c r="C596">
        <v>2014</v>
      </c>
      <c r="D596">
        <v>626</v>
      </c>
      <c r="E596">
        <v>6.6789719077747075E-3</v>
      </c>
    </row>
    <row r="597" spans="1:5" hidden="1" x14ac:dyDescent="0.2">
      <c r="A597" t="s">
        <v>79</v>
      </c>
      <c r="B597">
        <v>9</v>
      </c>
      <c r="C597">
        <v>2013</v>
      </c>
      <c r="D597">
        <v>74</v>
      </c>
      <c r="E597">
        <v>6.6596470387069477E-3</v>
      </c>
    </row>
    <row r="598" spans="1:5" hidden="1" x14ac:dyDescent="0.2">
      <c r="A598" t="s">
        <v>50</v>
      </c>
      <c r="B598">
        <v>73</v>
      </c>
      <c r="C598">
        <v>2013</v>
      </c>
      <c r="D598">
        <v>178</v>
      </c>
      <c r="E598">
        <v>6.6561962456061627E-3</v>
      </c>
    </row>
    <row r="599" spans="1:5" hidden="1" x14ac:dyDescent="0.2">
      <c r="A599" t="s">
        <v>32</v>
      </c>
      <c r="B599">
        <v>1</v>
      </c>
      <c r="C599">
        <v>2011</v>
      </c>
      <c r="D599">
        <v>367</v>
      </c>
      <c r="E599">
        <v>6.6155926092834614E-3</v>
      </c>
    </row>
    <row r="600" spans="1:5" hidden="1" x14ac:dyDescent="0.2">
      <c r="A600" t="s">
        <v>31</v>
      </c>
      <c r="B600">
        <v>63</v>
      </c>
      <c r="C600">
        <v>2012</v>
      </c>
      <c r="D600">
        <v>246</v>
      </c>
      <c r="E600">
        <v>6.5638507924649127E-3</v>
      </c>
    </row>
    <row r="601" spans="1:5" x14ac:dyDescent="0.2">
      <c r="A601" t="s">
        <v>30</v>
      </c>
      <c r="B601">
        <v>70</v>
      </c>
      <c r="C601">
        <v>2020</v>
      </c>
      <c r="D601">
        <v>284</v>
      </c>
      <c r="E601">
        <v>6.5504197804225478E-3</v>
      </c>
    </row>
    <row r="602" spans="1:5" hidden="1" x14ac:dyDescent="0.2">
      <c r="A602" t="s">
        <v>32</v>
      </c>
      <c r="B602">
        <v>1</v>
      </c>
      <c r="C602">
        <v>2013</v>
      </c>
      <c r="D602">
        <v>363</v>
      </c>
      <c r="E602">
        <v>6.5434880576836409E-3</v>
      </c>
    </row>
    <row r="603" spans="1:5" hidden="1" x14ac:dyDescent="0.2">
      <c r="A603" t="s">
        <v>32</v>
      </c>
      <c r="B603">
        <v>1</v>
      </c>
      <c r="C603">
        <v>2012</v>
      </c>
      <c r="D603">
        <v>363</v>
      </c>
      <c r="E603">
        <v>6.5434880576836409E-3</v>
      </c>
    </row>
    <row r="604" spans="1:5" hidden="1" x14ac:dyDescent="0.2">
      <c r="A604" t="s">
        <v>60</v>
      </c>
      <c r="B604">
        <v>52</v>
      </c>
      <c r="C604">
        <v>2013</v>
      </c>
      <c r="D604">
        <v>155</v>
      </c>
      <c r="E604">
        <v>6.5426517578627899E-3</v>
      </c>
    </row>
    <row r="605" spans="1:5" hidden="1" x14ac:dyDescent="0.2">
      <c r="A605" t="s">
        <v>70</v>
      </c>
      <c r="B605">
        <v>75</v>
      </c>
      <c r="C605">
        <v>2015</v>
      </c>
      <c r="D605">
        <v>137</v>
      </c>
      <c r="E605">
        <v>6.5028764548406091E-3</v>
      </c>
    </row>
    <row r="606" spans="1:5" x14ac:dyDescent="0.2">
      <c r="A606" t="s">
        <v>24</v>
      </c>
      <c r="B606">
        <v>58</v>
      </c>
      <c r="C606">
        <v>2020</v>
      </c>
      <c r="D606">
        <v>287</v>
      </c>
      <c r="E606">
        <v>6.4996829422954974E-3</v>
      </c>
    </row>
    <row r="607" spans="1:5" hidden="1" x14ac:dyDescent="0.2">
      <c r="A607" t="s">
        <v>46</v>
      </c>
      <c r="B607">
        <v>29</v>
      </c>
      <c r="C607">
        <v>2013</v>
      </c>
      <c r="D607">
        <v>208</v>
      </c>
      <c r="E607">
        <v>6.4852056246687247E-3</v>
      </c>
    </row>
    <row r="608" spans="1:5" hidden="1" x14ac:dyDescent="0.2">
      <c r="A608" t="s">
        <v>83</v>
      </c>
      <c r="B608">
        <v>40</v>
      </c>
      <c r="C608">
        <v>2015</v>
      </c>
      <c r="D608">
        <v>71</v>
      </c>
      <c r="E608">
        <v>6.4727869450268939E-3</v>
      </c>
    </row>
    <row r="609" spans="1:5" hidden="1" x14ac:dyDescent="0.2">
      <c r="A609" t="s">
        <v>76</v>
      </c>
      <c r="B609">
        <v>35</v>
      </c>
      <c r="C609">
        <v>2018</v>
      </c>
      <c r="D609">
        <v>138</v>
      </c>
      <c r="E609">
        <v>6.4712778429073855E-3</v>
      </c>
    </row>
    <row r="610" spans="1:5" x14ac:dyDescent="0.2">
      <c r="A610" t="s">
        <v>37</v>
      </c>
      <c r="B610">
        <v>49</v>
      </c>
      <c r="C610">
        <v>2020</v>
      </c>
      <c r="D610">
        <v>253</v>
      </c>
      <c r="E610">
        <v>6.4603442112251674E-3</v>
      </c>
    </row>
    <row r="611" spans="1:5" hidden="1" x14ac:dyDescent="0.2">
      <c r="A611" t="s">
        <v>57</v>
      </c>
      <c r="B611">
        <v>46</v>
      </c>
      <c r="C611">
        <v>2015</v>
      </c>
      <c r="D611">
        <v>193</v>
      </c>
      <c r="E611">
        <v>6.4470871191876005E-3</v>
      </c>
    </row>
    <row r="612" spans="1:5" hidden="1" x14ac:dyDescent="0.2">
      <c r="A612" t="s">
        <v>58</v>
      </c>
      <c r="B612">
        <v>32</v>
      </c>
      <c r="C612">
        <v>2011</v>
      </c>
      <c r="D612">
        <v>247</v>
      </c>
      <c r="E612">
        <v>6.3898590091838051E-3</v>
      </c>
    </row>
    <row r="613" spans="1:5" hidden="1" x14ac:dyDescent="0.2">
      <c r="A613" t="s">
        <v>81</v>
      </c>
      <c r="B613">
        <v>55</v>
      </c>
      <c r="C613">
        <v>2011</v>
      </c>
      <c r="D613">
        <v>58</v>
      </c>
      <c r="E613">
        <v>6.3587636370812392E-3</v>
      </c>
    </row>
    <row r="614" spans="1:5" x14ac:dyDescent="0.2">
      <c r="A614" t="s">
        <v>60</v>
      </c>
      <c r="B614">
        <v>52</v>
      </c>
      <c r="C614">
        <v>2020</v>
      </c>
      <c r="D614">
        <v>150</v>
      </c>
      <c r="E614">
        <v>6.3315984753510865E-3</v>
      </c>
    </row>
    <row r="615" spans="1:5" x14ac:dyDescent="0.2">
      <c r="A615" t="s">
        <v>35</v>
      </c>
      <c r="B615">
        <v>11</v>
      </c>
      <c r="C615">
        <v>2020</v>
      </c>
      <c r="D615">
        <v>174</v>
      </c>
      <c r="E615">
        <v>6.326582554630404E-3</v>
      </c>
    </row>
    <row r="616" spans="1:5" hidden="1" x14ac:dyDescent="0.2">
      <c r="A616" t="s">
        <v>62</v>
      </c>
      <c r="B616">
        <v>53</v>
      </c>
      <c r="C616">
        <v>2015</v>
      </c>
      <c r="D616">
        <v>171</v>
      </c>
      <c r="E616">
        <v>6.3244322804941197E-3</v>
      </c>
    </row>
    <row r="617" spans="1:5" hidden="1" x14ac:dyDescent="0.2">
      <c r="A617" t="s">
        <v>78</v>
      </c>
      <c r="B617">
        <v>50</v>
      </c>
      <c r="C617">
        <v>2012</v>
      </c>
      <c r="D617">
        <v>43</v>
      </c>
      <c r="E617">
        <v>6.2865497076023394E-3</v>
      </c>
    </row>
    <row r="618" spans="1:5" hidden="1" x14ac:dyDescent="0.2">
      <c r="A618" t="s">
        <v>76</v>
      </c>
      <c r="B618">
        <v>35</v>
      </c>
      <c r="C618">
        <v>2017</v>
      </c>
      <c r="D618">
        <v>134</v>
      </c>
      <c r="E618">
        <v>6.2837045720984756E-3</v>
      </c>
    </row>
    <row r="619" spans="1:5" hidden="1" x14ac:dyDescent="0.2">
      <c r="A619" t="s">
        <v>76</v>
      </c>
      <c r="B619">
        <v>35</v>
      </c>
      <c r="C619">
        <v>2019</v>
      </c>
      <c r="D619">
        <v>134</v>
      </c>
      <c r="E619">
        <v>6.2837045720984756E-3</v>
      </c>
    </row>
    <row r="620" spans="1:5" hidden="1" x14ac:dyDescent="0.2">
      <c r="A620" t="s">
        <v>62</v>
      </c>
      <c r="B620">
        <v>53</v>
      </c>
      <c r="C620">
        <v>2014</v>
      </c>
      <c r="D620">
        <v>169</v>
      </c>
      <c r="E620">
        <v>6.2504623123012058E-3</v>
      </c>
    </row>
    <row r="621" spans="1:5" hidden="1" x14ac:dyDescent="0.2">
      <c r="A621" t="s">
        <v>75</v>
      </c>
      <c r="B621">
        <v>72</v>
      </c>
      <c r="C621">
        <v>2016</v>
      </c>
      <c r="D621">
        <v>123</v>
      </c>
      <c r="E621">
        <v>6.2149461876610584E-3</v>
      </c>
    </row>
    <row r="622" spans="1:5" hidden="1" x14ac:dyDescent="0.2">
      <c r="A622" t="s">
        <v>33</v>
      </c>
      <c r="B622">
        <v>43</v>
      </c>
      <c r="C622">
        <v>2014</v>
      </c>
      <c r="D622">
        <v>325</v>
      </c>
      <c r="E622">
        <v>6.1959049834140389E-3</v>
      </c>
    </row>
    <row r="623" spans="1:5" hidden="1" x14ac:dyDescent="0.2">
      <c r="A623" t="s">
        <v>66</v>
      </c>
      <c r="B623">
        <v>68</v>
      </c>
      <c r="C623">
        <v>2014</v>
      </c>
      <c r="D623">
        <v>142</v>
      </c>
      <c r="E623">
        <v>6.1951921818419794E-3</v>
      </c>
    </row>
    <row r="624" spans="1:5" x14ac:dyDescent="0.2">
      <c r="A624" t="s">
        <v>62</v>
      </c>
      <c r="B624">
        <v>53</v>
      </c>
      <c r="C624">
        <v>2020</v>
      </c>
      <c r="D624">
        <v>167</v>
      </c>
      <c r="E624">
        <v>6.1764923441082918E-3</v>
      </c>
    </row>
    <row r="625" spans="1:5" hidden="1" x14ac:dyDescent="0.2">
      <c r="A625" t="s">
        <v>29</v>
      </c>
      <c r="B625">
        <v>14</v>
      </c>
      <c r="C625">
        <v>2011</v>
      </c>
      <c r="D625">
        <v>306</v>
      </c>
      <c r="E625">
        <v>6.1438380917961692E-3</v>
      </c>
    </row>
    <row r="626" spans="1:5" hidden="1" x14ac:dyDescent="0.2">
      <c r="A626" t="s">
        <v>75</v>
      </c>
      <c r="B626">
        <v>72</v>
      </c>
      <c r="C626">
        <v>2015</v>
      </c>
      <c r="D626">
        <v>121</v>
      </c>
      <c r="E626">
        <v>6.1138901520893336E-3</v>
      </c>
    </row>
    <row r="627" spans="1:5" x14ac:dyDescent="0.2">
      <c r="A627" t="s">
        <v>64</v>
      </c>
      <c r="B627">
        <v>42</v>
      </c>
      <c r="C627">
        <v>2020</v>
      </c>
      <c r="D627">
        <v>138</v>
      </c>
      <c r="E627">
        <v>6.0913705583756344E-3</v>
      </c>
    </row>
    <row r="628" spans="1:5" hidden="1" x14ac:dyDescent="0.2">
      <c r="A628" t="s">
        <v>67</v>
      </c>
      <c r="B628">
        <v>12</v>
      </c>
      <c r="C628">
        <v>2012</v>
      </c>
      <c r="D628">
        <v>118</v>
      </c>
      <c r="E628">
        <v>6.0809383197027549E-3</v>
      </c>
    </row>
    <row r="629" spans="1:5" hidden="1" x14ac:dyDescent="0.2">
      <c r="A629" t="s">
        <v>71</v>
      </c>
      <c r="B629">
        <v>39</v>
      </c>
      <c r="C629">
        <v>2014</v>
      </c>
      <c r="D629">
        <v>109</v>
      </c>
      <c r="E629">
        <v>6.0710705135345886E-3</v>
      </c>
    </row>
    <row r="630" spans="1:5" hidden="1" x14ac:dyDescent="0.2">
      <c r="A630" t="s">
        <v>45</v>
      </c>
      <c r="B630">
        <v>28</v>
      </c>
      <c r="C630">
        <v>2016</v>
      </c>
      <c r="D630">
        <v>382</v>
      </c>
      <c r="E630">
        <v>6.0471742915941115E-3</v>
      </c>
    </row>
    <row r="631" spans="1:5" hidden="1" x14ac:dyDescent="0.2">
      <c r="A631" t="s">
        <v>62</v>
      </c>
      <c r="B631">
        <v>53</v>
      </c>
      <c r="C631">
        <v>2013</v>
      </c>
      <c r="D631">
        <v>162</v>
      </c>
      <c r="E631">
        <v>5.9915674236260081E-3</v>
      </c>
    </row>
    <row r="632" spans="1:5" hidden="1" x14ac:dyDescent="0.2">
      <c r="A632" t="s">
        <v>23</v>
      </c>
      <c r="B632">
        <v>30</v>
      </c>
      <c r="C632">
        <v>2014</v>
      </c>
      <c r="D632">
        <v>430</v>
      </c>
      <c r="E632">
        <v>5.9592277949471291E-3</v>
      </c>
    </row>
    <row r="633" spans="1:5" x14ac:dyDescent="0.2">
      <c r="A633" t="s">
        <v>33</v>
      </c>
      <c r="B633">
        <v>43</v>
      </c>
      <c r="C633">
        <v>2020</v>
      </c>
      <c r="D633">
        <v>312</v>
      </c>
      <c r="E633">
        <v>5.9480687840774774E-3</v>
      </c>
    </row>
    <row r="634" spans="1:5" hidden="1" x14ac:dyDescent="0.2">
      <c r="A634" t="s">
        <v>75</v>
      </c>
      <c r="B634">
        <v>72</v>
      </c>
      <c r="C634">
        <v>2019</v>
      </c>
      <c r="D634">
        <v>117</v>
      </c>
      <c r="E634">
        <v>5.9117780809458849E-3</v>
      </c>
    </row>
    <row r="635" spans="1:5" hidden="1" x14ac:dyDescent="0.2">
      <c r="A635" t="s">
        <v>81</v>
      </c>
      <c r="B635">
        <v>55</v>
      </c>
      <c r="C635">
        <v>2014</v>
      </c>
      <c r="D635">
        <v>53</v>
      </c>
      <c r="E635">
        <v>5.8105943580225123E-3</v>
      </c>
    </row>
    <row r="636" spans="1:5" hidden="1" x14ac:dyDescent="0.2">
      <c r="A636" t="s">
        <v>73</v>
      </c>
      <c r="B636">
        <v>41</v>
      </c>
      <c r="C636">
        <v>2019</v>
      </c>
      <c r="D636">
        <v>158</v>
      </c>
      <c r="E636">
        <v>5.7492176697474711E-3</v>
      </c>
    </row>
    <row r="637" spans="1:5" hidden="1" x14ac:dyDescent="0.2">
      <c r="A637" t="s">
        <v>51</v>
      </c>
      <c r="B637">
        <v>3</v>
      </c>
      <c r="C637">
        <v>2016</v>
      </c>
      <c r="D637">
        <v>337</v>
      </c>
      <c r="E637">
        <v>5.7138981671442379E-3</v>
      </c>
    </row>
    <row r="638" spans="1:5" x14ac:dyDescent="0.2">
      <c r="A638" t="s">
        <v>78</v>
      </c>
      <c r="B638">
        <v>50</v>
      </c>
      <c r="C638">
        <v>2020</v>
      </c>
      <c r="D638">
        <v>39</v>
      </c>
      <c r="E638">
        <v>5.7017543859649127E-3</v>
      </c>
    </row>
    <row r="639" spans="1:5" x14ac:dyDescent="0.2">
      <c r="A639" t="s">
        <v>44</v>
      </c>
      <c r="B639">
        <v>10</v>
      </c>
      <c r="C639">
        <v>2020</v>
      </c>
      <c r="D639">
        <v>217</v>
      </c>
      <c r="E639">
        <v>5.6979757744126756E-3</v>
      </c>
    </row>
    <row r="640" spans="1:5" x14ac:dyDescent="0.2">
      <c r="A640" t="s">
        <v>72</v>
      </c>
      <c r="B640">
        <v>51</v>
      </c>
      <c r="C640">
        <v>2020</v>
      </c>
      <c r="D640">
        <v>88</v>
      </c>
      <c r="E640">
        <v>5.686591276252019E-3</v>
      </c>
    </row>
    <row r="641" spans="1:5" hidden="1" x14ac:dyDescent="0.2">
      <c r="A641" t="s">
        <v>57</v>
      </c>
      <c r="B641">
        <v>46</v>
      </c>
      <c r="C641">
        <v>2014</v>
      </c>
      <c r="D641">
        <v>170</v>
      </c>
      <c r="E641">
        <v>5.6787814003206845E-3</v>
      </c>
    </row>
    <row r="642" spans="1:5" hidden="1" x14ac:dyDescent="0.2">
      <c r="A642" t="s">
        <v>70</v>
      </c>
      <c r="B642">
        <v>75</v>
      </c>
      <c r="C642">
        <v>2013</v>
      </c>
      <c r="D642">
        <v>119</v>
      </c>
      <c r="E642">
        <v>5.6484839279272439E-3</v>
      </c>
    </row>
    <row r="643" spans="1:5" hidden="1" x14ac:dyDescent="0.2">
      <c r="A643" t="s">
        <v>51</v>
      </c>
      <c r="B643">
        <v>3</v>
      </c>
      <c r="C643">
        <v>2015</v>
      </c>
      <c r="D643">
        <v>330</v>
      </c>
      <c r="E643">
        <v>5.5952118550670581E-3</v>
      </c>
    </row>
    <row r="644" spans="1:5" hidden="1" x14ac:dyDescent="0.2">
      <c r="A644" t="s">
        <v>45</v>
      </c>
      <c r="B644">
        <v>28</v>
      </c>
      <c r="C644">
        <v>2018</v>
      </c>
      <c r="D644">
        <v>350</v>
      </c>
      <c r="E644">
        <v>5.5406047174291597E-3</v>
      </c>
    </row>
    <row r="645" spans="1:5" hidden="1" x14ac:dyDescent="0.2">
      <c r="A645" t="s">
        <v>23</v>
      </c>
      <c r="B645">
        <v>30</v>
      </c>
      <c r="C645">
        <v>2011</v>
      </c>
      <c r="D645">
        <v>399</v>
      </c>
      <c r="E645">
        <v>5.5296090469393131E-3</v>
      </c>
    </row>
    <row r="646" spans="1:5" x14ac:dyDescent="0.2">
      <c r="A646" t="s">
        <v>29</v>
      </c>
      <c r="B646">
        <v>14</v>
      </c>
      <c r="C646">
        <v>2020</v>
      </c>
      <c r="D646">
        <v>275</v>
      </c>
      <c r="E646">
        <v>5.5214231217122437E-3</v>
      </c>
    </row>
    <row r="647" spans="1:5" hidden="1" x14ac:dyDescent="0.2">
      <c r="A647" t="s">
        <v>33</v>
      </c>
      <c r="B647">
        <v>43</v>
      </c>
      <c r="C647">
        <v>2012</v>
      </c>
      <c r="D647">
        <v>289</v>
      </c>
      <c r="E647">
        <v>5.5095893544820224E-3</v>
      </c>
    </row>
    <row r="648" spans="1:5" hidden="1" x14ac:dyDescent="0.2">
      <c r="A648" t="s">
        <v>82</v>
      </c>
      <c r="B648">
        <v>76</v>
      </c>
      <c r="C648">
        <v>2017</v>
      </c>
      <c r="D648">
        <v>72</v>
      </c>
      <c r="E648">
        <v>5.5066921606118551E-3</v>
      </c>
    </row>
    <row r="649" spans="1:5" hidden="1" x14ac:dyDescent="0.2">
      <c r="A649" t="s">
        <v>51</v>
      </c>
      <c r="B649">
        <v>3</v>
      </c>
      <c r="C649">
        <v>2014</v>
      </c>
      <c r="D649">
        <v>324</v>
      </c>
      <c r="E649">
        <v>5.493480730429475E-3</v>
      </c>
    </row>
    <row r="650" spans="1:5" hidden="1" x14ac:dyDescent="0.2">
      <c r="A650" t="s">
        <v>70</v>
      </c>
      <c r="B650">
        <v>75</v>
      </c>
      <c r="C650">
        <v>2014</v>
      </c>
      <c r="D650">
        <v>115</v>
      </c>
      <c r="E650">
        <v>5.4586189219464967E-3</v>
      </c>
    </row>
    <row r="651" spans="1:5" hidden="1" x14ac:dyDescent="0.2">
      <c r="A651" t="s">
        <v>36</v>
      </c>
      <c r="B651">
        <v>77</v>
      </c>
      <c r="C651">
        <v>2012</v>
      </c>
      <c r="D651">
        <v>314</v>
      </c>
      <c r="E651">
        <v>5.4467553643601794E-3</v>
      </c>
    </row>
    <row r="652" spans="1:5" x14ac:dyDescent="0.2">
      <c r="A652" t="s">
        <v>57</v>
      </c>
      <c r="B652">
        <v>46</v>
      </c>
      <c r="C652">
        <v>2020</v>
      </c>
      <c r="D652">
        <v>161</v>
      </c>
      <c r="E652">
        <v>5.378140032068413E-3</v>
      </c>
    </row>
    <row r="653" spans="1:5" hidden="1" x14ac:dyDescent="0.2">
      <c r="A653" t="s">
        <v>44</v>
      </c>
      <c r="B653">
        <v>10</v>
      </c>
      <c r="C653">
        <v>2012</v>
      </c>
      <c r="D653">
        <v>204</v>
      </c>
      <c r="E653">
        <v>5.3566223870054651E-3</v>
      </c>
    </row>
    <row r="654" spans="1:5" x14ac:dyDescent="0.2">
      <c r="A654" t="s">
        <v>43</v>
      </c>
      <c r="B654">
        <v>5</v>
      </c>
      <c r="C654">
        <v>2020</v>
      </c>
      <c r="D654">
        <v>190</v>
      </c>
      <c r="E654">
        <v>5.3456376783051519E-3</v>
      </c>
    </row>
    <row r="655" spans="1:5" hidden="1" x14ac:dyDescent="0.2">
      <c r="A655" t="s">
        <v>79</v>
      </c>
      <c r="B655">
        <v>9</v>
      </c>
      <c r="C655">
        <v>2012</v>
      </c>
      <c r="D655">
        <v>59</v>
      </c>
      <c r="E655">
        <v>5.309718584914999E-3</v>
      </c>
    </row>
    <row r="656" spans="1:5" x14ac:dyDescent="0.2">
      <c r="A656" t="s">
        <v>23</v>
      </c>
      <c r="B656">
        <v>30</v>
      </c>
      <c r="C656">
        <v>2020</v>
      </c>
      <c r="D656">
        <v>383</v>
      </c>
      <c r="E656">
        <v>5.3078703382901174E-3</v>
      </c>
    </row>
    <row r="657" spans="1:5" hidden="1" x14ac:dyDescent="0.2">
      <c r="A657" t="s">
        <v>76</v>
      </c>
      <c r="B657">
        <v>35</v>
      </c>
      <c r="C657">
        <v>2016</v>
      </c>
      <c r="D657">
        <v>113</v>
      </c>
      <c r="E657">
        <v>5.2989449003517002E-3</v>
      </c>
    </row>
    <row r="658" spans="1:5" x14ac:dyDescent="0.2">
      <c r="A658" t="s">
        <v>17</v>
      </c>
      <c r="B658">
        <v>2</v>
      </c>
      <c r="C658">
        <v>2020</v>
      </c>
      <c r="D658">
        <v>414</v>
      </c>
      <c r="E658">
        <v>5.276170570693039E-3</v>
      </c>
    </row>
    <row r="659" spans="1:5" hidden="1" x14ac:dyDescent="0.2">
      <c r="A659" t="s">
        <v>36</v>
      </c>
      <c r="B659">
        <v>77</v>
      </c>
      <c r="C659">
        <v>2011</v>
      </c>
      <c r="D659">
        <v>301</v>
      </c>
      <c r="E659">
        <v>5.2212527537338028E-3</v>
      </c>
    </row>
    <row r="660" spans="1:5" x14ac:dyDescent="0.2">
      <c r="A660" t="s">
        <v>26</v>
      </c>
      <c r="B660">
        <v>60</v>
      </c>
      <c r="C660">
        <v>2020</v>
      </c>
      <c r="D660">
        <v>180</v>
      </c>
      <c r="E660">
        <v>5.2204933366203103E-3</v>
      </c>
    </row>
    <row r="661" spans="1:5" hidden="1" x14ac:dyDescent="0.2">
      <c r="A661" t="s">
        <v>80</v>
      </c>
      <c r="B661">
        <v>74</v>
      </c>
      <c r="C661">
        <v>2018</v>
      </c>
      <c r="D661">
        <v>100</v>
      </c>
      <c r="E661">
        <v>5.211047420531527E-3</v>
      </c>
    </row>
    <row r="662" spans="1:5" hidden="1" x14ac:dyDescent="0.2">
      <c r="A662" t="s">
        <v>73</v>
      </c>
      <c r="B662">
        <v>41</v>
      </c>
      <c r="C662">
        <v>2016</v>
      </c>
      <c r="D662">
        <v>143</v>
      </c>
      <c r="E662">
        <v>5.2034058656575217E-3</v>
      </c>
    </row>
    <row r="663" spans="1:5" x14ac:dyDescent="0.2">
      <c r="A663" t="s">
        <v>63</v>
      </c>
      <c r="B663">
        <v>13</v>
      </c>
      <c r="C663">
        <v>2020</v>
      </c>
      <c r="D663">
        <v>98</v>
      </c>
      <c r="E663">
        <v>5.1813471502590676E-3</v>
      </c>
    </row>
    <row r="664" spans="1:5" hidden="1" x14ac:dyDescent="0.2">
      <c r="A664" t="s">
        <v>52</v>
      </c>
      <c r="B664">
        <v>7</v>
      </c>
      <c r="C664">
        <v>2016</v>
      </c>
      <c r="D664">
        <v>358</v>
      </c>
      <c r="E664">
        <v>5.1536745123443462E-3</v>
      </c>
    </row>
    <row r="665" spans="1:5" hidden="1" x14ac:dyDescent="0.2">
      <c r="A665" t="s">
        <v>66</v>
      </c>
      <c r="B665">
        <v>68</v>
      </c>
      <c r="C665">
        <v>2013</v>
      </c>
      <c r="D665">
        <v>118</v>
      </c>
      <c r="E665">
        <v>5.148117446882771E-3</v>
      </c>
    </row>
    <row r="666" spans="1:5" hidden="1" x14ac:dyDescent="0.2">
      <c r="A666" t="s">
        <v>82</v>
      </c>
      <c r="B666">
        <v>76</v>
      </c>
      <c r="C666">
        <v>2016</v>
      </c>
      <c r="D666">
        <v>67</v>
      </c>
      <c r="E666">
        <v>5.1242829827915868E-3</v>
      </c>
    </row>
    <row r="667" spans="1:5" hidden="1" x14ac:dyDescent="0.2">
      <c r="A667" t="s">
        <v>80</v>
      </c>
      <c r="B667">
        <v>74</v>
      </c>
      <c r="C667">
        <v>2017</v>
      </c>
      <c r="D667">
        <v>98</v>
      </c>
      <c r="E667">
        <v>5.1068264721208963E-3</v>
      </c>
    </row>
    <row r="668" spans="1:5" x14ac:dyDescent="0.2">
      <c r="A668" t="s">
        <v>56</v>
      </c>
      <c r="B668">
        <v>20</v>
      </c>
      <c r="C668">
        <v>2020</v>
      </c>
      <c r="D668">
        <v>119</v>
      </c>
      <c r="E668">
        <v>5.0679272603381459E-3</v>
      </c>
    </row>
    <row r="669" spans="1:5" hidden="1" x14ac:dyDescent="0.2">
      <c r="A669" t="s">
        <v>45</v>
      </c>
      <c r="B669">
        <v>28</v>
      </c>
      <c r="C669">
        <v>2015</v>
      </c>
      <c r="D669">
        <v>319</v>
      </c>
      <c r="E669">
        <v>5.0498654424568626E-3</v>
      </c>
    </row>
    <row r="670" spans="1:5" hidden="1" x14ac:dyDescent="0.2">
      <c r="A670" t="s">
        <v>70</v>
      </c>
      <c r="B670">
        <v>75</v>
      </c>
      <c r="C670">
        <v>2011</v>
      </c>
      <c r="D670">
        <v>106</v>
      </c>
      <c r="E670">
        <v>5.0314226584898137E-3</v>
      </c>
    </row>
    <row r="671" spans="1:5" x14ac:dyDescent="0.2">
      <c r="A671" t="s">
        <v>18</v>
      </c>
      <c r="B671">
        <v>22</v>
      </c>
      <c r="C671">
        <v>2020</v>
      </c>
      <c r="D671">
        <v>363</v>
      </c>
      <c r="E671">
        <v>5.0182481751824817E-3</v>
      </c>
    </row>
    <row r="672" spans="1:5" hidden="1" x14ac:dyDescent="0.2">
      <c r="A672" t="s">
        <v>51</v>
      </c>
      <c r="B672">
        <v>3</v>
      </c>
      <c r="C672">
        <v>2019</v>
      </c>
      <c r="D672">
        <v>294</v>
      </c>
      <c r="E672">
        <v>4.9848251072415603E-3</v>
      </c>
    </row>
    <row r="673" spans="1:5" x14ac:dyDescent="0.2">
      <c r="A673" t="s">
        <v>82</v>
      </c>
      <c r="B673">
        <v>76</v>
      </c>
      <c r="C673">
        <v>2020</v>
      </c>
      <c r="D673">
        <v>65</v>
      </c>
      <c r="E673">
        <v>4.9713193116634798E-3</v>
      </c>
    </row>
    <row r="674" spans="1:5" x14ac:dyDescent="0.2">
      <c r="A674" t="s">
        <v>47</v>
      </c>
      <c r="B674">
        <v>31</v>
      </c>
      <c r="C674">
        <v>2020</v>
      </c>
      <c r="D674">
        <v>164</v>
      </c>
      <c r="E674">
        <v>4.9393127127066831E-3</v>
      </c>
    </row>
    <row r="675" spans="1:5" hidden="1" x14ac:dyDescent="0.2">
      <c r="A675" t="s">
        <v>45</v>
      </c>
      <c r="B675">
        <v>28</v>
      </c>
      <c r="C675">
        <v>2014</v>
      </c>
      <c r="D675">
        <v>311</v>
      </c>
      <c r="E675">
        <v>4.9232230489156242E-3</v>
      </c>
    </row>
    <row r="676" spans="1:5" hidden="1" x14ac:dyDescent="0.2">
      <c r="A676" t="s">
        <v>58</v>
      </c>
      <c r="B676">
        <v>32</v>
      </c>
      <c r="C676">
        <v>2013</v>
      </c>
      <c r="D676">
        <v>190</v>
      </c>
      <c r="E676">
        <v>4.9152761609106196E-3</v>
      </c>
    </row>
    <row r="677" spans="1:5" x14ac:dyDescent="0.2">
      <c r="A677" t="s">
        <v>67</v>
      </c>
      <c r="B677">
        <v>12</v>
      </c>
      <c r="C677">
        <v>2020</v>
      </c>
      <c r="D677">
        <v>95</v>
      </c>
      <c r="E677">
        <v>4.8956706811166244E-3</v>
      </c>
    </row>
    <row r="678" spans="1:5" hidden="1" x14ac:dyDescent="0.2">
      <c r="A678" t="s">
        <v>23</v>
      </c>
      <c r="B678">
        <v>30</v>
      </c>
      <c r="C678">
        <v>2013</v>
      </c>
      <c r="D678">
        <v>348</v>
      </c>
      <c r="E678">
        <v>4.8228169131200021E-3</v>
      </c>
    </row>
    <row r="679" spans="1:5" hidden="1" x14ac:dyDescent="0.2">
      <c r="A679" t="s">
        <v>73</v>
      </c>
      <c r="B679">
        <v>41</v>
      </c>
      <c r="C679">
        <v>2018</v>
      </c>
      <c r="D679">
        <v>132</v>
      </c>
      <c r="E679">
        <v>4.8031438759915581E-3</v>
      </c>
    </row>
    <row r="680" spans="1:5" hidden="1" x14ac:dyDescent="0.2">
      <c r="A680" t="s">
        <v>77</v>
      </c>
      <c r="B680">
        <v>34</v>
      </c>
      <c r="C680">
        <v>2011</v>
      </c>
      <c r="D680">
        <v>65</v>
      </c>
      <c r="E680">
        <v>4.7799389638563073E-3</v>
      </c>
    </row>
    <row r="681" spans="1:5" hidden="1" x14ac:dyDescent="0.2">
      <c r="A681" t="s">
        <v>51</v>
      </c>
      <c r="B681">
        <v>3</v>
      </c>
      <c r="C681">
        <v>2018</v>
      </c>
      <c r="D681">
        <v>281</v>
      </c>
      <c r="E681">
        <v>4.7644076705267973E-3</v>
      </c>
    </row>
    <row r="682" spans="1:5" x14ac:dyDescent="0.2">
      <c r="A682" t="s">
        <v>70</v>
      </c>
      <c r="B682">
        <v>75</v>
      </c>
      <c r="C682">
        <v>2020</v>
      </c>
      <c r="D682">
        <v>100</v>
      </c>
      <c r="E682">
        <v>4.7466251495186925E-3</v>
      </c>
    </row>
    <row r="683" spans="1:5" hidden="1" x14ac:dyDescent="0.2">
      <c r="A683" t="s">
        <v>80</v>
      </c>
      <c r="B683">
        <v>74</v>
      </c>
      <c r="C683">
        <v>2016</v>
      </c>
      <c r="D683">
        <v>91</v>
      </c>
      <c r="E683">
        <v>4.742053152683689E-3</v>
      </c>
    </row>
    <row r="684" spans="1:5" hidden="1" x14ac:dyDescent="0.2">
      <c r="A684" t="s">
        <v>85</v>
      </c>
      <c r="B684">
        <v>36</v>
      </c>
      <c r="C684">
        <v>2011</v>
      </c>
      <c r="D684">
        <v>34</v>
      </c>
      <c r="E684">
        <v>4.7045800470458003E-3</v>
      </c>
    </row>
    <row r="685" spans="1:5" x14ac:dyDescent="0.2">
      <c r="A685" t="s">
        <v>16</v>
      </c>
      <c r="B685">
        <v>24</v>
      </c>
      <c r="C685">
        <v>2020</v>
      </c>
      <c r="D685">
        <v>394</v>
      </c>
      <c r="E685">
        <v>4.6518217667477386E-3</v>
      </c>
    </row>
    <row r="686" spans="1:5" hidden="1" x14ac:dyDescent="0.2">
      <c r="A686" t="s">
        <v>33</v>
      </c>
      <c r="B686">
        <v>43</v>
      </c>
      <c r="C686">
        <v>2013</v>
      </c>
      <c r="D686">
        <v>244</v>
      </c>
      <c r="E686">
        <v>4.6516948183170015E-3</v>
      </c>
    </row>
    <row r="687" spans="1:5" hidden="1" x14ac:dyDescent="0.2">
      <c r="A687" t="s">
        <v>76</v>
      </c>
      <c r="B687">
        <v>35</v>
      </c>
      <c r="C687">
        <v>2014</v>
      </c>
      <c r="D687">
        <v>99</v>
      </c>
      <c r="E687">
        <v>4.6424384525205155E-3</v>
      </c>
    </row>
    <row r="688" spans="1:5" hidden="1" x14ac:dyDescent="0.2">
      <c r="A688" t="s">
        <v>81</v>
      </c>
      <c r="B688">
        <v>55</v>
      </c>
      <c r="C688">
        <v>2012</v>
      </c>
      <c r="D688">
        <v>42</v>
      </c>
      <c r="E688">
        <v>4.6046219440933111E-3</v>
      </c>
    </row>
    <row r="689" spans="1:5" hidden="1" x14ac:dyDescent="0.2">
      <c r="A689" t="s">
        <v>85</v>
      </c>
      <c r="B689">
        <v>36</v>
      </c>
      <c r="C689">
        <v>2012</v>
      </c>
      <c r="D689">
        <v>33</v>
      </c>
      <c r="E689">
        <v>4.5662100456621002E-3</v>
      </c>
    </row>
    <row r="690" spans="1:5" hidden="1" x14ac:dyDescent="0.2">
      <c r="A690" t="s">
        <v>85</v>
      </c>
      <c r="B690">
        <v>36</v>
      </c>
      <c r="C690">
        <v>2014</v>
      </c>
      <c r="D690">
        <v>33</v>
      </c>
      <c r="E690">
        <v>4.5662100456621002E-3</v>
      </c>
    </row>
    <row r="691" spans="1:5" hidden="1" x14ac:dyDescent="0.2">
      <c r="A691" t="s">
        <v>83</v>
      </c>
      <c r="B691">
        <v>40</v>
      </c>
      <c r="C691">
        <v>2013</v>
      </c>
      <c r="D691">
        <v>50</v>
      </c>
      <c r="E691">
        <v>4.5583006655118968E-3</v>
      </c>
    </row>
    <row r="692" spans="1:5" hidden="1" x14ac:dyDescent="0.2">
      <c r="A692" t="s">
        <v>51</v>
      </c>
      <c r="B692">
        <v>3</v>
      </c>
      <c r="C692">
        <v>2017</v>
      </c>
      <c r="D692">
        <v>268</v>
      </c>
      <c r="E692">
        <v>4.5439902338120352E-3</v>
      </c>
    </row>
    <row r="693" spans="1:5" hidden="1" x14ac:dyDescent="0.2">
      <c r="A693" t="s">
        <v>72</v>
      </c>
      <c r="B693">
        <v>51</v>
      </c>
      <c r="C693">
        <v>2013</v>
      </c>
      <c r="D693">
        <v>70</v>
      </c>
      <c r="E693">
        <v>4.5234248788368339E-3</v>
      </c>
    </row>
    <row r="694" spans="1:5" hidden="1" x14ac:dyDescent="0.2">
      <c r="A694" t="s">
        <v>79</v>
      </c>
      <c r="B694">
        <v>9</v>
      </c>
      <c r="C694">
        <v>2011</v>
      </c>
      <c r="D694">
        <v>50</v>
      </c>
      <c r="E694">
        <v>4.4997615126398296E-3</v>
      </c>
    </row>
    <row r="695" spans="1:5" hidden="1" x14ac:dyDescent="0.2">
      <c r="A695" t="s">
        <v>38</v>
      </c>
      <c r="B695">
        <v>6</v>
      </c>
      <c r="C695">
        <v>2015</v>
      </c>
      <c r="D695">
        <v>451</v>
      </c>
      <c r="E695">
        <v>4.4514193217260849E-3</v>
      </c>
    </row>
    <row r="696" spans="1:5" x14ac:dyDescent="0.2">
      <c r="A696" t="s">
        <v>42</v>
      </c>
      <c r="B696">
        <v>4</v>
      </c>
      <c r="C696">
        <v>2020</v>
      </c>
      <c r="D696">
        <v>187</v>
      </c>
      <c r="E696">
        <v>4.4414887300192381E-3</v>
      </c>
    </row>
    <row r="697" spans="1:5" hidden="1" x14ac:dyDescent="0.2">
      <c r="A697" t="s">
        <v>85</v>
      </c>
      <c r="B697">
        <v>36</v>
      </c>
      <c r="C697">
        <v>2013</v>
      </c>
      <c r="D697">
        <v>32</v>
      </c>
      <c r="E697">
        <v>4.4278400442784001E-3</v>
      </c>
    </row>
    <row r="698" spans="1:5" x14ac:dyDescent="0.2">
      <c r="A698" t="s">
        <v>81</v>
      </c>
      <c r="B698">
        <v>55</v>
      </c>
      <c r="C698">
        <v>2020</v>
      </c>
      <c r="D698">
        <v>40</v>
      </c>
      <c r="E698">
        <v>4.3853542324698205E-3</v>
      </c>
    </row>
    <row r="699" spans="1:5" hidden="1" x14ac:dyDescent="0.2">
      <c r="A699" t="s">
        <v>52</v>
      </c>
      <c r="B699">
        <v>7</v>
      </c>
      <c r="C699">
        <v>2019</v>
      </c>
      <c r="D699">
        <v>302</v>
      </c>
      <c r="E699">
        <v>4.3475131361117112E-3</v>
      </c>
    </row>
    <row r="700" spans="1:5" hidden="1" x14ac:dyDescent="0.2">
      <c r="A700" t="s">
        <v>38</v>
      </c>
      <c r="B700">
        <v>6</v>
      </c>
      <c r="C700">
        <v>2018</v>
      </c>
      <c r="D700">
        <v>440</v>
      </c>
      <c r="E700">
        <v>4.3428481187571559E-3</v>
      </c>
    </row>
    <row r="701" spans="1:5" hidden="1" x14ac:dyDescent="0.2">
      <c r="A701" t="s">
        <v>72</v>
      </c>
      <c r="B701">
        <v>51</v>
      </c>
      <c r="C701">
        <v>2012</v>
      </c>
      <c r="D701">
        <v>67</v>
      </c>
      <c r="E701">
        <v>4.329563812600969E-3</v>
      </c>
    </row>
    <row r="702" spans="1:5" hidden="1" x14ac:dyDescent="0.2">
      <c r="A702" t="s">
        <v>80</v>
      </c>
      <c r="B702">
        <v>74</v>
      </c>
      <c r="C702">
        <v>2019</v>
      </c>
      <c r="D702">
        <v>83</v>
      </c>
      <c r="E702">
        <v>4.3251693590411677E-3</v>
      </c>
    </row>
    <row r="703" spans="1:5" hidden="1" x14ac:dyDescent="0.2">
      <c r="A703" t="s">
        <v>58</v>
      </c>
      <c r="B703">
        <v>32</v>
      </c>
      <c r="C703">
        <v>2012</v>
      </c>
      <c r="D703">
        <v>167</v>
      </c>
      <c r="E703">
        <v>4.3202690466951233E-3</v>
      </c>
    </row>
    <row r="704" spans="1:5" hidden="1" x14ac:dyDescent="0.2">
      <c r="A704" t="s">
        <v>45</v>
      </c>
      <c r="B704">
        <v>28</v>
      </c>
      <c r="C704">
        <v>2013</v>
      </c>
      <c r="D704">
        <v>271</v>
      </c>
      <c r="E704">
        <v>4.2900110812094348E-3</v>
      </c>
    </row>
    <row r="705" spans="1:5" hidden="1" x14ac:dyDescent="0.2">
      <c r="A705" t="s">
        <v>76</v>
      </c>
      <c r="B705">
        <v>35</v>
      </c>
      <c r="C705">
        <v>2015</v>
      </c>
      <c r="D705">
        <v>91</v>
      </c>
      <c r="E705">
        <v>4.2672919109026965E-3</v>
      </c>
    </row>
    <row r="706" spans="1:5" hidden="1" x14ac:dyDescent="0.2">
      <c r="A706" t="s">
        <v>38</v>
      </c>
      <c r="B706">
        <v>6</v>
      </c>
      <c r="C706">
        <v>2011</v>
      </c>
      <c r="D706">
        <v>430</v>
      </c>
      <c r="E706">
        <v>4.2441470251490384E-3</v>
      </c>
    </row>
    <row r="707" spans="1:5" hidden="1" x14ac:dyDescent="0.2">
      <c r="A707" t="s">
        <v>71</v>
      </c>
      <c r="B707">
        <v>39</v>
      </c>
      <c r="C707">
        <v>2013</v>
      </c>
      <c r="D707">
        <v>76</v>
      </c>
      <c r="E707">
        <v>4.2330399910883365E-3</v>
      </c>
    </row>
    <row r="708" spans="1:5" hidden="1" x14ac:dyDescent="0.2">
      <c r="A708" t="s">
        <v>70</v>
      </c>
      <c r="B708">
        <v>75</v>
      </c>
      <c r="C708">
        <v>2012</v>
      </c>
      <c r="D708">
        <v>89</v>
      </c>
      <c r="E708">
        <v>4.2244963830716364E-3</v>
      </c>
    </row>
    <row r="709" spans="1:5" hidden="1" x14ac:dyDescent="0.2">
      <c r="A709" t="s">
        <v>73</v>
      </c>
      <c r="B709">
        <v>41</v>
      </c>
      <c r="C709">
        <v>2014</v>
      </c>
      <c r="D709">
        <v>116</v>
      </c>
      <c r="E709">
        <v>4.2209446182956117E-3</v>
      </c>
    </row>
    <row r="710" spans="1:5" hidden="1" x14ac:dyDescent="0.2">
      <c r="A710" t="s">
        <v>23</v>
      </c>
      <c r="B710">
        <v>30</v>
      </c>
      <c r="C710">
        <v>2012</v>
      </c>
      <c r="D710">
        <v>304</v>
      </c>
      <c r="E710">
        <v>4.2130354643347143E-3</v>
      </c>
    </row>
    <row r="711" spans="1:5" hidden="1" x14ac:dyDescent="0.2">
      <c r="A711" t="s">
        <v>88</v>
      </c>
      <c r="B711">
        <v>54</v>
      </c>
      <c r="C711">
        <v>2019</v>
      </c>
      <c r="D711">
        <v>31</v>
      </c>
      <c r="E711">
        <v>4.2125288762060063E-3</v>
      </c>
    </row>
    <row r="712" spans="1:5" hidden="1" x14ac:dyDescent="0.2">
      <c r="A712" t="s">
        <v>52</v>
      </c>
      <c r="B712">
        <v>7</v>
      </c>
      <c r="C712">
        <v>2018</v>
      </c>
      <c r="D712">
        <v>292</v>
      </c>
      <c r="E712">
        <v>4.2035557474987403E-3</v>
      </c>
    </row>
    <row r="713" spans="1:5" hidden="1" x14ac:dyDescent="0.2">
      <c r="A713" t="s">
        <v>77</v>
      </c>
      <c r="B713">
        <v>34</v>
      </c>
      <c r="C713">
        <v>2013</v>
      </c>
      <c r="D713">
        <v>57</v>
      </c>
      <c r="E713">
        <v>4.1916387836893774E-3</v>
      </c>
    </row>
    <row r="714" spans="1:5" hidden="1" x14ac:dyDescent="0.2">
      <c r="A714" t="s">
        <v>80</v>
      </c>
      <c r="B714">
        <v>74</v>
      </c>
      <c r="C714">
        <v>2011</v>
      </c>
      <c r="D714">
        <v>80</v>
      </c>
      <c r="E714">
        <v>4.1688379364252211E-3</v>
      </c>
    </row>
    <row r="715" spans="1:5" hidden="1" x14ac:dyDescent="0.2">
      <c r="A715" t="s">
        <v>77</v>
      </c>
      <c r="B715">
        <v>34</v>
      </c>
      <c r="C715">
        <v>2012</v>
      </c>
      <c r="D715">
        <v>56</v>
      </c>
      <c r="E715">
        <v>4.1181012611685112E-3</v>
      </c>
    </row>
    <row r="716" spans="1:5" hidden="1" x14ac:dyDescent="0.2">
      <c r="A716" t="s">
        <v>80</v>
      </c>
      <c r="B716">
        <v>74</v>
      </c>
      <c r="C716">
        <v>2014</v>
      </c>
      <c r="D716">
        <v>79</v>
      </c>
      <c r="E716">
        <v>4.1167274622199062E-3</v>
      </c>
    </row>
    <row r="717" spans="1:5" x14ac:dyDescent="0.2">
      <c r="A717" t="s">
        <v>32</v>
      </c>
      <c r="B717">
        <v>1</v>
      </c>
      <c r="C717">
        <v>2020</v>
      </c>
      <c r="D717">
        <v>228</v>
      </c>
      <c r="E717">
        <v>4.1099594411897252E-3</v>
      </c>
    </row>
    <row r="718" spans="1:5" hidden="1" x14ac:dyDescent="0.2">
      <c r="A718" t="s">
        <v>83</v>
      </c>
      <c r="B718">
        <v>40</v>
      </c>
      <c r="C718">
        <v>2014</v>
      </c>
      <c r="D718">
        <v>45</v>
      </c>
      <c r="E718">
        <v>4.1024705989607078E-3</v>
      </c>
    </row>
    <row r="719" spans="1:5" hidden="1" x14ac:dyDescent="0.2">
      <c r="A719" t="s">
        <v>52</v>
      </c>
      <c r="B719">
        <v>7</v>
      </c>
      <c r="C719">
        <v>2017</v>
      </c>
      <c r="D719">
        <v>284</v>
      </c>
      <c r="E719">
        <v>4.0883898366083637E-3</v>
      </c>
    </row>
    <row r="720" spans="1:5" x14ac:dyDescent="0.2">
      <c r="A720" t="s">
        <v>79</v>
      </c>
      <c r="B720">
        <v>9</v>
      </c>
      <c r="C720">
        <v>2020</v>
      </c>
      <c r="D720">
        <v>45</v>
      </c>
      <c r="E720">
        <v>4.049785361375847E-3</v>
      </c>
    </row>
    <row r="721" spans="1:5" x14ac:dyDescent="0.2">
      <c r="A721" t="s">
        <v>77</v>
      </c>
      <c r="B721">
        <v>34</v>
      </c>
      <c r="C721">
        <v>2020</v>
      </c>
      <c r="D721">
        <v>55</v>
      </c>
      <c r="E721">
        <v>4.0445637386476449E-3</v>
      </c>
    </row>
    <row r="722" spans="1:5" hidden="1" x14ac:dyDescent="0.2">
      <c r="A722" t="s">
        <v>45</v>
      </c>
      <c r="B722">
        <v>28</v>
      </c>
      <c r="C722">
        <v>2011</v>
      </c>
      <c r="D722">
        <v>253</v>
      </c>
      <c r="E722">
        <v>4.0050656957416495E-3</v>
      </c>
    </row>
    <row r="723" spans="1:5" hidden="1" x14ac:dyDescent="0.2">
      <c r="A723" t="s">
        <v>87</v>
      </c>
      <c r="B723">
        <v>47</v>
      </c>
      <c r="C723">
        <v>2012</v>
      </c>
      <c r="D723">
        <v>8</v>
      </c>
      <c r="E723">
        <v>3.9880358923230306E-3</v>
      </c>
    </row>
    <row r="724" spans="1:5" hidden="1" x14ac:dyDescent="0.2">
      <c r="A724" t="s">
        <v>82</v>
      </c>
      <c r="B724">
        <v>76</v>
      </c>
      <c r="C724">
        <v>2015</v>
      </c>
      <c r="D724">
        <v>52</v>
      </c>
      <c r="E724">
        <v>3.9770554493307837E-3</v>
      </c>
    </row>
    <row r="725" spans="1:5" hidden="1" x14ac:dyDescent="0.2">
      <c r="A725" t="s">
        <v>73</v>
      </c>
      <c r="B725">
        <v>41</v>
      </c>
      <c r="C725">
        <v>2011</v>
      </c>
      <c r="D725">
        <v>109</v>
      </c>
      <c r="E725">
        <v>3.9662324430536355E-3</v>
      </c>
    </row>
    <row r="726" spans="1:5" hidden="1" x14ac:dyDescent="0.2">
      <c r="A726" t="s">
        <v>52</v>
      </c>
      <c r="B726">
        <v>7</v>
      </c>
      <c r="C726">
        <v>2015</v>
      </c>
      <c r="D726">
        <v>275</v>
      </c>
      <c r="E726">
        <v>3.95882818685669E-3</v>
      </c>
    </row>
    <row r="727" spans="1:5" hidden="1" x14ac:dyDescent="0.2">
      <c r="A727" t="s">
        <v>38</v>
      </c>
      <c r="B727">
        <v>6</v>
      </c>
      <c r="C727">
        <v>2016</v>
      </c>
      <c r="D727">
        <v>401</v>
      </c>
      <c r="E727">
        <v>3.9579138536854986E-3</v>
      </c>
    </row>
    <row r="728" spans="1:5" hidden="1" x14ac:dyDescent="0.2">
      <c r="A728" t="s">
        <v>73</v>
      </c>
      <c r="B728">
        <v>41</v>
      </c>
      <c r="C728">
        <v>2012</v>
      </c>
      <c r="D728">
        <v>108</v>
      </c>
      <c r="E728">
        <v>3.9298449894476385E-3</v>
      </c>
    </row>
    <row r="729" spans="1:5" hidden="1" x14ac:dyDescent="0.2">
      <c r="A729" t="s">
        <v>38</v>
      </c>
      <c r="B729">
        <v>6</v>
      </c>
      <c r="C729">
        <v>2017</v>
      </c>
      <c r="D729">
        <v>396</v>
      </c>
      <c r="E729">
        <v>3.9085633068814398E-3</v>
      </c>
    </row>
    <row r="730" spans="1:5" hidden="1" x14ac:dyDescent="0.2">
      <c r="A730" t="s">
        <v>73</v>
      </c>
      <c r="B730">
        <v>41</v>
      </c>
      <c r="C730">
        <v>2017</v>
      </c>
      <c r="D730">
        <v>107</v>
      </c>
      <c r="E730">
        <v>3.8934575358416418E-3</v>
      </c>
    </row>
    <row r="731" spans="1:5" hidden="1" x14ac:dyDescent="0.2">
      <c r="A731" t="s">
        <v>38</v>
      </c>
      <c r="B731">
        <v>6</v>
      </c>
      <c r="C731">
        <v>2019</v>
      </c>
      <c r="D731">
        <v>394</v>
      </c>
      <c r="E731">
        <v>3.8888230881598167E-3</v>
      </c>
    </row>
    <row r="732" spans="1:5" hidden="1" x14ac:dyDescent="0.2">
      <c r="A732" t="s">
        <v>52</v>
      </c>
      <c r="B732">
        <v>7</v>
      </c>
      <c r="C732">
        <v>2012</v>
      </c>
      <c r="D732">
        <v>265</v>
      </c>
      <c r="E732">
        <v>3.81487079824372E-3</v>
      </c>
    </row>
    <row r="733" spans="1:5" hidden="1" x14ac:dyDescent="0.2">
      <c r="A733" t="s">
        <v>52</v>
      </c>
      <c r="B733">
        <v>7</v>
      </c>
      <c r="C733">
        <v>2014</v>
      </c>
      <c r="D733">
        <v>263</v>
      </c>
      <c r="E733">
        <v>3.7860793205211256E-3</v>
      </c>
    </row>
    <row r="734" spans="1:5" hidden="1" x14ac:dyDescent="0.2">
      <c r="A734" t="s">
        <v>51</v>
      </c>
      <c r="B734">
        <v>3</v>
      </c>
      <c r="C734">
        <v>2013</v>
      </c>
      <c r="D734">
        <v>223</v>
      </c>
      <c r="E734">
        <v>3.7810067990301632E-3</v>
      </c>
    </row>
    <row r="735" spans="1:5" hidden="1" x14ac:dyDescent="0.2">
      <c r="A735" t="s">
        <v>38</v>
      </c>
      <c r="B735">
        <v>6</v>
      </c>
      <c r="C735">
        <v>2012</v>
      </c>
      <c r="D735">
        <v>380</v>
      </c>
      <c r="E735">
        <v>3.7506415571084526E-3</v>
      </c>
    </row>
    <row r="736" spans="1:5" hidden="1" x14ac:dyDescent="0.2">
      <c r="A736" t="s">
        <v>82</v>
      </c>
      <c r="B736">
        <v>76</v>
      </c>
      <c r="C736">
        <v>2012</v>
      </c>
      <c r="D736">
        <v>49</v>
      </c>
      <c r="E736">
        <v>3.7476099426386232E-3</v>
      </c>
    </row>
    <row r="737" spans="1:5" x14ac:dyDescent="0.2">
      <c r="A737" t="s">
        <v>83</v>
      </c>
      <c r="B737">
        <v>40</v>
      </c>
      <c r="C737">
        <v>2020</v>
      </c>
      <c r="D737">
        <v>41</v>
      </c>
      <c r="E737">
        <v>3.7378065457197556E-3</v>
      </c>
    </row>
    <row r="738" spans="1:5" x14ac:dyDescent="0.2">
      <c r="A738" t="s">
        <v>71</v>
      </c>
      <c r="B738">
        <v>39</v>
      </c>
      <c r="C738">
        <v>2020</v>
      </c>
      <c r="D738">
        <v>67</v>
      </c>
      <c r="E738">
        <v>3.7317589395120866E-3</v>
      </c>
    </row>
    <row r="739" spans="1:5" hidden="1" x14ac:dyDescent="0.2">
      <c r="A739" t="s">
        <v>51</v>
      </c>
      <c r="B739">
        <v>3</v>
      </c>
      <c r="C739">
        <v>2011</v>
      </c>
      <c r="D739">
        <v>218</v>
      </c>
      <c r="E739">
        <v>3.6962308618321777E-3</v>
      </c>
    </row>
    <row r="740" spans="1:5" hidden="1" x14ac:dyDescent="0.2">
      <c r="A740" t="s">
        <v>75</v>
      </c>
      <c r="B740">
        <v>72</v>
      </c>
      <c r="C740">
        <v>2012</v>
      </c>
      <c r="D740">
        <v>73</v>
      </c>
      <c r="E740">
        <v>3.688545298367945E-3</v>
      </c>
    </row>
    <row r="741" spans="1:5" hidden="1" x14ac:dyDescent="0.2">
      <c r="A741" t="s">
        <v>82</v>
      </c>
      <c r="B741">
        <v>76</v>
      </c>
      <c r="C741">
        <v>2014</v>
      </c>
      <c r="D741">
        <v>48</v>
      </c>
      <c r="E741">
        <v>3.6711281070745698E-3</v>
      </c>
    </row>
    <row r="742" spans="1:5" x14ac:dyDescent="0.2">
      <c r="A742" t="s">
        <v>36</v>
      </c>
      <c r="B742">
        <v>77</v>
      </c>
      <c r="C742">
        <v>2020</v>
      </c>
      <c r="D742">
        <v>211</v>
      </c>
      <c r="E742">
        <v>3.6600808340127322E-3</v>
      </c>
    </row>
    <row r="743" spans="1:5" hidden="1" x14ac:dyDescent="0.2">
      <c r="A743" t="s">
        <v>82</v>
      </c>
      <c r="B743">
        <v>76</v>
      </c>
      <c r="C743">
        <v>2013</v>
      </c>
      <c r="D743">
        <v>47</v>
      </c>
      <c r="E743">
        <v>3.5946462715105163E-3</v>
      </c>
    </row>
    <row r="744" spans="1:5" hidden="1" x14ac:dyDescent="0.2">
      <c r="A744" t="s">
        <v>75</v>
      </c>
      <c r="B744">
        <v>72</v>
      </c>
      <c r="C744">
        <v>2013</v>
      </c>
      <c r="D744">
        <v>71</v>
      </c>
      <c r="E744">
        <v>3.5874892627962207E-3</v>
      </c>
    </row>
    <row r="745" spans="1:5" hidden="1" x14ac:dyDescent="0.2">
      <c r="A745" t="s">
        <v>75</v>
      </c>
      <c r="B745">
        <v>72</v>
      </c>
      <c r="C745">
        <v>2011</v>
      </c>
      <c r="D745">
        <v>71</v>
      </c>
      <c r="E745">
        <v>3.5874892627962207E-3</v>
      </c>
    </row>
    <row r="746" spans="1:5" hidden="1" x14ac:dyDescent="0.2">
      <c r="A746" t="s">
        <v>52</v>
      </c>
      <c r="B746">
        <v>7</v>
      </c>
      <c r="C746">
        <v>2011</v>
      </c>
      <c r="D746">
        <v>249</v>
      </c>
      <c r="E746">
        <v>3.5845389764629669E-3</v>
      </c>
    </row>
    <row r="747" spans="1:5" hidden="1" x14ac:dyDescent="0.2">
      <c r="A747" t="s">
        <v>45</v>
      </c>
      <c r="B747">
        <v>28</v>
      </c>
      <c r="C747">
        <v>2012</v>
      </c>
      <c r="D747">
        <v>226</v>
      </c>
      <c r="E747">
        <v>3.5776476175399716E-3</v>
      </c>
    </row>
    <row r="748" spans="1:5" x14ac:dyDescent="0.2">
      <c r="A748" t="s">
        <v>45</v>
      </c>
      <c r="B748">
        <v>28</v>
      </c>
      <c r="C748">
        <v>2020</v>
      </c>
      <c r="D748">
        <v>225</v>
      </c>
      <c r="E748">
        <v>3.5618173183473169E-3</v>
      </c>
    </row>
    <row r="749" spans="1:5" hidden="1" x14ac:dyDescent="0.2">
      <c r="A749" t="s">
        <v>80</v>
      </c>
      <c r="B749">
        <v>74</v>
      </c>
      <c r="C749">
        <v>2015</v>
      </c>
      <c r="D749">
        <v>68</v>
      </c>
      <c r="E749">
        <v>3.5435122459614382E-3</v>
      </c>
    </row>
    <row r="750" spans="1:5" hidden="1" x14ac:dyDescent="0.2">
      <c r="A750" t="s">
        <v>38</v>
      </c>
      <c r="B750">
        <v>6</v>
      </c>
      <c r="C750">
        <v>2014</v>
      </c>
      <c r="D750">
        <v>359</v>
      </c>
      <c r="E750">
        <v>3.5433692605314066E-3</v>
      </c>
    </row>
    <row r="751" spans="1:5" hidden="1" x14ac:dyDescent="0.2">
      <c r="A751" t="s">
        <v>88</v>
      </c>
      <c r="B751">
        <v>54</v>
      </c>
      <c r="C751">
        <v>2016</v>
      </c>
      <c r="D751">
        <v>26</v>
      </c>
      <c r="E751">
        <v>3.5330887348824567E-3</v>
      </c>
    </row>
    <row r="752" spans="1:5" hidden="1" x14ac:dyDescent="0.2">
      <c r="A752" t="s">
        <v>88</v>
      </c>
      <c r="B752">
        <v>54</v>
      </c>
      <c r="C752">
        <v>2018</v>
      </c>
      <c r="D752">
        <v>26</v>
      </c>
      <c r="E752">
        <v>3.5330887348824567E-3</v>
      </c>
    </row>
    <row r="753" spans="1:5" hidden="1" x14ac:dyDescent="0.2">
      <c r="A753" t="s">
        <v>84</v>
      </c>
      <c r="B753">
        <v>33</v>
      </c>
      <c r="C753">
        <v>2019</v>
      </c>
      <c r="D753">
        <v>87</v>
      </c>
      <c r="E753">
        <v>3.5181366007521532E-3</v>
      </c>
    </row>
    <row r="754" spans="1:5" hidden="1" x14ac:dyDescent="0.2">
      <c r="A754" t="s">
        <v>73</v>
      </c>
      <c r="B754">
        <v>41</v>
      </c>
      <c r="C754">
        <v>2015</v>
      </c>
      <c r="D754">
        <v>96</v>
      </c>
      <c r="E754">
        <v>3.4931955461756786E-3</v>
      </c>
    </row>
    <row r="755" spans="1:5" x14ac:dyDescent="0.2">
      <c r="A755" t="s">
        <v>85</v>
      </c>
      <c r="B755">
        <v>36</v>
      </c>
      <c r="C755">
        <v>2020</v>
      </c>
      <c r="D755">
        <v>25</v>
      </c>
      <c r="E755">
        <v>3.4592500345925004E-3</v>
      </c>
    </row>
    <row r="756" spans="1:5" hidden="1" x14ac:dyDescent="0.2">
      <c r="A756" t="s">
        <v>82</v>
      </c>
      <c r="B756">
        <v>76</v>
      </c>
      <c r="C756">
        <v>2011</v>
      </c>
      <c r="D756">
        <v>45</v>
      </c>
      <c r="E756">
        <v>3.4416826003824093E-3</v>
      </c>
    </row>
    <row r="757" spans="1:5" x14ac:dyDescent="0.2">
      <c r="A757" t="s">
        <v>75</v>
      </c>
      <c r="B757">
        <v>72</v>
      </c>
      <c r="C757">
        <v>2020</v>
      </c>
      <c r="D757">
        <v>68</v>
      </c>
      <c r="E757">
        <v>3.4359052094386339E-3</v>
      </c>
    </row>
    <row r="758" spans="1:5" hidden="1" x14ac:dyDescent="0.2">
      <c r="A758" t="s">
        <v>75</v>
      </c>
      <c r="B758">
        <v>72</v>
      </c>
      <c r="C758">
        <v>2014</v>
      </c>
      <c r="D758">
        <v>68</v>
      </c>
      <c r="E758">
        <v>3.4359052094386339E-3</v>
      </c>
    </row>
    <row r="759" spans="1:5" x14ac:dyDescent="0.2">
      <c r="A759" t="s">
        <v>51</v>
      </c>
      <c r="B759">
        <v>3</v>
      </c>
      <c r="C759">
        <v>2020</v>
      </c>
      <c r="D759">
        <v>197</v>
      </c>
      <c r="E759">
        <v>3.3401719256006377E-3</v>
      </c>
    </row>
    <row r="760" spans="1:5" hidden="1" x14ac:dyDescent="0.2">
      <c r="A760" t="s">
        <v>52</v>
      </c>
      <c r="B760">
        <v>7</v>
      </c>
      <c r="C760">
        <v>2013</v>
      </c>
      <c r="D760">
        <v>230</v>
      </c>
      <c r="E760">
        <v>3.3110199380983231E-3</v>
      </c>
    </row>
    <row r="761" spans="1:5" hidden="1" x14ac:dyDescent="0.2">
      <c r="A761" t="s">
        <v>84</v>
      </c>
      <c r="B761">
        <v>33</v>
      </c>
      <c r="C761">
        <v>2018</v>
      </c>
      <c r="D761">
        <v>78</v>
      </c>
      <c r="E761">
        <v>3.1541914351571028E-3</v>
      </c>
    </row>
    <row r="762" spans="1:5" hidden="1" x14ac:dyDescent="0.2">
      <c r="A762" t="s">
        <v>51</v>
      </c>
      <c r="B762">
        <v>3</v>
      </c>
      <c r="C762">
        <v>2012</v>
      </c>
      <c r="D762">
        <v>186</v>
      </c>
      <c r="E762">
        <v>3.1536648637650691E-3</v>
      </c>
    </row>
    <row r="763" spans="1:5" hidden="1" x14ac:dyDescent="0.2">
      <c r="A763" t="s">
        <v>83</v>
      </c>
      <c r="B763">
        <v>40</v>
      </c>
      <c r="C763">
        <v>2012</v>
      </c>
      <c r="D763">
        <v>34</v>
      </c>
      <c r="E763">
        <v>3.0996444525480901E-3</v>
      </c>
    </row>
    <row r="764" spans="1:5" hidden="1" x14ac:dyDescent="0.2">
      <c r="A764" t="s">
        <v>38</v>
      </c>
      <c r="B764">
        <v>6</v>
      </c>
      <c r="C764">
        <v>2013</v>
      </c>
      <c r="D764">
        <v>311</v>
      </c>
      <c r="E764">
        <v>3.0696040112124443E-3</v>
      </c>
    </row>
    <row r="765" spans="1:5" hidden="1" x14ac:dyDescent="0.2">
      <c r="A765" t="s">
        <v>76</v>
      </c>
      <c r="B765">
        <v>35</v>
      </c>
      <c r="C765">
        <v>2013</v>
      </c>
      <c r="D765">
        <v>65</v>
      </c>
      <c r="E765">
        <v>3.0480656506447833E-3</v>
      </c>
    </row>
    <row r="766" spans="1:5" x14ac:dyDescent="0.2">
      <c r="A766" t="s">
        <v>76</v>
      </c>
      <c r="B766">
        <v>35</v>
      </c>
      <c r="C766">
        <v>2020</v>
      </c>
      <c r="D766">
        <v>64</v>
      </c>
      <c r="E766">
        <v>3.0011723329425558E-3</v>
      </c>
    </row>
    <row r="767" spans="1:5" hidden="1" x14ac:dyDescent="0.2">
      <c r="A767" t="s">
        <v>80</v>
      </c>
      <c r="B767">
        <v>74</v>
      </c>
      <c r="C767">
        <v>2013</v>
      </c>
      <c r="D767">
        <v>56</v>
      </c>
      <c r="E767">
        <v>2.9181865554976549E-3</v>
      </c>
    </row>
    <row r="768" spans="1:5" hidden="1" x14ac:dyDescent="0.2">
      <c r="A768" t="s">
        <v>73</v>
      </c>
      <c r="B768">
        <v>41</v>
      </c>
      <c r="C768">
        <v>2013</v>
      </c>
      <c r="D768">
        <v>80</v>
      </c>
      <c r="E768">
        <v>2.9109962884797322E-3</v>
      </c>
    </row>
    <row r="769" spans="1:5" hidden="1" x14ac:dyDescent="0.2">
      <c r="A769" t="s">
        <v>88</v>
      </c>
      <c r="B769">
        <v>54</v>
      </c>
      <c r="C769">
        <v>2017</v>
      </c>
      <c r="D769">
        <v>21</v>
      </c>
      <c r="E769">
        <v>2.8536485935589076E-3</v>
      </c>
    </row>
    <row r="770" spans="1:5" x14ac:dyDescent="0.2">
      <c r="A770" t="s">
        <v>58</v>
      </c>
      <c r="B770">
        <v>32</v>
      </c>
      <c r="C770">
        <v>2020</v>
      </c>
      <c r="D770">
        <v>107</v>
      </c>
      <c r="E770">
        <v>2.7680765748286122E-3</v>
      </c>
    </row>
    <row r="771" spans="1:5" hidden="1" x14ac:dyDescent="0.2">
      <c r="A771" t="s">
        <v>76</v>
      </c>
      <c r="B771">
        <v>35</v>
      </c>
      <c r="C771">
        <v>2011</v>
      </c>
      <c r="D771">
        <v>59</v>
      </c>
      <c r="E771">
        <v>2.7667057444314184E-3</v>
      </c>
    </row>
    <row r="772" spans="1:5" x14ac:dyDescent="0.2">
      <c r="A772" t="s">
        <v>80</v>
      </c>
      <c r="B772">
        <v>74</v>
      </c>
      <c r="C772">
        <v>2020</v>
      </c>
      <c r="D772">
        <v>52</v>
      </c>
      <c r="E772">
        <v>2.7097446586763939E-3</v>
      </c>
    </row>
    <row r="773" spans="1:5" x14ac:dyDescent="0.2">
      <c r="A773" t="s">
        <v>73</v>
      </c>
      <c r="B773">
        <v>41</v>
      </c>
      <c r="C773">
        <v>2020</v>
      </c>
      <c r="D773">
        <v>73</v>
      </c>
      <c r="E773">
        <v>2.6562841132377556E-3</v>
      </c>
    </row>
    <row r="774" spans="1:5" hidden="1" x14ac:dyDescent="0.2">
      <c r="A774" t="s">
        <v>84</v>
      </c>
      <c r="B774">
        <v>33</v>
      </c>
      <c r="C774">
        <v>2017</v>
      </c>
      <c r="D774">
        <v>64</v>
      </c>
      <c r="E774">
        <v>2.5880545108981357E-3</v>
      </c>
    </row>
    <row r="775" spans="1:5" hidden="1" x14ac:dyDescent="0.2">
      <c r="A775" t="s">
        <v>88</v>
      </c>
      <c r="B775">
        <v>54</v>
      </c>
      <c r="C775">
        <v>2015</v>
      </c>
      <c r="D775">
        <v>19</v>
      </c>
      <c r="E775">
        <v>2.5818725370294875E-3</v>
      </c>
    </row>
    <row r="776" spans="1:5" hidden="1" x14ac:dyDescent="0.2">
      <c r="A776" t="s">
        <v>84</v>
      </c>
      <c r="B776">
        <v>33</v>
      </c>
      <c r="C776">
        <v>2016</v>
      </c>
      <c r="D776">
        <v>62</v>
      </c>
      <c r="E776">
        <v>2.5071778074325689E-3</v>
      </c>
    </row>
    <row r="777" spans="1:5" hidden="1" x14ac:dyDescent="0.2">
      <c r="A777" t="s">
        <v>76</v>
      </c>
      <c r="B777">
        <v>35</v>
      </c>
      <c r="C777">
        <v>2012</v>
      </c>
      <c r="D777">
        <v>53</v>
      </c>
      <c r="E777">
        <v>2.4853458382180539E-3</v>
      </c>
    </row>
    <row r="778" spans="1:5" hidden="1" x14ac:dyDescent="0.2">
      <c r="A778" t="s">
        <v>88</v>
      </c>
      <c r="B778">
        <v>54</v>
      </c>
      <c r="C778">
        <v>2014</v>
      </c>
      <c r="D778">
        <v>18</v>
      </c>
      <c r="E778">
        <v>2.4459845087647777E-3</v>
      </c>
    </row>
    <row r="779" spans="1:5" hidden="1" x14ac:dyDescent="0.2">
      <c r="A779" t="s">
        <v>88</v>
      </c>
      <c r="B779">
        <v>54</v>
      </c>
      <c r="C779">
        <v>2011</v>
      </c>
      <c r="D779">
        <v>18</v>
      </c>
      <c r="E779">
        <v>2.4459845087647777E-3</v>
      </c>
    </row>
    <row r="780" spans="1:5" hidden="1" x14ac:dyDescent="0.2">
      <c r="A780" t="s">
        <v>80</v>
      </c>
      <c r="B780">
        <v>74</v>
      </c>
      <c r="C780">
        <v>2012</v>
      </c>
      <c r="D780">
        <v>40</v>
      </c>
      <c r="E780">
        <v>2.0844189682126106E-3</v>
      </c>
    </row>
    <row r="781" spans="1:5" hidden="1" x14ac:dyDescent="0.2">
      <c r="A781" t="s">
        <v>69</v>
      </c>
      <c r="B781">
        <v>8</v>
      </c>
      <c r="C781">
        <v>2017</v>
      </c>
      <c r="D781">
        <v>187</v>
      </c>
      <c r="E781">
        <v>2.0039006408195631E-3</v>
      </c>
    </row>
    <row r="782" spans="1:5" hidden="1" x14ac:dyDescent="0.2">
      <c r="A782" t="s">
        <v>84</v>
      </c>
      <c r="B782">
        <v>33</v>
      </c>
      <c r="C782">
        <v>2015</v>
      </c>
      <c r="D782">
        <v>48</v>
      </c>
      <c r="E782">
        <v>1.9410408831736017E-3</v>
      </c>
    </row>
    <row r="783" spans="1:5" hidden="1" x14ac:dyDescent="0.2">
      <c r="A783" t="s">
        <v>84</v>
      </c>
      <c r="B783">
        <v>33</v>
      </c>
      <c r="C783">
        <v>2012</v>
      </c>
      <c r="D783">
        <v>47</v>
      </c>
      <c r="E783">
        <v>1.9006025314408184E-3</v>
      </c>
    </row>
    <row r="784" spans="1:5" hidden="1" x14ac:dyDescent="0.2">
      <c r="A784" t="s">
        <v>69</v>
      </c>
      <c r="B784">
        <v>8</v>
      </c>
      <c r="C784">
        <v>2019</v>
      </c>
      <c r="D784">
        <v>174</v>
      </c>
      <c r="E784">
        <v>1.8645920401208771E-3</v>
      </c>
    </row>
    <row r="785" spans="1:5" x14ac:dyDescent="0.2">
      <c r="A785" t="s">
        <v>38</v>
      </c>
      <c r="B785">
        <v>6</v>
      </c>
      <c r="C785">
        <v>2020</v>
      </c>
      <c r="D785">
        <v>188</v>
      </c>
      <c r="E785">
        <v>1.8555805598326029E-3</v>
      </c>
    </row>
    <row r="786" spans="1:5" hidden="1" x14ac:dyDescent="0.2">
      <c r="A786" t="s">
        <v>69</v>
      </c>
      <c r="B786">
        <v>8</v>
      </c>
      <c r="C786">
        <v>2018</v>
      </c>
      <c r="D786">
        <v>165</v>
      </c>
      <c r="E786">
        <v>1.7681476242525558E-3</v>
      </c>
    </row>
    <row r="787" spans="1:5" hidden="1" x14ac:dyDescent="0.2">
      <c r="A787" t="s">
        <v>69</v>
      </c>
      <c r="B787">
        <v>8</v>
      </c>
      <c r="C787">
        <v>2011</v>
      </c>
      <c r="D787">
        <v>164</v>
      </c>
      <c r="E787">
        <v>1.7574315780449646E-3</v>
      </c>
    </row>
    <row r="788" spans="1:5" hidden="1" x14ac:dyDescent="0.2">
      <c r="A788" t="s">
        <v>69</v>
      </c>
      <c r="B788">
        <v>8</v>
      </c>
      <c r="C788">
        <v>2016</v>
      </c>
      <c r="D788">
        <v>156</v>
      </c>
      <c r="E788">
        <v>1.6717032083842346E-3</v>
      </c>
    </row>
    <row r="789" spans="1:5" hidden="1" x14ac:dyDescent="0.2">
      <c r="A789" t="s">
        <v>84</v>
      </c>
      <c r="B789">
        <v>33</v>
      </c>
      <c r="C789">
        <v>2013</v>
      </c>
      <c r="D789">
        <v>40</v>
      </c>
      <c r="E789">
        <v>1.6175340693113348E-3</v>
      </c>
    </row>
    <row r="790" spans="1:5" x14ac:dyDescent="0.2">
      <c r="A790" t="s">
        <v>52</v>
      </c>
      <c r="B790">
        <v>7</v>
      </c>
      <c r="C790">
        <v>2020</v>
      </c>
      <c r="D790">
        <v>106</v>
      </c>
      <c r="E790">
        <v>1.525948319297488E-3</v>
      </c>
    </row>
    <row r="791" spans="1:5" hidden="1" x14ac:dyDescent="0.2">
      <c r="A791" t="s">
        <v>88</v>
      </c>
      <c r="B791">
        <v>54</v>
      </c>
      <c r="C791">
        <v>2013</v>
      </c>
      <c r="D791">
        <v>11</v>
      </c>
      <c r="E791">
        <v>1.4947683109118087E-3</v>
      </c>
    </row>
    <row r="792" spans="1:5" hidden="1" x14ac:dyDescent="0.2">
      <c r="A792" t="s">
        <v>84</v>
      </c>
      <c r="B792">
        <v>33</v>
      </c>
      <c r="C792">
        <v>2014</v>
      </c>
      <c r="D792">
        <v>35</v>
      </c>
      <c r="E792">
        <v>1.4153423106474179E-3</v>
      </c>
    </row>
    <row r="793" spans="1:5" hidden="1" x14ac:dyDescent="0.2">
      <c r="A793" t="s">
        <v>69</v>
      </c>
      <c r="B793">
        <v>8</v>
      </c>
      <c r="C793">
        <v>2012</v>
      </c>
      <c r="D793">
        <v>130</v>
      </c>
      <c r="E793">
        <v>1.393086006986862E-3</v>
      </c>
    </row>
    <row r="794" spans="1:5" hidden="1" x14ac:dyDescent="0.2">
      <c r="A794" t="s">
        <v>84</v>
      </c>
      <c r="B794">
        <v>33</v>
      </c>
      <c r="C794">
        <v>2011</v>
      </c>
      <c r="D794">
        <v>34</v>
      </c>
      <c r="E794">
        <v>1.3749039589146346E-3</v>
      </c>
    </row>
    <row r="795" spans="1:5" x14ac:dyDescent="0.2">
      <c r="A795" t="s">
        <v>88</v>
      </c>
      <c r="B795">
        <v>54</v>
      </c>
      <c r="C795">
        <v>2020</v>
      </c>
      <c r="D795">
        <v>10</v>
      </c>
      <c r="E795">
        <v>1.3588802826470989E-3</v>
      </c>
    </row>
    <row r="796" spans="1:5" hidden="1" x14ac:dyDescent="0.2">
      <c r="A796" t="s">
        <v>69</v>
      </c>
      <c r="B796">
        <v>8</v>
      </c>
      <c r="C796">
        <v>2015</v>
      </c>
      <c r="D796">
        <v>120</v>
      </c>
      <c r="E796">
        <v>1.2859255449109497E-3</v>
      </c>
    </row>
    <row r="797" spans="1:5" hidden="1" x14ac:dyDescent="0.2">
      <c r="A797" t="s">
        <v>69</v>
      </c>
      <c r="B797">
        <v>8</v>
      </c>
      <c r="C797">
        <v>2013</v>
      </c>
      <c r="D797">
        <v>116</v>
      </c>
      <c r="E797">
        <v>1.2430613600805847E-3</v>
      </c>
    </row>
    <row r="798" spans="1:5" hidden="1" x14ac:dyDescent="0.2">
      <c r="A798" t="s">
        <v>88</v>
      </c>
      <c r="B798">
        <v>54</v>
      </c>
      <c r="C798">
        <v>2012</v>
      </c>
      <c r="D798">
        <v>9</v>
      </c>
      <c r="E798">
        <v>1.2229922543823889E-3</v>
      </c>
    </row>
    <row r="799" spans="1:5" x14ac:dyDescent="0.2">
      <c r="A799" t="s">
        <v>84</v>
      </c>
      <c r="B799">
        <v>33</v>
      </c>
      <c r="C799">
        <v>2020</v>
      </c>
      <c r="D799">
        <v>29</v>
      </c>
      <c r="E799">
        <v>1.1727122002507177E-3</v>
      </c>
    </row>
    <row r="800" spans="1:5" hidden="1" x14ac:dyDescent="0.2">
      <c r="A800" t="s">
        <v>69</v>
      </c>
      <c r="B800">
        <v>8</v>
      </c>
      <c r="C800">
        <v>2014</v>
      </c>
      <c r="D800">
        <v>104</v>
      </c>
      <c r="E800">
        <v>1.1144688055894896E-3</v>
      </c>
    </row>
    <row r="801" spans="1:5" x14ac:dyDescent="0.2">
      <c r="A801" t="s">
        <v>69</v>
      </c>
      <c r="B801">
        <v>8</v>
      </c>
      <c r="C801">
        <v>2020</v>
      </c>
      <c r="D801">
        <v>91</v>
      </c>
      <c r="E801">
        <v>9.7516020489080352E-4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6319A-06B7-4B4F-954B-D23046626D42}">
  <sheetPr>
    <tabColor rgb="FFFFFF00"/>
  </sheetPr>
  <dimension ref="A1:Y771"/>
  <sheetViews>
    <sheetView workbookViewId="0">
      <selection activeCell="N30" sqref="A1:Y771"/>
    </sheetView>
  </sheetViews>
  <sheetFormatPr baseColWidth="10" defaultRowHeight="16" x14ac:dyDescent="0.2"/>
  <sheetData>
    <row r="1" spans="1:25" x14ac:dyDescent="0.2">
      <c r="A1" t="s">
        <v>0</v>
      </c>
      <c r="B1" t="s">
        <v>89</v>
      </c>
      <c r="C1" t="s">
        <v>104</v>
      </c>
      <c r="D1" t="s">
        <v>90</v>
      </c>
      <c r="E1" t="s">
        <v>91</v>
      </c>
      <c r="F1" t="s">
        <v>92</v>
      </c>
      <c r="G1" t="s">
        <v>93</v>
      </c>
      <c r="H1" t="s">
        <v>94</v>
      </c>
      <c r="I1" t="s">
        <v>95</v>
      </c>
      <c r="J1" t="s">
        <v>96</v>
      </c>
      <c r="K1" t="s">
        <v>97</v>
      </c>
      <c r="L1" t="s">
        <v>98</v>
      </c>
      <c r="M1" t="s">
        <v>4</v>
      </c>
      <c r="N1" t="s">
        <v>5</v>
      </c>
      <c r="O1" t="s">
        <v>6</v>
      </c>
      <c r="P1" t="s">
        <v>7</v>
      </c>
      <c r="Q1" t="s">
        <v>8</v>
      </c>
      <c r="R1" t="s">
        <v>9</v>
      </c>
      <c r="S1" t="s">
        <v>10</v>
      </c>
      <c r="T1" t="s">
        <v>11</v>
      </c>
      <c r="U1" t="s">
        <v>99</v>
      </c>
      <c r="V1" t="s">
        <v>100</v>
      </c>
      <c r="W1" t="s">
        <v>101</v>
      </c>
      <c r="X1" t="s">
        <v>102</v>
      </c>
      <c r="Y1" t="s">
        <v>103</v>
      </c>
    </row>
    <row r="2" spans="1:25" x14ac:dyDescent="0.2">
      <c r="A2" t="s">
        <v>32</v>
      </c>
      <c r="B2">
        <v>1</v>
      </c>
      <c r="C2">
        <v>2011</v>
      </c>
      <c r="D2">
        <v>367</v>
      </c>
      <c r="E2">
        <v>0.66155926092834605</v>
      </c>
      <c r="F2">
        <v>0.31209604929318402</v>
      </c>
      <c r="G2">
        <v>19.218</v>
      </c>
      <c r="H2">
        <v>48.788400000000003</v>
      </c>
      <c r="I2">
        <v>55475</v>
      </c>
      <c r="J2">
        <v>1022</v>
      </c>
      <c r="K2">
        <v>34</v>
      </c>
      <c r="L2">
        <v>209326</v>
      </c>
      <c r="M2">
        <v>24357</v>
      </c>
      <c r="N2">
        <v>43.906264082920202</v>
      </c>
      <c r="O2">
        <v>15187</v>
      </c>
      <c r="P2">
        <v>27.376295628661499</v>
      </c>
      <c r="Q2">
        <v>10887</v>
      </c>
      <c r="R2">
        <v>19.625056331680899</v>
      </c>
      <c r="S2">
        <v>2695</v>
      </c>
      <c r="T2">
        <v>4.8580441640378504</v>
      </c>
      <c r="U2">
        <v>43177</v>
      </c>
      <c r="V2">
        <v>13.3717890941865</v>
      </c>
      <c r="W2">
        <v>12.0757097791798</v>
      </c>
      <c r="X2">
        <v>17.9414150518251</v>
      </c>
      <c r="Y2">
        <v>13.256421811626801</v>
      </c>
    </row>
    <row r="3" spans="1:25" x14ac:dyDescent="0.2">
      <c r="A3" t="s">
        <v>32</v>
      </c>
      <c r="B3">
        <v>1</v>
      </c>
      <c r="C3">
        <v>2012</v>
      </c>
      <c r="D3">
        <v>363</v>
      </c>
      <c r="E3">
        <v>0.65434880576836396</v>
      </c>
      <c r="F3">
        <v>0.30869445747527502</v>
      </c>
      <c r="G3">
        <v>19.380199999999999</v>
      </c>
      <c r="H3">
        <v>52.463700000000003</v>
      </c>
      <c r="I3">
        <v>55475</v>
      </c>
      <c r="J3">
        <v>1022</v>
      </c>
      <c r="K3">
        <v>34</v>
      </c>
      <c r="L3">
        <v>209326</v>
      </c>
      <c r="M3">
        <v>24357</v>
      </c>
      <c r="N3">
        <v>43.906264082920202</v>
      </c>
      <c r="O3">
        <v>15187</v>
      </c>
      <c r="P3">
        <v>27.376295628661499</v>
      </c>
      <c r="Q3">
        <v>10887</v>
      </c>
      <c r="R3">
        <v>19.625056331680899</v>
      </c>
      <c r="S3">
        <v>2695</v>
      </c>
      <c r="T3">
        <v>4.8580441640378504</v>
      </c>
      <c r="U3">
        <v>43177</v>
      </c>
      <c r="V3">
        <v>13.3717890941865</v>
      </c>
      <c r="W3">
        <v>12.0757097791798</v>
      </c>
      <c r="X3">
        <v>17.9414150518251</v>
      </c>
      <c r="Y3">
        <v>13.256421811626801</v>
      </c>
    </row>
    <row r="4" spans="1:25" x14ac:dyDescent="0.2">
      <c r="A4" t="s">
        <v>32</v>
      </c>
      <c r="B4">
        <v>1</v>
      </c>
      <c r="C4">
        <v>2013</v>
      </c>
      <c r="D4">
        <v>363</v>
      </c>
      <c r="E4">
        <v>0.65434880576836396</v>
      </c>
      <c r="F4">
        <v>0.30869445747527502</v>
      </c>
      <c r="G4">
        <v>25.9725</v>
      </c>
      <c r="H4">
        <v>64.926500000000004</v>
      </c>
      <c r="I4">
        <v>55475</v>
      </c>
      <c r="J4">
        <v>1022</v>
      </c>
      <c r="K4">
        <v>34</v>
      </c>
      <c r="L4">
        <v>209326</v>
      </c>
      <c r="M4">
        <v>24357</v>
      </c>
      <c r="N4">
        <v>43.906264082920202</v>
      </c>
      <c r="O4">
        <v>15187</v>
      </c>
      <c r="P4">
        <v>27.376295628661499</v>
      </c>
      <c r="Q4">
        <v>10887</v>
      </c>
      <c r="R4">
        <v>19.625056331680899</v>
      </c>
      <c r="S4">
        <v>2695</v>
      </c>
      <c r="T4">
        <v>4.8580441640378504</v>
      </c>
      <c r="U4">
        <v>43177</v>
      </c>
      <c r="V4">
        <v>13.3717890941865</v>
      </c>
      <c r="W4">
        <v>12.0757097791798</v>
      </c>
      <c r="X4">
        <v>17.9414150518251</v>
      </c>
      <c r="Y4">
        <v>13.256421811626801</v>
      </c>
    </row>
    <row r="5" spans="1:25" x14ac:dyDescent="0.2">
      <c r="A5" t="s">
        <v>32</v>
      </c>
      <c r="B5">
        <v>1</v>
      </c>
      <c r="C5">
        <v>2014</v>
      </c>
      <c r="D5">
        <v>440</v>
      </c>
      <c r="E5">
        <v>0.79315006759801698</v>
      </c>
      <c r="F5">
        <v>0.37417509997003001</v>
      </c>
      <c r="G5">
        <v>16.175000000000001</v>
      </c>
      <c r="H5">
        <v>54.689599999999999</v>
      </c>
      <c r="I5">
        <v>55475</v>
      </c>
      <c r="J5">
        <v>1022</v>
      </c>
      <c r="K5">
        <v>34</v>
      </c>
      <c r="L5">
        <v>209326</v>
      </c>
      <c r="M5">
        <v>24357</v>
      </c>
      <c r="N5">
        <v>43.906264082920202</v>
      </c>
      <c r="O5">
        <v>15187</v>
      </c>
      <c r="P5">
        <v>27.376295628661499</v>
      </c>
      <c r="Q5">
        <v>10887</v>
      </c>
      <c r="R5">
        <v>19.625056331680899</v>
      </c>
      <c r="S5">
        <v>2695</v>
      </c>
      <c r="T5">
        <v>4.8580441640378504</v>
      </c>
      <c r="U5">
        <v>43177</v>
      </c>
      <c r="V5">
        <v>13.3717890941865</v>
      </c>
      <c r="W5">
        <v>12.0757097791798</v>
      </c>
      <c r="X5">
        <v>17.9414150518251</v>
      </c>
      <c r="Y5">
        <v>13.256421811626801</v>
      </c>
    </row>
    <row r="6" spans="1:25" x14ac:dyDescent="0.2">
      <c r="A6" t="s">
        <v>32</v>
      </c>
      <c r="B6">
        <v>1</v>
      </c>
      <c r="C6">
        <v>2015</v>
      </c>
      <c r="D6">
        <v>447</v>
      </c>
      <c r="E6">
        <v>0.80576836412798503</v>
      </c>
      <c r="F6">
        <v>0.38012788565137101</v>
      </c>
      <c r="G6">
        <v>19.586099999999998</v>
      </c>
      <c r="H6">
        <v>66.077699999999993</v>
      </c>
      <c r="I6">
        <v>55475</v>
      </c>
      <c r="J6">
        <v>1022</v>
      </c>
      <c r="K6">
        <v>34</v>
      </c>
      <c r="L6">
        <v>209326</v>
      </c>
      <c r="M6">
        <v>24357</v>
      </c>
      <c r="N6">
        <v>43.906264082920202</v>
      </c>
      <c r="O6">
        <v>15187</v>
      </c>
      <c r="P6">
        <v>27.376295628661499</v>
      </c>
      <c r="Q6">
        <v>10887</v>
      </c>
      <c r="R6">
        <v>19.625056331680899</v>
      </c>
      <c r="S6">
        <v>2695</v>
      </c>
      <c r="T6">
        <v>4.8580441640378504</v>
      </c>
      <c r="U6">
        <v>43177</v>
      </c>
      <c r="V6">
        <v>13.3717890941865</v>
      </c>
      <c r="W6">
        <v>12.0757097791798</v>
      </c>
      <c r="X6">
        <v>17.9414150518251</v>
      </c>
      <c r="Y6">
        <v>13.256421811626801</v>
      </c>
    </row>
    <row r="7" spans="1:25" x14ac:dyDescent="0.2">
      <c r="A7" t="s">
        <v>32</v>
      </c>
      <c r="B7">
        <v>1</v>
      </c>
      <c r="C7">
        <v>2016</v>
      </c>
      <c r="D7">
        <v>605</v>
      </c>
      <c r="E7">
        <v>1.0905813429472699</v>
      </c>
      <c r="F7">
        <v>0.51449076245879199</v>
      </c>
      <c r="G7">
        <v>27.686</v>
      </c>
      <c r="H7">
        <v>69.138400000000004</v>
      </c>
      <c r="I7">
        <v>55475</v>
      </c>
      <c r="J7">
        <v>1022</v>
      </c>
      <c r="K7">
        <v>34</v>
      </c>
      <c r="L7">
        <v>209326</v>
      </c>
      <c r="M7">
        <v>24357</v>
      </c>
      <c r="N7">
        <v>43.906264082920202</v>
      </c>
      <c r="O7">
        <v>15187</v>
      </c>
      <c r="P7">
        <v>27.376295628661499</v>
      </c>
      <c r="Q7">
        <v>10887</v>
      </c>
      <c r="R7">
        <v>19.625056331680899</v>
      </c>
      <c r="S7">
        <v>2695</v>
      </c>
      <c r="T7">
        <v>4.8580441640378504</v>
      </c>
      <c r="U7">
        <v>43177</v>
      </c>
      <c r="V7">
        <v>13.3717890941865</v>
      </c>
      <c r="W7">
        <v>12.0757097791798</v>
      </c>
      <c r="X7">
        <v>17.9414150518251</v>
      </c>
      <c r="Y7">
        <v>13.256421811626801</v>
      </c>
    </row>
    <row r="8" spans="1:25" x14ac:dyDescent="0.2">
      <c r="A8" t="s">
        <v>32</v>
      </c>
      <c r="B8">
        <v>1</v>
      </c>
      <c r="C8">
        <v>2017</v>
      </c>
      <c r="D8">
        <v>525</v>
      </c>
      <c r="E8">
        <v>0.94637223974763396</v>
      </c>
      <c r="F8">
        <v>0.446458926100604</v>
      </c>
      <c r="G8">
        <v>20.729500000000002</v>
      </c>
      <c r="H8">
        <v>60.951099999999997</v>
      </c>
      <c r="I8">
        <v>55475</v>
      </c>
      <c r="J8">
        <v>1022</v>
      </c>
      <c r="K8">
        <v>34</v>
      </c>
      <c r="L8">
        <v>209326</v>
      </c>
      <c r="M8">
        <v>24357</v>
      </c>
      <c r="N8">
        <v>43.906264082920202</v>
      </c>
      <c r="O8">
        <v>15187</v>
      </c>
      <c r="P8">
        <v>27.376295628661499</v>
      </c>
      <c r="Q8">
        <v>10887</v>
      </c>
      <c r="R8">
        <v>19.625056331680899</v>
      </c>
      <c r="S8">
        <v>2695</v>
      </c>
      <c r="T8">
        <v>4.8580441640378504</v>
      </c>
      <c r="U8">
        <v>43177</v>
      </c>
      <c r="V8">
        <v>13.3717890941865</v>
      </c>
      <c r="W8">
        <v>12.0757097791798</v>
      </c>
      <c r="X8">
        <v>17.9414150518251</v>
      </c>
      <c r="Y8">
        <v>13.256421811626801</v>
      </c>
    </row>
    <row r="9" spans="1:25" x14ac:dyDescent="0.2">
      <c r="A9" t="s">
        <v>32</v>
      </c>
      <c r="B9">
        <v>1</v>
      </c>
      <c r="C9">
        <v>2018</v>
      </c>
      <c r="D9">
        <v>407</v>
      </c>
      <c r="E9">
        <v>0.73366381252816504</v>
      </c>
      <c r="F9">
        <v>0.34611196747227801</v>
      </c>
      <c r="G9">
        <v>25.2973</v>
      </c>
      <c r="H9">
        <v>66.465800000000002</v>
      </c>
      <c r="I9">
        <v>55475</v>
      </c>
      <c r="J9">
        <v>1022</v>
      </c>
      <c r="K9">
        <v>34</v>
      </c>
      <c r="L9">
        <v>209326</v>
      </c>
      <c r="M9">
        <v>24357</v>
      </c>
      <c r="N9">
        <v>43.906264082920202</v>
      </c>
      <c r="O9">
        <v>15187</v>
      </c>
      <c r="P9">
        <v>27.376295628661499</v>
      </c>
      <c r="Q9">
        <v>10887</v>
      </c>
      <c r="R9">
        <v>19.625056331680899</v>
      </c>
      <c r="S9">
        <v>2695</v>
      </c>
      <c r="T9">
        <v>4.8580441640378504</v>
      </c>
      <c r="U9">
        <v>43177</v>
      </c>
      <c r="V9">
        <v>13.3717890941865</v>
      </c>
      <c r="W9">
        <v>12.0757097791798</v>
      </c>
      <c r="X9">
        <v>17.9414150518251</v>
      </c>
      <c r="Y9">
        <v>13.256421811626801</v>
      </c>
    </row>
    <row r="10" spans="1:25" x14ac:dyDescent="0.2">
      <c r="A10" t="s">
        <v>32</v>
      </c>
      <c r="B10">
        <v>1</v>
      </c>
      <c r="C10">
        <v>2019</v>
      </c>
      <c r="D10">
        <v>445</v>
      </c>
      <c r="E10">
        <v>0.80216313654799398</v>
      </c>
      <c r="F10">
        <v>0.37842708974241701</v>
      </c>
      <c r="G10">
        <v>17.755099999999999</v>
      </c>
      <c r="H10">
        <v>51.959200000000003</v>
      </c>
      <c r="I10">
        <v>55475</v>
      </c>
      <c r="J10">
        <v>1022</v>
      </c>
      <c r="K10">
        <v>34</v>
      </c>
      <c r="L10">
        <v>209326</v>
      </c>
      <c r="M10">
        <v>24357</v>
      </c>
      <c r="N10">
        <v>43.906264082920202</v>
      </c>
      <c r="O10">
        <v>15187</v>
      </c>
      <c r="P10">
        <v>27.376295628661499</v>
      </c>
      <c r="Q10">
        <v>10887</v>
      </c>
      <c r="R10">
        <v>19.625056331680899</v>
      </c>
      <c r="S10">
        <v>2695</v>
      </c>
      <c r="T10">
        <v>4.8580441640378504</v>
      </c>
      <c r="U10">
        <v>43177</v>
      </c>
      <c r="V10">
        <v>13.3717890941865</v>
      </c>
      <c r="W10">
        <v>12.0757097791798</v>
      </c>
      <c r="X10">
        <v>17.9414150518251</v>
      </c>
      <c r="Y10">
        <v>13.256421811626801</v>
      </c>
    </row>
    <row r="11" spans="1:25" x14ac:dyDescent="0.2">
      <c r="A11" t="s">
        <v>32</v>
      </c>
      <c r="B11">
        <v>1</v>
      </c>
      <c r="C11">
        <v>2020</v>
      </c>
      <c r="D11">
        <v>228</v>
      </c>
      <c r="E11">
        <v>0.410995944118972</v>
      </c>
      <c r="F11">
        <v>0.193890733620834</v>
      </c>
      <c r="G11">
        <v>16.298999999999999</v>
      </c>
      <c r="H11">
        <v>89.681299999999993</v>
      </c>
      <c r="I11">
        <v>55475</v>
      </c>
      <c r="J11">
        <v>1022</v>
      </c>
      <c r="K11">
        <v>34</v>
      </c>
      <c r="L11">
        <v>209326</v>
      </c>
      <c r="M11">
        <v>24357</v>
      </c>
      <c r="N11">
        <v>43.906264082920202</v>
      </c>
      <c r="O11">
        <v>15187</v>
      </c>
      <c r="P11">
        <v>27.376295628661499</v>
      </c>
      <c r="Q11">
        <v>10887</v>
      </c>
      <c r="R11">
        <v>19.625056331680899</v>
      </c>
      <c r="S11">
        <v>2695</v>
      </c>
      <c r="T11">
        <v>4.8580441640378504</v>
      </c>
      <c r="U11">
        <v>43177</v>
      </c>
      <c r="V11">
        <v>13.3717890941865</v>
      </c>
      <c r="W11">
        <v>12.0757097791798</v>
      </c>
      <c r="X11">
        <v>17.9414150518251</v>
      </c>
      <c r="Y11">
        <v>13.256421811626801</v>
      </c>
    </row>
    <row r="12" spans="1:25" x14ac:dyDescent="0.2">
      <c r="A12" t="s">
        <v>17</v>
      </c>
      <c r="B12">
        <v>2</v>
      </c>
      <c r="C12">
        <v>2011</v>
      </c>
      <c r="D12">
        <v>542</v>
      </c>
      <c r="E12">
        <v>0.690745036066576</v>
      </c>
      <c r="F12">
        <v>0.23986332741390801</v>
      </c>
      <c r="G12">
        <v>17.302600000000002</v>
      </c>
      <c r="H12">
        <v>49.097000000000001</v>
      </c>
      <c r="I12">
        <v>78466</v>
      </c>
      <c r="J12">
        <v>1156</v>
      </c>
      <c r="K12">
        <v>35.5</v>
      </c>
      <c r="L12">
        <v>272274</v>
      </c>
      <c r="M12">
        <v>31836</v>
      </c>
      <c r="N12">
        <v>40.572987026227899</v>
      </c>
      <c r="O12">
        <v>9086</v>
      </c>
      <c r="P12">
        <v>11.5795376341345</v>
      </c>
      <c r="Q12">
        <v>14835</v>
      </c>
      <c r="R12">
        <v>18.9062778783167</v>
      </c>
      <c r="S12">
        <v>18650</v>
      </c>
      <c r="T12">
        <v>23.768256314837</v>
      </c>
      <c r="U12">
        <v>53877</v>
      </c>
      <c r="V12">
        <v>14.2036041087859</v>
      </c>
      <c r="W12">
        <v>10.0489383936991</v>
      </c>
      <c r="X12">
        <v>16.275839216985698</v>
      </c>
      <c r="Y12">
        <v>9.1606555705655897</v>
      </c>
    </row>
    <row r="13" spans="1:25" x14ac:dyDescent="0.2">
      <c r="A13" t="s">
        <v>17</v>
      </c>
      <c r="B13">
        <v>2</v>
      </c>
      <c r="C13">
        <v>2012</v>
      </c>
      <c r="D13">
        <v>584</v>
      </c>
      <c r="E13">
        <v>0.744271404175056</v>
      </c>
      <c r="F13">
        <v>0.258450522527163</v>
      </c>
      <c r="G13">
        <v>15.919499999999999</v>
      </c>
      <c r="H13">
        <v>50.344200000000001</v>
      </c>
      <c r="I13">
        <v>78466</v>
      </c>
      <c r="J13">
        <v>1156</v>
      </c>
      <c r="K13">
        <v>35.5</v>
      </c>
      <c r="L13">
        <v>272274</v>
      </c>
      <c r="M13">
        <v>31836</v>
      </c>
      <c r="N13">
        <v>40.572987026227899</v>
      </c>
      <c r="O13">
        <v>9086</v>
      </c>
      <c r="P13">
        <v>11.5795376341345</v>
      </c>
      <c r="Q13">
        <v>14835</v>
      </c>
      <c r="R13">
        <v>18.9062778783167</v>
      </c>
      <c r="S13">
        <v>18650</v>
      </c>
      <c r="T13">
        <v>23.768256314837</v>
      </c>
      <c r="U13">
        <v>53877</v>
      </c>
      <c r="V13">
        <v>14.2036041087859</v>
      </c>
      <c r="W13">
        <v>10.0489383936991</v>
      </c>
      <c r="X13">
        <v>16.275839216985698</v>
      </c>
      <c r="Y13">
        <v>9.1606555705655897</v>
      </c>
    </row>
    <row r="14" spans="1:25" x14ac:dyDescent="0.2">
      <c r="A14" t="s">
        <v>17</v>
      </c>
      <c r="B14">
        <v>2</v>
      </c>
      <c r="C14">
        <v>2013</v>
      </c>
      <c r="D14">
        <v>625</v>
      </c>
      <c r="E14">
        <v>0.79652333494761995</v>
      </c>
      <c r="F14">
        <v>0.27659516537581702</v>
      </c>
      <c r="G14">
        <v>23.316800000000001</v>
      </c>
      <c r="H14">
        <v>59.3889</v>
      </c>
      <c r="I14">
        <v>78466</v>
      </c>
      <c r="J14">
        <v>1156</v>
      </c>
      <c r="K14">
        <v>35.5</v>
      </c>
      <c r="L14">
        <v>272274</v>
      </c>
      <c r="M14">
        <v>31836</v>
      </c>
      <c r="N14">
        <v>40.572987026227899</v>
      </c>
      <c r="O14">
        <v>9086</v>
      </c>
      <c r="P14">
        <v>11.5795376341345</v>
      </c>
      <c r="Q14">
        <v>14835</v>
      </c>
      <c r="R14">
        <v>18.9062778783167</v>
      </c>
      <c r="S14">
        <v>18650</v>
      </c>
      <c r="T14">
        <v>23.768256314837</v>
      </c>
      <c r="U14">
        <v>53877</v>
      </c>
      <c r="V14">
        <v>14.2036041087859</v>
      </c>
      <c r="W14">
        <v>10.0489383936991</v>
      </c>
      <c r="X14">
        <v>16.275839216985698</v>
      </c>
      <c r="Y14">
        <v>9.1606555705655897</v>
      </c>
    </row>
    <row r="15" spans="1:25" x14ac:dyDescent="0.2">
      <c r="A15" t="s">
        <v>17</v>
      </c>
      <c r="B15">
        <v>2</v>
      </c>
      <c r="C15">
        <v>2014</v>
      </c>
      <c r="D15">
        <v>721</v>
      </c>
      <c r="E15">
        <v>0.91886931919557502</v>
      </c>
      <c r="F15">
        <v>0.31908018277754202</v>
      </c>
      <c r="G15">
        <v>16.0139</v>
      </c>
      <c r="H15">
        <v>55.775599999999997</v>
      </c>
      <c r="I15">
        <v>78466</v>
      </c>
      <c r="J15">
        <v>1156</v>
      </c>
      <c r="K15">
        <v>35.5</v>
      </c>
      <c r="L15">
        <v>272274</v>
      </c>
      <c r="M15">
        <v>31836</v>
      </c>
      <c r="N15">
        <v>40.572987026227899</v>
      </c>
      <c r="O15">
        <v>9086</v>
      </c>
      <c r="P15">
        <v>11.5795376341345</v>
      </c>
      <c r="Q15">
        <v>14835</v>
      </c>
      <c r="R15">
        <v>18.9062778783167</v>
      </c>
      <c r="S15">
        <v>18650</v>
      </c>
      <c r="T15">
        <v>23.768256314837</v>
      </c>
      <c r="U15">
        <v>53877</v>
      </c>
      <c r="V15">
        <v>14.2036041087859</v>
      </c>
      <c r="W15">
        <v>10.0489383936991</v>
      </c>
      <c r="X15">
        <v>16.275839216985698</v>
      </c>
      <c r="Y15">
        <v>9.1606555705655897</v>
      </c>
    </row>
    <row r="16" spans="1:25" x14ac:dyDescent="0.2">
      <c r="A16" t="s">
        <v>17</v>
      </c>
      <c r="B16">
        <v>2</v>
      </c>
      <c r="C16">
        <v>2015</v>
      </c>
      <c r="D16">
        <v>745</v>
      </c>
      <c r="E16">
        <v>0.94945581525756295</v>
      </c>
      <c r="F16">
        <v>0.32970143712797401</v>
      </c>
      <c r="G16">
        <v>20.501999999999999</v>
      </c>
      <c r="H16">
        <v>50.300699999999999</v>
      </c>
      <c r="I16">
        <v>78466</v>
      </c>
      <c r="J16">
        <v>1156</v>
      </c>
      <c r="K16">
        <v>35.5</v>
      </c>
      <c r="L16">
        <v>272274</v>
      </c>
      <c r="M16">
        <v>31836</v>
      </c>
      <c r="N16">
        <v>40.572987026227899</v>
      </c>
      <c r="O16">
        <v>9086</v>
      </c>
      <c r="P16">
        <v>11.5795376341345</v>
      </c>
      <c r="Q16">
        <v>14835</v>
      </c>
      <c r="R16">
        <v>18.9062778783167</v>
      </c>
      <c r="S16">
        <v>18650</v>
      </c>
      <c r="T16">
        <v>23.768256314837</v>
      </c>
      <c r="U16">
        <v>53877</v>
      </c>
      <c r="V16">
        <v>14.2036041087859</v>
      </c>
      <c r="W16">
        <v>10.0489383936991</v>
      </c>
      <c r="X16">
        <v>16.275839216985698</v>
      </c>
      <c r="Y16">
        <v>9.1606555705655897</v>
      </c>
    </row>
    <row r="17" spans="1:25" x14ac:dyDescent="0.2">
      <c r="A17" t="s">
        <v>17</v>
      </c>
      <c r="B17">
        <v>2</v>
      </c>
      <c r="C17">
        <v>2016</v>
      </c>
      <c r="D17">
        <v>963</v>
      </c>
      <c r="E17">
        <v>1.22728315448729</v>
      </c>
      <c r="F17">
        <v>0.42617783081105898</v>
      </c>
      <c r="G17">
        <v>27.577400000000001</v>
      </c>
      <c r="H17">
        <v>64.997299999999996</v>
      </c>
      <c r="I17">
        <v>78466</v>
      </c>
      <c r="J17">
        <v>1156</v>
      </c>
      <c r="K17">
        <v>35.5</v>
      </c>
      <c r="L17">
        <v>272274</v>
      </c>
      <c r="M17">
        <v>31836</v>
      </c>
      <c r="N17">
        <v>40.572987026227899</v>
      </c>
      <c r="O17">
        <v>9086</v>
      </c>
      <c r="P17">
        <v>11.5795376341345</v>
      </c>
      <c r="Q17">
        <v>14835</v>
      </c>
      <c r="R17">
        <v>18.9062778783167</v>
      </c>
      <c r="S17">
        <v>18650</v>
      </c>
      <c r="T17">
        <v>23.768256314837</v>
      </c>
      <c r="U17">
        <v>53877</v>
      </c>
      <c r="V17">
        <v>14.2036041087859</v>
      </c>
      <c r="W17">
        <v>10.0489383936991</v>
      </c>
      <c r="X17">
        <v>16.275839216985698</v>
      </c>
      <c r="Y17">
        <v>9.1606555705655897</v>
      </c>
    </row>
    <row r="18" spans="1:25" x14ac:dyDescent="0.2">
      <c r="A18" t="s">
        <v>17</v>
      </c>
      <c r="B18">
        <v>2</v>
      </c>
      <c r="C18">
        <v>2017</v>
      </c>
      <c r="D18">
        <v>973</v>
      </c>
      <c r="E18">
        <v>1.2400275278464501</v>
      </c>
      <c r="F18">
        <v>0.43060335345707201</v>
      </c>
      <c r="G18">
        <v>20.3063</v>
      </c>
      <c r="H18">
        <v>51.341799999999999</v>
      </c>
      <c r="I18">
        <v>78466</v>
      </c>
      <c r="J18">
        <v>1156</v>
      </c>
      <c r="K18">
        <v>35.5</v>
      </c>
      <c r="L18">
        <v>272274</v>
      </c>
      <c r="M18">
        <v>31836</v>
      </c>
      <c r="N18">
        <v>40.572987026227899</v>
      </c>
      <c r="O18">
        <v>9086</v>
      </c>
      <c r="P18">
        <v>11.5795376341345</v>
      </c>
      <c r="Q18">
        <v>14835</v>
      </c>
      <c r="R18">
        <v>18.9062778783167</v>
      </c>
      <c r="S18">
        <v>18650</v>
      </c>
      <c r="T18">
        <v>23.768256314837</v>
      </c>
      <c r="U18">
        <v>53877</v>
      </c>
      <c r="V18">
        <v>14.2036041087859</v>
      </c>
      <c r="W18">
        <v>10.0489383936991</v>
      </c>
      <c r="X18">
        <v>16.275839216985698</v>
      </c>
      <c r="Y18">
        <v>9.1606555705655897</v>
      </c>
    </row>
    <row r="19" spans="1:25" x14ac:dyDescent="0.2">
      <c r="A19" t="s">
        <v>17</v>
      </c>
      <c r="B19">
        <v>2</v>
      </c>
      <c r="C19">
        <v>2018</v>
      </c>
      <c r="D19">
        <v>991</v>
      </c>
      <c r="E19">
        <v>1.26296739989294</v>
      </c>
      <c r="F19">
        <v>0.43856929421989499</v>
      </c>
      <c r="G19">
        <v>22.554500000000001</v>
      </c>
      <c r="H19">
        <v>52.863399999999999</v>
      </c>
      <c r="I19">
        <v>78466</v>
      </c>
      <c r="J19">
        <v>1156</v>
      </c>
      <c r="K19">
        <v>35.5</v>
      </c>
      <c r="L19">
        <v>272274</v>
      </c>
      <c r="M19">
        <v>31836</v>
      </c>
      <c r="N19">
        <v>40.572987026227899</v>
      </c>
      <c r="O19">
        <v>9086</v>
      </c>
      <c r="P19">
        <v>11.5795376341345</v>
      </c>
      <c r="Q19">
        <v>14835</v>
      </c>
      <c r="R19">
        <v>18.9062778783167</v>
      </c>
      <c r="S19">
        <v>18650</v>
      </c>
      <c r="T19">
        <v>23.768256314837</v>
      </c>
      <c r="U19">
        <v>53877</v>
      </c>
      <c r="V19">
        <v>14.2036041087859</v>
      </c>
      <c r="W19">
        <v>10.0489383936991</v>
      </c>
      <c r="X19">
        <v>16.275839216985698</v>
      </c>
      <c r="Y19">
        <v>9.1606555705655897</v>
      </c>
    </row>
    <row r="20" spans="1:25" x14ac:dyDescent="0.2">
      <c r="A20" t="s">
        <v>17</v>
      </c>
      <c r="B20">
        <v>2</v>
      </c>
      <c r="C20">
        <v>2019</v>
      </c>
      <c r="D20">
        <v>871</v>
      </c>
      <c r="E20">
        <v>1.1100349195829999</v>
      </c>
      <c r="F20">
        <v>0.385463022467738</v>
      </c>
      <c r="G20">
        <v>14.7883</v>
      </c>
      <c r="H20">
        <v>44.521099999999997</v>
      </c>
      <c r="I20">
        <v>78466</v>
      </c>
      <c r="J20">
        <v>1156</v>
      </c>
      <c r="K20">
        <v>35.5</v>
      </c>
      <c r="L20">
        <v>272274</v>
      </c>
      <c r="M20">
        <v>31836</v>
      </c>
      <c r="N20">
        <v>40.572987026227899</v>
      </c>
      <c r="O20">
        <v>9086</v>
      </c>
      <c r="P20">
        <v>11.5795376341345</v>
      </c>
      <c r="Q20">
        <v>14835</v>
      </c>
      <c r="R20">
        <v>18.9062778783167</v>
      </c>
      <c r="S20">
        <v>18650</v>
      </c>
      <c r="T20">
        <v>23.768256314837</v>
      </c>
      <c r="U20">
        <v>53877</v>
      </c>
      <c r="V20">
        <v>14.2036041087859</v>
      </c>
      <c r="W20">
        <v>10.0489383936991</v>
      </c>
      <c r="X20">
        <v>16.275839216985698</v>
      </c>
      <c r="Y20">
        <v>9.1606555705655897</v>
      </c>
    </row>
    <row r="21" spans="1:25" x14ac:dyDescent="0.2">
      <c r="A21" t="s">
        <v>17</v>
      </c>
      <c r="B21">
        <v>2</v>
      </c>
      <c r="C21">
        <v>2020</v>
      </c>
      <c r="D21">
        <v>414</v>
      </c>
      <c r="E21">
        <v>0.52761705706930395</v>
      </c>
      <c r="F21">
        <v>0.183216637544941</v>
      </c>
      <c r="G21">
        <v>13.6006</v>
      </c>
      <c r="H21">
        <v>55.214700000000001</v>
      </c>
      <c r="I21">
        <v>78466</v>
      </c>
      <c r="J21">
        <v>1156</v>
      </c>
      <c r="K21">
        <v>35.5</v>
      </c>
      <c r="L21">
        <v>272274</v>
      </c>
      <c r="M21">
        <v>31836</v>
      </c>
      <c r="N21">
        <v>40.572987026227899</v>
      </c>
      <c r="O21">
        <v>9086</v>
      </c>
      <c r="P21">
        <v>11.5795376341345</v>
      </c>
      <c r="Q21">
        <v>14835</v>
      </c>
      <c r="R21">
        <v>18.9062778783167</v>
      </c>
      <c r="S21">
        <v>18650</v>
      </c>
      <c r="T21">
        <v>23.768256314837</v>
      </c>
      <c r="U21">
        <v>53877</v>
      </c>
      <c r="V21">
        <v>14.2036041087859</v>
      </c>
      <c r="W21">
        <v>10.0489383936991</v>
      </c>
      <c r="X21">
        <v>16.275839216985698</v>
      </c>
      <c r="Y21">
        <v>9.1606555705655897</v>
      </c>
    </row>
    <row r="22" spans="1:25" x14ac:dyDescent="0.2">
      <c r="A22" t="s">
        <v>51</v>
      </c>
      <c r="B22">
        <v>3</v>
      </c>
      <c r="C22">
        <v>2011</v>
      </c>
      <c r="D22">
        <v>218</v>
      </c>
      <c r="E22">
        <v>0.36962308618321699</v>
      </c>
      <c r="F22">
        <v>0.146565458859508</v>
      </c>
      <c r="G22">
        <v>22.325700000000001</v>
      </c>
      <c r="H22">
        <v>75.310699999999997</v>
      </c>
      <c r="I22">
        <v>58979</v>
      </c>
      <c r="J22">
        <v>1020</v>
      </c>
      <c r="K22">
        <v>36.5</v>
      </c>
      <c r="L22">
        <v>287680</v>
      </c>
      <c r="M22">
        <v>31974</v>
      </c>
      <c r="N22">
        <v>54.2125163193679</v>
      </c>
      <c r="O22">
        <v>10476</v>
      </c>
      <c r="P22">
        <v>17.762254361721901</v>
      </c>
      <c r="Q22">
        <v>8609</v>
      </c>
      <c r="R22">
        <v>14.5967208667491</v>
      </c>
      <c r="S22">
        <v>6207</v>
      </c>
      <c r="T22">
        <v>10.524084843757899</v>
      </c>
      <c r="U22">
        <v>55109</v>
      </c>
      <c r="V22">
        <v>11.6889062208582</v>
      </c>
      <c r="W22">
        <v>10.508825175062301</v>
      </c>
      <c r="X22">
        <v>27.7132538700215</v>
      </c>
      <c r="Y22">
        <v>17.1908645450075</v>
      </c>
    </row>
    <row r="23" spans="1:25" x14ac:dyDescent="0.2">
      <c r="A23" t="s">
        <v>51</v>
      </c>
      <c r="B23">
        <v>3</v>
      </c>
      <c r="C23">
        <v>2012</v>
      </c>
      <c r="D23">
        <v>186</v>
      </c>
      <c r="E23">
        <v>0.31536648637650599</v>
      </c>
      <c r="F23">
        <v>0.125051263063617</v>
      </c>
      <c r="G23">
        <v>20.064499999999999</v>
      </c>
      <c r="H23">
        <v>57.314100000000003</v>
      </c>
      <c r="I23">
        <v>58979</v>
      </c>
      <c r="J23">
        <v>1020</v>
      </c>
      <c r="K23">
        <v>36.5</v>
      </c>
      <c r="L23">
        <v>287680</v>
      </c>
      <c r="M23">
        <v>31974</v>
      </c>
      <c r="N23">
        <v>54.2125163193679</v>
      </c>
      <c r="O23">
        <v>10476</v>
      </c>
      <c r="P23">
        <v>17.762254361721901</v>
      </c>
      <c r="Q23">
        <v>8609</v>
      </c>
      <c r="R23">
        <v>14.5967208667491</v>
      </c>
      <c r="S23">
        <v>6207</v>
      </c>
      <c r="T23">
        <v>10.524084843757899</v>
      </c>
      <c r="U23">
        <v>55109</v>
      </c>
      <c r="V23">
        <v>11.6889062208582</v>
      </c>
      <c r="W23">
        <v>10.508825175062301</v>
      </c>
      <c r="X23">
        <v>27.7132538700215</v>
      </c>
      <c r="Y23">
        <v>17.1908645450075</v>
      </c>
    </row>
    <row r="24" spans="1:25" x14ac:dyDescent="0.2">
      <c r="A24" t="s">
        <v>51</v>
      </c>
      <c r="B24">
        <v>3</v>
      </c>
      <c r="C24">
        <v>2013</v>
      </c>
      <c r="D24">
        <v>223</v>
      </c>
      <c r="E24">
        <v>0.37810067990301599</v>
      </c>
      <c r="F24">
        <v>0.14992705195261599</v>
      </c>
      <c r="G24">
        <v>24.295999999999999</v>
      </c>
      <c r="H24">
        <v>78.310500000000005</v>
      </c>
      <c r="I24">
        <v>58979</v>
      </c>
      <c r="J24">
        <v>1020</v>
      </c>
      <c r="K24">
        <v>36.5</v>
      </c>
      <c r="L24">
        <v>287680</v>
      </c>
      <c r="M24">
        <v>31974</v>
      </c>
      <c r="N24">
        <v>54.2125163193679</v>
      </c>
      <c r="O24">
        <v>10476</v>
      </c>
      <c r="P24">
        <v>17.762254361721901</v>
      </c>
      <c r="Q24">
        <v>8609</v>
      </c>
      <c r="R24">
        <v>14.5967208667491</v>
      </c>
      <c r="S24">
        <v>6207</v>
      </c>
      <c r="T24">
        <v>10.524084843757899</v>
      </c>
      <c r="U24">
        <v>55109</v>
      </c>
      <c r="V24">
        <v>11.6889062208582</v>
      </c>
      <c r="W24">
        <v>10.508825175062301</v>
      </c>
      <c r="X24">
        <v>27.7132538700215</v>
      </c>
      <c r="Y24">
        <v>17.1908645450075</v>
      </c>
    </row>
    <row r="25" spans="1:25" x14ac:dyDescent="0.2">
      <c r="A25" t="s">
        <v>51</v>
      </c>
      <c r="B25">
        <v>3</v>
      </c>
      <c r="C25">
        <v>2014</v>
      </c>
      <c r="D25">
        <v>324</v>
      </c>
      <c r="E25">
        <v>0.54934807304294697</v>
      </c>
      <c r="F25">
        <v>0.217831232433398</v>
      </c>
      <c r="G25">
        <v>16.299399999999999</v>
      </c>
      <c r="H25">
        <v>54.5246</v>
      </c>
      <c r="I25">
        <v>58979</v>
      </c>
      <c r="J25">
        <v>1020</v>
      </c>
      <c r="K25">
        <v>36.5</v>
      </c>
      <c r="L25">
        <v>287680</v>
      </c>
      <c r="M25">
        <v>31974</v>
      </c>
      <c r="N25">
        <v>54.2125163193679</v>
      </c>
      <c r="O25">
        <v>10476</v>
      </c>
      <c r="P25">
        <v>17.762254361721901</v>
      </c>
      <c r="Q25">
        <v>8609</v>
      </c>
      <c r="R25">
        <v>14.5967208667491</v>
      </c>
      <c r="S25">
        <v>6207</v>
      </c>
      <c r="T25">
        <v>10.524084843757899</v>
      </c>
      <c r="U25">
        <v>55109</v>
      </c>
      <c r="V25">
        <v>11.6889062208582</v>
      </c>
      <c r="W25">
        <v>10.508825175062301</v>
      </c>
      <c r="X25">
        <v>27.7132538700215</v>
      </c>
      <c r="Y25">
        <v>17.1908645450075</v>
      </c>
    </row>
    <row r="26" spans="1:25" x14ac:dyDescent="0.2">
      <c r="A26" t="s">
        <v>51</v>
      </c>
      <c r="B26">
        <v>3</v>
      </c>
      <c r="C26">
        <v>2015</v>
      </c>
      <c r="D26">
        <v>330</v>
      </c>
      <c r="E26">
        <v>0.55952118550670504</v>
      </c>
      <c r="F26">
        <v>0.22186514414512801</v>
      </c>
      <c r="G26">
        <v>21.2485</v>
      </c>
      <c r="H26">
        <v>65.275300000000001</v>
      </c>
      <c r="I26">
        <v>58979</v>
      </c>
      <c r="J26">
        <v>1020</v>
      </c>
      <c r="K26">
        <v>36.5</v>
      </c>
      <c r="L26">
        <v>287680</v>
      </c>
      <c r="M26">
        <v>31974</v>
      </c>
      <c r="N26">
        <v>54.2125163193679</v>
      </c>
      <c r="O26">
        <v>10476</v>
      </c>
      <c r="P26">
        <v>17.762254361721901</v>
      </c>
      <c r="Q26">
        <v>8609</v>
      </c>
      <c r="R26">
        <v>14.5967208667491</v>
      </c>
      <c r="S26">
        <v>6207</v>
      </c>
      <c r="T26">
        <v>10.524084843757899</v>
      </c>
      <c r="U26">
        <v>55109</v>
      </c>
      <c r="V26">
        <v>11.6889062208582</v>
      </c>
      <c r="W26">
        <v>10.508825175062301</v>
      </c>
      <c r="X26">
        <v>27.7132538700215</v>
      </c>
      <c r="Y26">
        <v>17.1908645450075</v>
      </c>
    </row>
    <row r="27" spans="1:25" x14ac:dyDescent="0.2">
      <c r="A27" t="s">
        <v>51</v>
      </c>
      <c r="B27">
        <v>3</v>
      </c>
      <c r="C27">
        <v>2016</v>
      </c>
      <c r="D27">
        <v>337</v>
      </c>
      <c r="E27">
        <v>0.57138981671442302</v>
      </c>
      <c r="F27">
        <v>0.22657137447547901</v>
      </c>
      <c r="G27">
        <v>29.323399999999999</v>
      </c>
      <c r="H27">
        <v>85.843299999999999</v>
      </c>
      <c r="I27">
        <v>58979</v>
      </c>
      <c r="J27">
        <v>1020</v>
      </c>
      <c r="K27">
        <v>36.5</v>
      </c>
      <c r="L27">
        <v>287680</v>
      </c>
      <c r="M27">
        <v>31974</v>
      </c>
      <c r="N27">
        <v>54.2125163193679</v>
      </c>
      <c r="O27">
        <v>10476</v>
      </c>
      <c r="P27">
        <v>17.762254361721901</v>
      </c>
      <c r="Q27">
        <v>8609</v>
      </c>
      <c r="R27">
        <v>14.5967208667491</v>
      </c>
      <c r="S27">
        <v>6207</v>
      </c>
      <c r="T27">
        <v>10.524084843757899</v>
      </c>
      <c r="U27">
        <v>55109</v>
      </c>
      <c r="V27">
        <v>11.6889062208582</v>
      </c>
      <c r="W27">
        <v>10.508825175062301</v>
      </c>
      <c r="X27">
        <v>27.7132538700215</v>
      </c>
      <c r="Y27">
        <v>17.1908645450075</v>
      </c>
    </row>
    <row r="28" spans="1:25" x14ac:dyDescent="0.2">
      <c r="A28" t="s">
        <v>51</v>
      </c>
      <c r="B28">
        <v>3</v>
      </c>
      <c r="C28">
        <v>2017</v>
      </c>
      <c r="D28">
        <v>268</v>
      </c>
      <c r="E28">
        <v>0.45439902338120303</v>
      </c>
      <c r="F28">
        <v>0.18018138979058901</v>
      </c>
      <c r="G28">
        <v>23.570900000000002</v>
      </c>
      <c r="H28">
        <v>55.593000000000004</v>
      </c>
      <c r="I28">
        <v>58979</v>
      </c>
      <c r="J28">
        <v>1020</v>
      </c>
      <c r="K28">
        <v>36.5</v>
      </c>
      <c r="L28">
        <v>287680</v>
      </c>
      <c r="M28">
        <v>31974</v>
      </c>
      <c r="N28">
        <v>54.2125163193679</v>
      </c>
      <c r="O28">
        <v>10476</v>
      </c>
      <c r="P28">
        <v>17.762254361721901</v>
      </c>
      <c r="Q28">
        <v>8609</v>
      </c>
      <c r="R28">
        <v>14.5967208667491</v>
      </c>
      <c r="S28">
        <v>6207</v>
      </c>
      <c r="T28">
        <v>10.524084843757899</v>
      </c>
      <c r="U28">
        <v>55109</v>
      </c>
      <c r="V28">
        <v>11.6889062208582</v>
      </c>
      <c r="W28">
        <v>10.508825175062301</v>
      </c>
      <c r="X28">
        <v>27.7132538700215</v>
      </c>
      <c r="Y28">
        <v>17.1908645450075</v>
      </c>
    </row>
    <row r="29" spans="1:25" x14ac:dyDescent="0.2">
      <c r="A29" t="s">
        <v>51</v>
      </c>
      <c r="B29">
        <v>3</v>
      </c>
      <c r="C29">
        <v>2018</v>
      </c>
      <c r="D29">
        <v>281</v>
      </c>
      <c r="E29">
        <v>0.47644076705267902</v>
      </c>
      <c r="F29">
        <v>0.18892153183266899</v>
      </c>
      <c r="G29">
        <v>24.1281</v>
      </c>
      <c r="H29">
        <v>69.069100000000006</v>
      </c>
      <c r="I29">
        <v>58979</v>
      </c>
      <c r="J29">
        <v>1020</v>
      </c>
      <c r="K29">
        <v>36.5</v>
      </c>
      <c r="L29">
        <v>287680</v>
      </c>
      <c r="M29">
        <v>31974</v>
      </c>
      <c r="N29">
        <v>54.2125163193679</v>
      </c>
      <c r="O29">
        <v>10476</v>
      </c>
      <c r="P29">
        <v>17.762254361721901</v>
      </c>
      <c r="Q29">
        <v>8609</v>
      </c>
      <c r="R29">
        <v>14.5967208667491</v>
      </c>
      <c r="S29">
        <v>6207</v>
      </c>
      <c r="T29">
        <v>10.524084843757899</v>
      </c>
      <c r="U29">
        <v>55109</v>
      </c>
      <c r="V29">
        <v>11.6889062208582</v>
      </c>
      <c r="W29">
        <v>10.508825175062301</v>
      </c>
      <c r="X29">
        <v>27.7132538700215</v>
      </c>
      <c r="Y29">
        <v>17.1908645450075</v>
      </c>
    </row>
    <row r="30" spans="1:25" x14ac:dyDescent="0.2">
      <c r="A30" t="s">
        <v>51</v>
      </c>
      <c r="B30">
        <v>3</v>
      </c>
      <c r="C30">
        <v>2019</v>
      </c>
      <c r="D30">
        <v>294</v>
      </c>
      <c r="E30">
        <v>0.498482510724156</v>
      </c>
      <c r="F30">
        <v>0.19766167387475</v>
      </c>
      <c r="G30">
        <v>15.6837</v>
      </c>
      <c r="H30">
        <v>44.537700000000001</v>
      </c>
      <c r="I30">
        <v>58979</v>
      </c>
      <c r="J30">
        <v>1020</v>
      </c>
      <c r="K30">
        <v>36.5</v>
      </c>
      <c r="L30">
        <v>287680</v>
      </c>
      <c r="M30">
        <v>31974</v>
      </c>
      <c r="N30">
        <v>54.2125163193679</v>
      </c>
      <c r="O30">
        <v>10476</v>
      </c>
      <c r="P30">
        <v>17.762254361721901</v>
      </c>
      <c r="Q30">
        <v>8609</v>
      </c>
      <c r="R30">
        <v>14.5967208667491</v>
      </c>
      <c r="S30">
        <v>6207</v>
      </c>
      <c r="T30">
        <v>10.524084843757899</v>
      </c>
      <c r="U30">
        <v>55109</v>
      </c>
      <c r="V30">
        <v>11.6889062208582</v>
      </c>
      <c r="W30">
        <v>10.508825175062301</v>
      </c>
      <c r="X30">
        <v>27.7132538700215</v>
      </c>
      <c r="Y30">
        <v>17.1908645450075</v>
      </c>
    </row>
    <row r="31" spans="1:25" x14ac:dyDescent="0.2">
      <c r="A31" t="s">
        <v>51</v>
      </c>
      <c r="B31">
        <v>3</v>
      </c>
      <c r="C31">
        <v>2020</v>
      </c>
      <c r="D31">
        <v>197</v>
      </c>
      <c r="E31">
        <v>0.33401719256006301</v>
      </c>
      <c r="F31">
        <v>0.132446767868455</v>
      </c>
      <c r="G31">
        <v>16.505600000000001</v>
      </c>
      <c r="H31">
        <v>66.338700000000003</v>
      </c>
      <c r="I31">
        <v>58979</v>
      </c>
      <c r="J31">
        <v>1020</v>
      </c>
      <c r="K31">
        <v>36.5</v>
      </c>
      <c r="L31">
        <v>287680</v>
      </c>
      <c r="M31">
        <v>31974</v>
      </c>
      <c r="N31">
        <v>54.2125163193679</v>
      </c>
      <c r="O31">
        <v>10476</v>
      </c>
      <c r="P31">
        <v>17.762254361721901</v>
      </c>
      <c r="Q31">
        <v>8609</v>
      </c>
      <c r="R31">
        <v>14.5967208667491</v>
      </c>
      <c r="S31">
        <v>6207</v>
      </c>
      <c r="T31">
        <v>10.524084843757899</v>
      </c>
      <c r="U31">
        <v>55109</v>
      </c>
      <c r="V31">
        <v>11.6889062208582</v>
      </c>
      <c r="W31">
        <v>10.508825175062301</v>
      </c>
      <c r="X31">
        <v>27.7132538700215</v>
      </c>
      <c r="Y31">
        <v>17.1908645450075</v>
      </c>
    </row>
    <row r="32" spans="1:25" x14ac:dyDescent="0.2">
      <c r="A32" t="s">
        <v>42</v>
      </c>
      <c r="B32">
        <v>4</v>
      </c>
      <c r="C32">
        <v>2011</v>
      </c>
      <c r="D32">
        <v>314</v>
      </c>
      <c r="E32">
        <v>0.74579008621713405</v>
      </c>
      <c r="F32">
        <v>0.19169484881500801</v>
      </c>
      <c r="G32">
        <v>15.0032</v>
      </c>
      <c r="H32">
        <v>51.003599999999999</v>
      </c>
      <c r="I32">
        <v>42103</v>
      </c>
      <c r="J32">
        <v>1301</v>
      </c>
      <c r="K32">
        <v>35.299999999999997</v>
      </c>
      <c r="L32">
        <v>375383</v>
      </c>
      <c r="M32">
        <v>27165</v>
      </c>
      <c r="N32">
        <v>64.520342968434505</v>
      </c>
      <c r="O32">
        <v>1470</v>
      </c>
      <c r="P32">
        <v>3.4914376647744798</v>
      </c>
      <c r="Q32">
        <v>7611</v>
      </c>
      <c r="R32">
        <v>18.0770966439446</v>
      </c>
      <c r="S32">
        <v>3820</v>
      </c>
      <c r="T32">
        <v>9.0729876730874199</v>
      </c>
      <c r="U32">
        <v>81149</v>
      </c>
      <c r="V32">
        <v>9.0848633114029802</v>
      </c>
      <c r="W32">
        <v>10.091917440562399</v>
      </c>
      <c r="X32">
        <v>29.2354464052442</v>
      </c>
      <c r="Y32">
        <v>19.9106951998669</v>
      </c>
    </row>
    <row r="33" spans="1:25" x14ac:dyDescent="0.2">
      <c r="A33" t="s">
        <v>42</v>
      </c>
      <c r="B33">
        <v>4</v>
      </c>
      <c r="C33">
        <v>2012</v>
      </c>
      <c r="D33">
        <v>348</v>
      </c>
      <c r="E33">
        <v>0.82654442676293804</v>
      </c>
      <c r="F33">
        <v>0.21245161588414899</v>
      </c>
      <c r="G33">
        <v>15.905200000000001</v>
      </c>
      <c r="H33">
        <v>46.399299999999997</v>
      </c>
      <c r="I33">
        <v>42103</v>
      </c>
      <c r="J33">
        <v>1301</v>
      </c>
      <c r="K33">
        <v>35.299999999999997</v>
      </c>
      <c r="L33">
        <v>375383</v>
      </c>
      <c r="M33">
        <v>27165</v>
      </c>
      <c r="N33">
        <v>64.520342968434505</v>
      </c>
      <c r="O33">
        <v>1470</v>
      </c>
      <c r="P33">
        <v>3.4914376647744798</v>
      </c>
      <c r="Q33">
        <v>7611</v>
      </c>
      <c r="R33">
        <v>18.0770966439446</v>
      </c>
      <c r="S33">
        <v>3820</v>
      </c>
      <c r="T33">
        <v>9.0729876730874199</v>
      </c>
      <c r="U33">
        <v>81149</v>
      </c>
      <c r="V33">
        <v>9.0848633114029802</v>
      </c>
      <c r="W33">
        <v>10.091917440562399</v>
      </c>
      <c r="X33">
        <v>29.2354464052442</v>
      </c>
      <c r="Y33">
        <v>19.9106951998669</v>
      </c>
    </row>
    <row r="34" spans="1:25" x14ac:dyDescent="0.2">
      <c r="A34" t="s">
        <v>42</v>
      </c>
      <c r="B34">
        <v>4</v>
      </c>
      <c r="C34">
        <v>2013</v>
      </c>
      <c r="D34">
        <v>324</v>
      </c>
      <c r="E34">
        <v>0.76954136284825303</v>
      </c>
      <c r="F34">
        <v>0.19779978030593201</v>
      </c>
      <c r="G34">
        <v>25.101900000000001</v>
      </c>
      <c r="H34">
        <v>59.2575</v>
      </c>
      <c r="I34">
        <v>42103</v>
      </c>
      <c r="J34">
        <v>1301</v>
      </c>
      <c r="K34">
        <v>35.299999999999997</v>
      </c>
      <c r="L34">
        <v>375383</v>
      </c>
      <c r="M34">
        <v>27165</v>
      </c>
      <c r="N34">
        <v>64.520342968434505</v>
      </c>
      <c r="O34">
        <v>1470</v>
      </c>
      <c r="P34">
        <v>3.4914376647744798</v>
      </c>
      <c r="Q34">
        <v>7611</v>
      </c>
      <c r="R34">
        <v>18.0770966439446</v>
      </c>
      <c r="S34">
        <v>3820</v>
      </c>
      <c r="T34">
        <v>9.0729876730874199</v>
      </c>
      <c r="U34">
        <v>81149</v>
      </c>
      <c r="V34">
        <v>9.0848633114029802</v>
      </c>
      <c r="W34">
        <v>10.091917440562399</v>
      </c>
      <c r="X34">
        <v>29.2354464052442</v>
      </c>
      <c r="Y34">
        <v>19.9106951998669</v>
      </c>
    </row>
    <row r="35" spans="1:25" x14ac:dyDescent="0.2">
      <c r="A35" t="s">
        <v>42</v>
      </c>
      <c r="B35">
        <v>4</v>
      </c>
      <c r="C35">
        <v>2014</v>
      </c>
      <c r="D35">
        <v>315</v>
      </c>
      <c r="E35">
        <v>0.74816521388024604</v>
      </c>
      <c r="F35">
        <v>0.19230534196410001</v>
      </c>
      <c r="G35">
        <v>13.4381</v>
      </c>
      <c r="H35">
        <v>59.438800000000001</v>
      </c>
      <c r="I35">
        <v>42103</v>
      </c>
      <c r="J35">
        <v>1301</v>
      </c>
      <c r="K35">
        <v>35.299999999999997</v>
      </c>
      <c r="L35">
        <v>375383</v>
      </c>
      <c r="M35">
        <v>27165</v>
      </c>
      <c r="N35">
        <v>64.520342968434505</v>
      </c>
      <c r="O35">
        <v>1470</v>
      </c>
      <c r="P35">
        <v>3.4914376647744798</v>
      </c>
      <c r="Q35">
        <v>7611</v>
      </c>
      <c r="R35">
        <v>18.0770966439446</v>
      </c>
      <c r="S35">
        <v>3820</v>
      </c>
      <c r="T35">
        <v>9.0729876730874199</v>
      </c>
      <c r="U35">
        <v>81149</v>
      </c>
      <c r="V35">
        <v>9.0848633114029802</v>
      </c>
      <c r="W35">
        <v>10.091917440562399</v>
      </c>
      <c r="X35">
        <v>29.2354464052442</v>
      </c>
      <c r="Y35">
        <v>19.9106951998669</v>
      </c>
    </row>
    <row r="36" spans="1:25" x14ac:dyDescent="0.2">
      <c r="A36" t="s">
        <v>42</v>
      </c>
      <c r="B36">
        <v>4</v>
      </c>
      <c r="C36">
        <v>2015</v>
      </c>
      <c r="D36">
        <v>335</v>
      </c>
      <c r="E36">
        <v>0.79566776714248399</v>
      </c>
      <c r="F36">
        <v>0.20451520494594799</v>
      </c>
      <c r="G36">
        <v>18.170100000000001</v>
      </c>
      <c r="H36">
        <v>59.411000000000001</v>
      </c>
      <c r="I36">
        <v>42103</v>
      </c>
      <c r="J36">
        <v>1301</v>
      </c>
      <c r="K36">
        <v>35.299999999999997</v>
      </c>
      <c r="L36">
        <v>375383</v>
      </c>
      <c r="M36">
        <v>27165</v>
      </c>
      <c r="N36">
        <v>64.520342968434505</v>
      </c>
      <c r="O36">
        <v>1470</v>
      </c>
      <c r="P36">
        <v>3.4914376647744798</v>
      </c>
      <c r="Q36">
        <v>7611</v>
      </c>
      <c r="R36">
        <v>18.0770966439446</v>
      </c>
      <c r="S36">
        <v>3820</v>
      </c>
      <c r="T36">
        <v>9.0729876730874199</v>
      </c>
      <c r="U36">
        <v>81149</v>
      </c>
      <c r="V36">
        <v>9.0848633114029802</v>
      </c>
      <c r="W36">
        <v>10.091917440562399</v>
      </c>
      <c r="X36">
        <v>29.2354464052442</v>
      </c>
      <c r="Y36">
        <v>19.9106951998669</v>
      </c>
    </row>
    <row r="37" spans="1:25" x14ac:dyDescent="0.2">
      <c r="A37" t="s">
        <v>42</v>
      </c>
      <c r="B37">
        <v>4</v>
      </c>
      <c r="C37">
        <v>2016</v>
      </c>
      <c r="D37">
        <v>428</v>
      </c>
      <c r="E37">
        <v>1.0165546398118801</v>
      </c>
      <c r="F37">
        <v>0.26129106781153999</v>
      </c>
      <c r="G37">
        <v>28.3505</v>
      </c>
      <c r="H37">
        <v>68.512500000000003</v>
      </c>
      <c r="I37">
        <v>42103</v>
      </c>
      <c r="J37">
        <v>1301</v>
      </c>
      <c r="K37">
        <v>35.299999999999997</v>
      </c>
      <c r="L37">
        <v>375383</v>
      </c>
      <c r="M37">
        <v>27165</v>
      </c>
      <c r="N37">
        <v>64.520342968434505</v>
      </c>
      <c r="O37">
        <v>1470</v>
      </c>
      <c r="P37">
        <v>3.4914376647744798</v>
      </c>
      <c r="Q37">
        <v>7611</v>
      </c>
      <c r="R37">
        <v>18.0770966439446</v>
      </c>
      <c r="S37">
        <v>3820</v>
      </c>
      <c r="T37">
        <v>9.0729876730874199</v>
      </c>
      <c r="U37">
        <v>81149</v>
      </c>
      <c r="V37">
        <v>9.0848633114029802</v>
      </c>
      <c r="W37">
        <v>10.091917440562399</v>
      </c>
      <c r="X37">
        <v>29.2354464052442</v>
      </c>
      <c r="Y37">
        <v>19.9106951998669</v>
      </c>
    </row>
    <row r="38" spans="1:25" x14ac:dyDescent="0.2">
      <c r="A38" t="s">
        <v>42</v>
      </c>
      <c r="B38">
        <v>4</v>
      </c>
      <c r="C38">
        <v>2017</v>
      </c>
      <c r="D38">
        <v>419</v>
      </c>
      <c r="E38">
        <v>0.99517849084388299</v>
      </c>
      <c r="F38">
        <v>0.25579662946970799</v>
      </c>
      <c r="G38">
        <v>22.459299999999999</v>
      </c>
      <c r="H38">
        <v>77.087699999999998</v>
      </c>
      <c r="I38">
        <v>42103</v>
      </c>
      <c r="J38">
        <v>1301</v>
      </c>
      <c r="K38">
        <v>35.299999999999997</v>
      </c>
      <c r="L38">
        <v>375383</v>
      </c>
      <c r="M38">
        <v>27165</v>
      </c>
      <c r="N38">
        <v>64.520342968434505</v>
      </c>
      <c r="O38">
        <v>1470</v>
      </c>
      <c r="P38">
        <v>3.4914376647744798</v>
      </c>
      <c r="Q38">
        <v>7611</v>
      </c>
      <c r="R38">
        <v>18.0770966439446</v>
      </c>
      <c r="S38">
        <v>3820</v>
      </c>
      <c r="T38">
        <v>9.0729876730874199</v>
      </c>
      <c r="U38">
        <v>81149</v>
      </c>
      <c r="V38">
        <v>9.0848633114029802</v>
      </c>
      <c r="W38">
        <v>10.091917440562399</v>
      </c>
      <c r="X38">
        <v>29.2354464052442</v>
      </c>
      <c r="Y38">
        <v>19.9106951998669</v>
      </c>
    </row>
    <row r="39" spans="1:25" x14ac:dyDescent="0.2">
      <c r="A39" t="s">
        <v>42</v>
      </c>
      <c r="B39">
        <v>4</v>
      </c>
      <c r="C39">
        <v>2018</v>
      </c>
      <c r="D39">
        <v>370</v>
      </c>
      <c r="E39">
        <v>0.87879723535139997</v>
      </c>
      <c r="F39">
        <v>0.22588246516418101</v>
      </c>
      <c r="G39">
        <v>21.6784</v>
      </c>
      <c r="H39">
        <v>57.1417</v>
      </c>
      <c r="I39">
        <v>42103</v>
      </c>
      <c r="J39">
        <v>1301</v>
      </c>
      <c r="K39">
        <v>35.299999999999997</v>
      </c>
      <c r="L39">
        <v>375383</v>
      </c>
      <c r="M39">
        <v>27165</v>
      </c>
      <c r="N39">
        <v>64.520342968434505</v>
      </c>
      <c r="O39">
        <v>1470</v>
      </c>
      <c r="P39">
        <v>3.4914376647744798</v>
      </c>
      <c r="Q39">
        <v>7611</v>
      </c>
      <c r="R39">
        <v>18.0770966439446</v>
      </c>
      <c r="S39">
        <v>3820</v>
      </c>
      <c r="T39">
        <v>9.0729876730874199</v>
      </c>
      <c r="U39">
        <v>81149</v>
      </c>
      <c r="V39">
        <v>9.0848633114029802</v>
      </c>
      <c r="W39">
        <v>10.091917440562399</v>
      </c>
      <c r="X39">
        <v>29.2354464052442</v>
      </c>
      <c r="Y39">
        <v>19.9106951998669</v>
      </c>
    </row>
    <row r="40" spans="1:25" x14ac:dyDescent="0.2">
      <c r="A40" t="s">
        <v>42</v>
      </c>
      <c r="B40">
        <v>4</v>
      </c>
      <c r="C40">
        <v>2019</v>
      </c>
      <c r="D40">
        <v>360</v>
      </c>
      <c r="E40">
        <v>0.855045958720281</v>
      </c>
      <c r="F40">
        <v>0.219777533673257</v>
      </c>
      <c r="G40">
        <v>15.25</v>
      </c>
      <c r="H40">
        <v>42.636899999999997</v>
      </c>
      <c r="I40">
        <v>42103</v>
      </c>
      <c r="J40">
        <v>1301</v>
      </c>
      <c r="K40">
        <v>35.299999999999997</v>
      </c>
      <c r="L40">
        <v>375383</v>
      </c>
      <c r="M40">
        <v>27165</v>
      </c>
      <c r="N40">
        <v>64.520342968434505</v>
      </c>
      <c r="O40">
        <v>1470</v>
      </c>
      <c r="P40">
        <v>3.4914376647744798</v>
      </c>
      <c r="Q40">
        <v>7611</v>
      </c>
      <c r="R40">
        <v>18.0770966439446</v>
      </c>
      <c r="S40">
        <v>3820</v>
      </c>
      <c r="T40">
        <v>9.0729876730874199</v>
      </c>
      <c r="U40">
        <v>81149</v>
      </c>
      <c r="V40">
        <v>9.0848633114029802</v>
      </c>
      <c r="W40">
        <v>10.091917440562399</v>
      </c>
      <c r="X40">
        <v>29.2354464052442</v>
      </c>
      <c r="Y40">
        <v>19.9106951998669</v>
      </c>
    </row>
    <row r="41" spans="1:25" x14ac:dyDescent="0.2">
      <c r="A41" t="s">
        <v>42</v>
      </c>
      <c r="B41">
        <v>4</v>
      </c>
      <c r="C41">
        <v>2020</v>
      </c>
      <c r="D41">
        <v>187</v>
      </c>
      <c r="E41">
        <v>0.44414887300192302</v>
      </c>
      <c r="F41">
        <v>0.114162218880275</v>
      </c>
      <c r="G41">
        <v>16.241800000000001</v>
      </c>
      <c r="H41">
        <v>65.428600000000003</v>
      </c>
      <c r="I41">
        <v>42103</v>
      </c>
      <c r="J41">
        <v>1301</v>
      </c>
      <c r="K41">
        <v>35.299999999999997</v>
      </c>
      <c r="L41">
        <v>375383</v>
      </c>
      <c r="M41">
        <v>27165</v>
      </c>
      <c r="N41">
        <v>64.520342968434505</v>
      </c>
      <c r="O41">
        <v>1470</v>
      </c>
      <c r="P41">
        <v>3.4914376647744798</v>
      </c>
      <c r="Q41">
        <v>7611</v>
      </c>
      <c r="R41">
        <v>18.0770966439446</v>
      </c>
      <c r="S41">
        <v>3820</v>
      </c>
      <c r="T41">
        <v>9.0729876730874199</v>
      </c>
      <c r="U41">
        <v>81149</v>
      </c>
      <c r="V41">
        <v>9.0848633114029802</v>
      </c>
      <c r="W41">
        <v>10.091917440562399</v>
      </c>
      <c r="X41">
        <v>29.2354464052442</v>
      </c>
      <c r="Y41">
        <v>19.9106951998669</v>
      </c>
    </row>
    <row r="42" spans="1:25" x14ac:dyDescent="0.2">
      <c r="A42" t="s">
        <v>43</v>
      </c>
      <c r="B42">
        <v>5</v>
      </c>
      <c r="C42">
        <v>2011</v>
      </c>
      <c r="D42">
        <v>354</v>
      </c>
      <c r="E42">
        <v>0.995976704273696</v>
      </c>
      <c r="F42">
        <v>0.27027439118157598</v>
      </c>
      <c r="G42">
        <v>27.045200000000001</v>
      </c>
      <c r="H42">
        <v>69.5</v>
      </c>
      <c r="I42">
        <v>35543</v>
      </c>
      <c r="J42">
        <v>1557</v>
      </c>
      <c r="K42">
        <v>34.6</v>
      </c>
      <c r="L42">
        <v>560950</v>
      </c>
      <c r="M42">
        <v>27629</v>
      </c>
      <c r="N42">
        <v>77.734012323101595</v>
      </c>
      <c r="O42">
        <v>750</v>
      </c>
      <c r="P42">
        <v>2.1101201361730801</v>
      </c>
      <c r="Q42">
        <v>4070</v>
      </c>
      <c r="R42">
        <v>11.4509186056326</v>
      </c>
      <c r="S42">
        <v>1737</v>
      </c>
      <c r="T42">
        <v>4.8870382353768598</v>
      </c>
      <c r="U42">
        <v>125033</v>
      </c>
      <c r="V42">
        <v>4.9179866640407397</v>
      </c>
      <c r="W42">
        <v>6.7748923838730502</v>
      </c>
      <c r="X42">
        <v>30.5629800523309</v>
      </c>
      <c r="Y42">
        <v>22.476999690515701</v>
      </c>
    </row>
    <row r="43" spans="1:25" x14ac:dyDescent="0.2">
      <c r="A43" t="s">
        <v>43</v>
      </c>
      <c r="B43">
        <v>5</v>
      </c>
      <c r="C43">
        <v>2012</v>
      </c>
      <c r="D43">
        <v>276</v>
      </c>
      <c r="E43">
        <v>0.77652421011169503</v>
      </c>
      <c r="F43">
        <v>0.21072240668393999</v>
      </c>
      <c r="G43">
        <v>20.329699999999999</v>
      </c>
      <c r="H43">
        <v>50.184699999999999</v>
      </c>
      <c r="I43">
        <v>35543</v>
      </c>
      <c r="J43">
        <v>1557</v>
      </c>
      <c r="K43">
        <v>34.6</v>
      </c>
      <c r="L43">
        <v>560950</v>
      </c>
      <c r="M43">
        <v>27629</v>
      </c>
      <c r="N43">
        <v>77.734012323101595</v>
      </c>
      <c r="O43">
        <v>750</v>
      </c>
      <c r="P43">
        <v>2.1101201361730801</v>
      </c>
      <c r="Q43">
        <v>4070</v>
      </c>
      <c r="R43">
        <v>11.4509186056326</v>
      </c>
      <c r="S43">
        <v>1737</v>
      </c>
      <c r="T43">
        <v>4.8870382353768598</v>
      </c>
      <c r="U43">
        <v>125033</v>
      </c>
      <c r="V43">
        <v>4.9179866640407397</v>
      </c>
      <c r="W43">
        <v>6.7748923838730502</v>
      </c>
      <c r="X43">
        <v>30.5629800523309</v>
      </c>
      <c r="Y43">
        <v>22.476999690515701</v>
      </c>
    </row>
    <row r="44" spans="1:25" x14ac:dyDescent="0.2">
      <c r="A44" t="s">
        <v>43</v>
      </c>
      <c r="B44">
        <v>5</v>
      </c>
      <c r="C44">
        <v>2013</v>
      </c>
      <c r="D44">
        <v>321</v>
      </c>
      <c r="E44">
        <v>0.90313141828207999</v>
      </c>
      <c r="F44">
        <v>0.245079320817192</v>
      </c>
      <c r="G44">
        <v>26.513999999999999</v>
      </c>
      <c r="H44">
        <v>67.346500000000006</v>
      </c>
      <c r="I44">
        <v>35543</v>
      </c>
      <c r="J44">
        <v>1557</v>
      </c>
      <c r="K44">
        <v>34.6</v>
      </c>
      <c r="L44">
        <v>560950</v>
      </c>
      <c r="M44">
        <v>27629</v>
      </c>
      <c r="N44">
        <v>77.734012323101595</v>
      </c>
      <c r="O44">
        <v>750</v>
      </c>
      <c r="P44">
        <v>2.1101201361730801</v>
      </c>
      <c r="Q44">
        <v>4070</v>
      </c>
      <c r="R44">
        <v>11.4509186056326</v>
      </c>
      <c r="S44">
        <v>1737</v>
      </c>
      <c r="T44">
        <v>4.8870382353768598</v>
      </c>
      <c r="U44">
        <v>125033</v>
      </c>
      <c r="V44">
        <v>4.9179866640407397</v>
      </c>
      <c r="W44">
        <v>6.7748923838730502</v>
      </c>
      <c r="X44">
        <v>30.5629800523309</v>
      </c>
      <c r="Y44">
        <v>22.476999690515701</v>
      </c>
    </row>
    <row r="45" spans="1:25" x14ac:dyDescent="0.2">
      <c r="A45" t="s">
        <v>43</v>
      </c>
      <c r="B45">
        <v>5</v>
      </c>
      <c r="C45">
        <v>2014</v>
      </c>
      <c r="D45">
        <v>324</v>
      </c>
      <c r="E45">
        <v>0.91157189882677303</v>
      </c>
      <c r="F45">
        <v>0.24736978175940799</v>
      </c>
      <c r="G45">
        <v>15.898099999999999</v>
      </c>
      <c r="H45">
        <v>54.524999999999999</v>
      </c>
      <c r="I45">
        <v>35543</v>
      </c>
      <c r="J45">
        <v>1557</v>
      </c>
      <c r="K45">
        <v>34.6</v>
      </c>
      <c r="L45">
        <v>560950</v>
      </c>
      <c r="M45">
        <v>27629</v>
      </c>
      <c r="N45">
        <v>77.734012323101595</v>
      </c>
      <c r="O45">
        <v>750</v>
      </c>
      <c r="P45">
        <v>2.1101201361730801</v>
      </c>
      <c r="Q45">
        <v>4070</v>
      </c>
      <c r="R45">
        <v>11.4509186056326</v>
      </c>
      <c r="S45">
        <v>1737</v>
      </c>
      <c r="T45">
        <v>4.8870382353768598</v>
      </c>
      <c r="U45">
        <v>125033</v>
      </c>
      <c r="V45">
        <v>4.9179866640407397</v>
      </c>
      <c r="W45">
        <v>6.7748923838730502</v>
      </c>
      <c r="X45">
        <v>30.5629800523309</v>
      </c>
      <c r="Y45">
        <v>22.476999690515701</v>
      </c>
    </row>
    <row r="46" spans="1:25" x14ac:dyDescent="0.2">
      <c r="A46" t="s">
        <v>43</v>
      </c>
      <c r="B46">
        <v>5</v>
      </c>
      <c r="C46">
        <v>2015</v>
      </c>
      <c r="D46">
        <v>447</v>
      </c>
      <c r="E46">
        <v>1.25763160115915</v>
      </c>
      <c r="F46">
        <v>0.34127868039029502</v>
      </c>
      <c r="G46">
        <v>17.941800000000001</v>
      </c>
      <c r="H46">
        <v>55.570099999999996</v>
      </c>
      <c r="I46">
        <v>35543</v>
      </c>
      <c r="J46">
        <v>1557</v>
      </c>
      <c r="K46">
        <v>34.6</v>
      </c>
      <c r="L46">
        <v>560950</v>
      </c>
      <c r="M46">
        <v>27629</v>
      </c>
      <c r="N46">
        <v>77.734012323101595</v>
      </c>
      <c r="O46">
        <v>750</v>
      </c>
      <c r="P46">
        <v>2.1101201361730801</v>
      </c>
      <c r="Q46">
        <v>4070</v>
      </c>
      <c r="R46">
        <v>11.4509186056326</v>
      </c>
      <c r="S46">
        <v>1737</v>
      </c>
      <c r="T46">
        <v>4.8870382353768598</v>
      </c>
      <c r="U46">
        <v>125033</v>
      </c>
      <c r="V46">
        <v>4.9179866640407397</v>
      </c>
      <c r="W46">
        <v>6.7748923838730502</v>
      </c>
      <c r="X46">
        <v>30.5629800523309</v>
      </c>
      <c r="Y46">
        <v>22.476999690515701</v>
      </c>
    </row>
    <row r="47" spans="1:25" x14ac:dyDescent="0.2">
      <c r="A47" t="s">
        <v>43</v>
      </c>
      <c r="B47">
        <v>5</v>
      </c>
      <c r="C47">
        <v>2016</v>
      </c>
      <c r="D47">
        <v>423</v>
      </c>
      <c r="E47">
        <v>1.1901077568016201</v>
      </c>
      <c r="F47">
        <v>0.32295499285256102</v>
      </c>
      <c r="G47">
        <v>26.792000000000002</v>
      </c>
      <c r="H47">
        <v>65.504599999999996</v>
      </c>
      <c r="I47">
        <v>35543</v>
      </c>
      <c r="J47">
        <v>1557</v>
      </c>
      <c r="K47">
        <v>34.6</v>
      </c>
      <c r="L47">
        <v>560950</v>
      </c>
      <c r="M47">
        <v>27629</v>
      </c>
      <c r="N47">
        <v>77.734012323101595</v>
      </c>
      <c r="O47">
        <v>750</v>
      </c>
      <c r="P47">
        <v>2.1101201361730801</v>
      </c>
      <c r="Q47">
        <v>4070</v>
      </c>
      <c r="R47">
        <v>11.4509186056326</v>
      </c>
      <c r="S47">
        <v>1737</v>
      </c>
      <c r="T47">
        <v>4.8870382353768598</v>
      </c>
      <c r="U47">
        <v>125033</v>
      </c>
      <c r="V47">
        <v>4.9179866640407397</v>
      </c>
      <c r="W47">
        <v>6.7748923838730502</v>
      </c>
      <c r="X47">
        <v>30.5629800523309</v>
      </c>
      <c r="Y47">
        <v>22.476999690515701</v>
      </c>
    </row>
    <row r="48" spans="1:25" x14ac:dyDescent="0.2">
      <c r="A48" t="s">
        <v>43</v>
      </c>
      <c r="B48">
        <v>5</v>
      </c>
      <c r="C48">
        <v>2017</v>
      </c>
      <c r="D48">
        <v>319</v>
      </c>
      <c r="E48">
        <v>0.89750443125228596</v>
      </c>
      <c r="F48">
        <v>0.243552346855714</v>
      </c>
      <c r="G48">
        <v>21.156700000000001</v>
      </c>
      <c r="H48">
        <v>52.991199999999999</v>
      </c>
      <c r="I48">
        <v>35543</v>
      </c>
      <c r="J48">
        <v>1557</v>
      </c>
      <c r="K48">
        <v>34.6</v>
      </c>
      <c r="L48">
        <v>560950</v>
      </c>
      <c r="M48">
        <v>27629</v>
      </c>
      <c r="N48">
        <v>77.734012323101595</v>
      </c>
      <c r="O48">
        <v>750</v>
      </c>
      <c r="P48">
        <v>2.1101201361730801</v>
      </c>
      <c r="Q48">
        <v>4070</v>
      </c>
      <c r="R48">
        <v>11.4509186056326</v>
      </c>
      <c r="S48">
        <v>1737</v>
      </c>
      <c r="T48">
        <v>4.8870382353768598</v>
      </c>
      <c r="U48">
        <v>125033</v>
      </c>
      <c r="V48">
        <v>4.9179866640407397</v>
      </c>
      <c r="W48">
        <v>6.7748923838730502</v>
      </c>
      <c r="X48">
        <v>30.5629800523309</v>
      </c>
      <c r="Y48">
        <v>22.476999690515701</v>
      </c>
    </row>
    <row r="49" spans="1:25" x14ac:dyDescent="0.2">
      <c r="A49" t="s">
        <v>43</v>
      </c>
      <c r="B49">
        <v>5</v>
      </c>
      <c r="C49">
        <v>2018</v>
      </c>
      <c r="D49">
        <v>371</v>
      </c>
      <c r="E49">
        <v>1.04380609402695</v>
      </c>
      <c r="F49">
        <v>0.28325366985413702</v>
      </c>
      <c r="G49">
        <v>24.8733</v>
      </c>
      <c r="H49">
        <v>59.180100000000003</v>
      </c>
      <c r="I49">
        <v>35543</v>
      </c>
      <c r="J49">
        <v>1557</v>
      </c>
      <c r="K49">
        <v>34.6</v>
      </c>
      <c r="L49">
        <v>560950</v>
      </c>
      <c r="M49">
        <v>27629</v>
      </c>
      <c r="N49">
        <v>77.734012323101595</v>
      </c>
      <c r="O49">
        <v>750</v>
      </c>
      <c r="P49">
        <v>2.1101201361730801</v>
      </c>
      <c r="Q49">
        <v>4070</v>
      </c>
      <c r="R49">
        <v>11.4509186056326</v>
      </c>
      <c r="S49">
        <v>1737</v>
      </c>
      <c r="T49">
        <v>4.8870382353768598</v>
      </c>
      <c r="U49">
        <v>125033</v>
      </c>
      <c r="V49">
        <v>4.9179866640407397</v>
      </c>
      <c r="W49">
        <v>6.7748923838730502</v>
      </c>
      <c r="X49">
        <v>30.5629800523309</v>
      </c>
      <c r="Y49">
        <v>22.476999690515701</v>
      </c>
    </row>
    <row r="50" spans="1:25" x14ac:dyDescent="0.2">
      <c r="A50" t="s">
        <v>43</v>
      </c>
      <c r="B50">
        <v>5</v>
      </c>
      <c r="C50">
        <v>2019</v>
      </c>
      <c r="D50">
        <v>336</v>
      </c>
      <c r="E50">
        <v>0.94533382100554197</v>
      </c>
      <c r="F50">
        <v>0.25653162552827502</v>
      </c>
      <c r="G50">
        <v>15.0893</v>
      </c>
      <c r="H50">
        <v>46.058799999999998</v>
      </c>
      <c r="I50">
        <v>35543</v>
      </c>
      <c r="J50">
        <v>1557</v>
      </c>
      <c r="K50">
        <v>34.6</v>
      </c>
      <c r="L50">
        <v>560950</v>
      </c>
      <c r="M50">
        <v>27629</v>
      </c>
      <c r="N50">
        <v>77.734012323101595</v>
      </c>
      <c r="O50">
        <v>750</v>
      </c>
      <c r="P50">
        <v>2.1101201361730801</v>
      </c>
      <c r="Q50">
        <v>4070</v>
      </c>
      <c r="R50">
        <v>11.4509186056326</v>
      </c>
      <c r="S50">
        <v>1737</v>
      </c>
      <c r="T50">
        <v>4.8870382353768598</v>
      </c>
      <c r="U50">
        <v>125033</v>
      </c>
      <c r="V50">
        <v>4.9179866640407397</v>
      </c>
      <c r="W50">
        <v>6.7748923838730502</v>
      </c>
      <c r="X50">
        <v>30.5629800523309</v>
      </c>
      <c r="Y50">
        <v>22.476999690515701</v>
      </c>
    </row>
    <row r="51" spans="1:25" x14ac:dyDescent="0.2">
      <c r="A51" t="s">
        <v>43</v>
      </c>
      <c r="B51">
        <v>5</v>
      </c>
      <c r="C51">
        <v>2020</v>
      </c>
      <c r="D51">
        <v>190</v>
      </c>
      <c r="E51">
        <v>0.53456376783051496</v>
      </c>
      <c r="F51">
        <v>0.14506252634039399</v>
      </c>
      <c r="G51">
        <v>18.3125</v>
      </c>
      <c r="H51">
        <v>66.166700000000006</v>
      </c>
      <c r="I51">
        <v>35543</v>
      </c>
      <c r="J51">
        <v>1557</v>
      </c>
      <c r="K51">
        <v>34.6</v>
      </c>
      <c r="L51">
        <v>560950</v>
      </c>
      <c r="M51">
        <v>27629</v>
      </c>
      <c r="N51">
        <v>77.734012323101595</v>
      </c>
      <c r="O51">
        <v>750</v>
      </c>
      <c r="P51">
        <v>2.1101201361730801</v>
      </c>
      <c r="Q51">
        <v>4070</v>
      </c>
      <c r="R51">
        <v>11.4509186056326</v>
      </c>
      <c r="S51">
        <v>1737</v>
      </c>
      <c r="T51">
        <v>4.8870382353768598</v>
      </c>
      <c r="U51">
        <v>125033</v>
      </c>
      <c r="V51">
        <v>4.9179866640407397</v>
      </c>
      <c r="W51">
        <v>6.7748923838730502</v>
      </c>
      <c r="X51">
        <v>30.5629800523309</v>
      </c>
      <c r="Y51">
        <v>22.476999690515701</v>
      </c>
    </row>
    <row r="52" spans="1:25" x14ac:dyDescent="0.2">
      <c r="A52" t="s">
        <v>38</v>
      </c>
      <c r="B52">
        <v>6</v>
      </c>
      <c r="C52">
        <v>2011</v>
      </c>
      <c r="D52">
        <v>430</v>
      </c>
      <c r="E52">
        <v>0.42441470251490299</v>
      </c>
      <c r="F52">
        <v>0.21562747014735201</v>
      </c>
      <c r="G52">
        <v>21.197700000000001</v>
      </c>
      <c r="H52">
        <v>64.146500000000003</v>
      </c>
      <c r="I52">
        <v>101316</v>
      </c>
      <c r="J52">
        <v>1489</v>
      </c>
      <c r="K52">
        <v>31.5</v>
      </c>
      <c r="L52">
        <v>411062</v>
      </c>
      <c r="M52">
        <v>78668</v>
      </c>
      <c r="N52">
        <v>77.646176319633597</v>
      </c>
      <c r="O52">
        <v>4044</v>
      </c>
      <c r="P52">
        <v>3.9914722255122501</v>
      </c>
      <c r="Q52">
        <v>8674</v>
      </c>
      <c r="R52">
        <v>8.5613328595680809</v>
      </c>
      <c r="S52">
        <v>7023</v>
      </c>
      <c r="T52">
        <v>6.9317778040980604</v>
      </c>
      <c r="U52">
        <v>92779</v>
      </c>
      <c r="V52">
        <v>3.5966678510797898</v>
      </c>
      <c r="W52">
        <v>6.1530261755300204</v>
      </c>
      <c r="X52">
        <v>35.639977890955002</v>
      </c>
      <c r="Y52">
        <v>25.670180425599099</v>
      </c>
    </row>
    <row r="53" spans="1:25" x14ac:dyDescent="0.2">
      <c r="A53" t="s">
        <v>38</v>
      </c>
      <c r="B53">
        <v>6</v>
      </c>
      <c r="C53">
        <v>2012</v>
      </c>
      <c r="D53">
        <v>380</v>
      </c>
      <c r="E53">
        <v>0.375064155710845</v>
      </c>
      <c r="F53">
        <v>0.19055450850231101</v>
      </c>
      <c r="G53">
        <v>25.1526</v>
      </c>
      <c r="H53">
        <v>60.289200000000001</v>
      </c>
      <c r="I53">
        <v>101316</v>
      </c>
      <c r="J53">
        <v>1489</v>
      </c>
      <c r="K53">
        <v>31.5</v>
      </c>
      <c r="L53">
        <v>411062</v>
      </c>
      <c r="M53">
        <v>78668</v>
      </c>
      <c r="N53">
        <v>77.646176319633597</v>
      </c>
      <c r="O53">
        <v>4044</v>
      </c>
      <c r="P53">
        <v>3.9914722255122501</v>
      </c>
      <c r="Q53">
        <v>8674</v>
      </c>
      <c r="R53">
        <v>8.5613328595680809</v>
      </c>
      <c r="S53">
        <v>7023</v>
      </c>
      <c r="T53">
        <v>6.9317778040980604</v>
      </c>
      <c r="U53">
        <v>92779</v>
      </c>
      <c r="V53">
        <v>3.5966678510797898</v>
      </c>
      <c r="W53">
        <v>6.1530261755300204</v>
      </c>
      <c r="X53">
        <v>35.639977890955002</v>
      </c>
      <c r="Y53">
        <v>25.670180425599099</v>
      </c>
    </row>
    <row r="54" spans="1:25" x14ac:dyDescent="0.2">
      <c r="A54" t="s">
        <v>38</v>
      </c>
      <c r="B54">
        <v>6</v>
      </c>
      <c r="C54">
        <v>2013</v>
      </c>
      <c r="D54">
        <v>311</v>
      </c>
      <c r="E54">
        <v>0.30696040112124401</v>
      </c>
      <c r="F54">
        <v>0.155953821432154</v>
      </c>
      <c r="G54">
        <v>28.308700000000002</v>
      </c>
      <c r="H54">
        <v>82.701300000000003</v>
      </c>
      <c r="I54">
        <v>101316</v>
      </c>
      <c r="J54">
        <v>1489</v>
      </c>
      <c r="K54">
        <v>31.5</v>
      </c>
      <c r="L54">
        <v>411062</v>
      </c>
      <c r="M54">
        <v>78668</v>
      </c>
      <c r="N54">
        <v>77.646176319633597</v>
      </c>
      <c r="O54">
        <v>4044</v>
      </c>
      <c r="P54">
        <v>3.9914722255122501</v>
      </c>
      <c r="Q54">
        <v>8674</v>
      </c>
      <c r="R54">
        <v>8.5613328595680809</v>
      </c>
      <c r="S54">
        <v>7023</v>
      </c>
      <c r="T54">
        <v>6.9317778040980604</v>
      </c>
      <c r="U54">
        <v>92779</v>
      </c>
      <c r="V54">
        <v>3.5966678510797898</v>
      </c>
      <c r="W54">
        <v>6.1530261755300204</v>
      </c>
      <c r="X54">
        <v>35.639977890955002</v>
      </c>
      <c r="Y54">
        <v>25.670180425599099</v>
      </c>
    </row>
    <row r="55" spans="1:25" x14ac:dyDescent="0.2">
      <c r="A55" t="s">
        <v>38</v>
      </c>
      <c r="B55">
        <v>6</v>
      </c>
      <c r="C55">
        <v>2014</v>
      </c>
      <c r="D55">
        <v>359</v>
      </c>
      <c r="E55">
        <v>0.35433692605313999</v>
      </c>
      <c r="F55">
        <v>0.180023864611393</v>
      </c>
      <c r="G55">
        <v>24.186599999999999</v>
      </c>
      <c r="H55">
        <v>75.850300000000004</v>
      </c>
      <c r="I55">
        <v>101316</v>
      </c>
      <c r="J55">
        <v>1489</v>
      </c>
      <c r="K55">
        <v>31.5</v>
      </c>
      <c r="L55">
        <v>411062</v>
      </c>
      <c r="M55">
        <v>78668</v>
      </c>
      <c r="N55">
        <v>77.646176319633597</v>
      </c>
      <c r="O55">
        <v>4044</v>
      </c>
      <c r="P55">
        <v>3.9914722255122501</v>
      </c>
      <c r="Q55">
        <v>8674</v>
      </c>
      <c r="R55">
        <v>8.5613328595680809</v>
      </c>
      <c r="S55">
        <v>7023</v>
      </c>
      <c r="T55">
        <v>6.9317778040980604</v>
      </c>
      <c r="U55">
        <v>92779</v>
      </c>
      <c r="V55">
        <v>3.5966678510797898</v>
      </c>
      <c r="W55">
        <v>6.1530261755300204</v>
      </c>
      <c r="X55">
        <v>35.639977890955002</v>
      </c>
      <c r="Y55">
        <v>25.670180425599099</v>
      </c>
    </row>
    <row r="56" spans="1:25" x14ac:dyDescent="0.2">
      <c r="A56" t="s">
        <v>38</v>
      </c>
      <c r="B56">
        <v>6</v>
      </c>
      <c r="C56">
        <v>2015</v>
      </c>
      <c r="D56">
        <v>451</v>
      </c>
      <c r="E56">
        <v>0.445141932172608</v>
      </c>
      <c r="F56">
        <v>0.22615811403826899</v>
      </c>
      <c r="G56">
        <v>19.722799999999999</v>
      </c>
      <c r="H56">
        <v>62.152099999999997</v>
      </c>
      <c r="I56">
        <v>101316</v>
      </c>
      <c r="J56">
        <v>1489</v>
      </c>
      <c r="K56">
        <v>31.5</v>
      </c>
      <c r="L56">
        <v>411062</v>
      </c>
      <c r="M56">
        <v>78668</v>
      </c>
      <c r="N56">
        <v>77.646176319633597</v>
      </c>
      <c r="O56">
        <v>4044</v>
      </c>
      <c r="P56">
        <v>3.9914722255122501</v>
      </c>
      <c r="Q56">
        <v>8674</v>
      </c>
      <c r="R56">
        <v>8.5613328595680809</v>
      </c>
      <c r="S56">
        <v>7023</v>
      </c>
      <c r="T56">
        <v>6.9317778040980604</v>
      </c>
      <c r="U56">
        <v>92779</v>
      </c>
      <c r="V56">
        <v>3.5966678510797898</v>
      </c>
      <c r="W56">
        <v>6.1530261755300204</v>
      </c>
      <c r="X56">
        <v>35.639977890955002</v>
      </c>
      <c r="Y56">
        <v>25.670180425599099</v>
      </c>
    </row>
    <row r="57" spans="1:25" x14ac:dyDescent="0.2">
      <c r="A57" t="s">
        <v>38</v>
      </c>
      <c r="B57">
        <v>6</v>
      </c>
      <c r="C57">
        <v>2016</v>
      </c>
      <c r="D57">
        <v>401</v>
      </c>
      <c r="E57">
        <v>0.39579138536854902</v>
      </c>
      <c r="F57">
        <v>0.20108515239322799</v>
      </c>
      <c r="G57">
        <v>27.6035</v>
      </c>
      <c r="H57">
        <v>75.134</v>
      </c>
      <c r="I57">
        <v>101316</v>
      </c>
      <c r="J57">
        <v>1489</v>
      </c>
      <c r="K57">
        <v>31.5</v>
      </c>
      <c r="L57">
        <v>411062</v>
      </c>
      <c r="M57">
        <v>78668</v>
      </c>
      <c r="N57">
        <v>77.646176319633597</v>
      </c>
      <c r="O57">
        <v>4044</v>
      </c>
      <c r="P57">
        <v>3.9914722255122501</v>
      </c>
      <c r="Q57">
        <v>8674</v>
      </c>
      <c r="R57">
        <v>8.5613328595680809</v>
      </c>
      <c r="S57">
        <v>7023</v>
      </c>
      <c r="T57">
        <v>6.9317778040980604</v>
      </c>
      <c r="U57">
        <v>92779</v>
      </c>
      <c r="V57">
        <v>3.5966678510797898</v>
      </c>
      <c r="W57">
        <v>6.1530261755300204</v>
      </c>
      <c r="X57">
        <v>35.639977890955002</v>
      </c>
      <c r="Y57">
        <v>25.670180425599099</v>
      </c>
    </row>
    <row r="58" spans="1:25" x14ac:dyDescent="0.2">
      <c r="A58" t="s">
        <v>38</v>
      </c>
      <c r="B58">
        <v>6</v>
      </c>
      <c r="C58">
        <v>2017</v>
      </c>
      <c r="D58">
        <v>396</v>
      </c>
      <c r="E58">
        <v>0.39085633068814302</v>
      </c>
      <c r="F58">
        <v>0.19857785622872401</v>
      </c>
      <c r="G58">
        <v>22.184799999999999</v>
      </c>
      <c r="H58">
        <v>56.388199999999998</v>
      </c>
      <c r="I58">
        <v>101316</v>
      </c>
      <c r="J58">
        <v>1489</v>
      </c>
      <c r="K58">
        <v>31.5</v>
      </c>
      <c r="L58">
        <v>411062</v>
      </c>
      <c r="M58">
        <v>78668</v>
      </c>
      <c r="N58">
        <v>77.646176319633597</v>
      </c>
      <c r="O58">
        <v>4044</v>
      </c>
      <c r="P58">
        <v>3.9914722255122501</v>
      </c>
      <c r="Q58">
        <v>8674</v>
      </c>
      <c r="R58">
        <v>8.5613328595680809</v>
      </c>
      <c r="S58">
        <v>7023</v>
      </c>
      <c r="T58">
        <v>6.9317778040980604</v>
      </c>
      <c r="U58">
        <v>92779</v>
      </c>
      <c r="V58">
        <v>3.5966678510797898</v>
      </c>
      <c r="W58">
        <v>6.1530261755300204</v>
      </c>
      <c r="X58">
        <v>35.639977890955002</v>
      </c>
      <c r="Y58">
        <v>25.670180425599099</v>
      </c>
    </row>
    <row r="59" spans="1:25" x14ac:dyDescent="0.2">
      <c r="A59" t="s">
        <v>38</v>
      </c>
      <c r="B59">
        <v>6</v>
      </c>
      <c r="C59">
        <v>2018</v>
      </c>
      <c r="D59">
        <v>440</v>
      </c>
      <c r="E59">
        <v>0.43428481187571499</v>
      </c>
      <c r="F59">
        <v>0.22064206247636001</v>
      </c>
      <c r="G59">
        <v>24.438600000000001</v>
      </c>
      <c r="H59">
        <v>61.857100000000003</v>
      </c>
      <c r="I59">
        <v>101316</v>
      </c>
      <c r="J59">
        <v>1489</v>
      </c>
      <c r="K59">
        <v>31.5</v>
      </c>
      <c r="L59">
        <v>411062</v>
      </c>
      <c r="M59">
        <v>78668</v>
      </c>
      <c r="N59">
        <v>77.646176319633597</v>
      </c>
      <c r="O59">
        <v>4044</v>
      </c>
      <c r="P59">
        <v>3.9914722255122501</v>
      </c>
      <c r="Q59">
        <v>8674</v>
      </c>
      <c r="R59">
        <v>8.5613328595680809</v>
      </c>
      <c r="S59">
        <v>7023</v>
      </c>
      <c r="T59">
        <v>6.9317778040980604</v>
      </c>
      <c r="U59">
        <v>92779</v>
      </c>
      <c r="V59">
        <v>3.5966678510797898</v>
      </c>
      <c r="W59">
        <v>6.1530261755300204</v>
      </c>
      <c r="X59">
        <v>35.639977890955002</v>
      </c>
      <c r="Y59">
        <v>25.670180425599099</v>
      </c>
    </row>
    <row r="60" spans="1:25" x14ac:dyDescent="0.2">
      <c r="A60" t="s">
        <v>38</v>
      </c>
      <c r="B60">
        <v>6</v>
      </c>
      <c r="C60">
        <v>2019</v>
      </c>
      <c r="D60">
        <v>394</v>
      </c>
      <c r="E60">
        <v>0.38888230881598101</v>
      </c>
      <c r="F60">
        <v>0.19757493776292201</v>
      </c>
      <c r="G60">
        <v>16.906099999999999</v>
      </c>
      <c r="H60">
        <v>47.672699999999999</v>
      </c>
      <c r="I60">
        <v>101316</v>
      </c>
      <c r="J60">
        <v>1489</v>
      </c>
      <c r="K60">
        <v>31.5</v>
      </c>
      <c r="L60">
        <v>411062</v>
      </c>
      <c r="M60">
        <v>78668</v>
      </c>
      <c r="N60">
        <v>77.646176319633597</v>
      </c>
      <c r="O60">
        <v>4044</v>
      </c>
      <c r="P60">
        <v>3.9914722255122501</v>
      </c>
      <c r="Q60">
        <v>8674</v>
      </c>
      <c r="R60">
        <v>8.5613328595680809</v>
      </c>
      <c r="S60">
        <v>7023</v>
      </c>
      <c r="T60">
        <v>6.9317778040980604</v>
      </c>
      <c r="U60">
        <v>92779</v>
      </c>
      <c r="V60">
        <v>3.5966678510797898</v>
      </c>
      <c r="W60">
        <v>6.1530261755300204</v>
      </c>
      <c r="X60">
        <v>35.639977890955002</v>
      </c>
      <c r="Y60">
        <v>25.670180425599099</v>
      </c>
    </row>
    <row r="61" spans="1:25" x14ac:dyDescent="0.2">
      <c r="A61" t="s">
        <v>38</v>
      </c>
      <c r="B61">
        <v>6</v>
      </c>
      <c r="C61">
        <v>2020</v>
      </c>
      <c r="D61">
        <v>188</v>
      </c>
      <c r="E61">
        <v>0.18555805598326</v>
      </c>
      <c r="F61">
        <v>9.4274335785353894E-2</v>
      </c>
      <c r="G61">
        <v>17.525200000000002</v>
      </c>
      <c r="H61">
        <v>61.298499999999997</v>
      </c>
      <c r="I61">
        <v>101316</v>
      </c>
      <c r="J61">
        <v>1489</v>
      </c>
      <c r="K61">
        <v>31.5</v>
      </c>
      <c r="L61">
        <v>411062</v>
      </c>
      <c r="M61">
        <v>78668</v>
      </c>
      <c r="N61">
        <v>77.646176319633597</v>
      </c>
      <c r="O61">
        <v>4044</v>
      </c>
      <c r="P61">
        <v>3.9914722255122501</v>
      </c>
      <c r="Q61">
        <v>8674</v>
      </c>
      <c r="R61">
        <v>8.5613328595680809</v>
      </c>
      <c r="S61">
        <v>7023</v>
      </c>
      <c r="T61">
        <v>6.9317778040980604</v>
      </c>
      <c r="U61">
        <v>92779</v>
      </c>
      <c r="V61">
        <v>3.5966678510797898</v>
      </c>
      <c r="W61">
        <v>6.1530261755300204</v>
      </c>
      <c r="X61">
        <v>35.639977890955002</v>
      </c>
      <c r="Y61">
        <v>25.670180425599099</v>
      </c>
    </row>
    <row r="62" spans="1:25" x14ac:dyDescent="0.2">
      <c r="A62" t="s">
        <v>52</v>
      </c>
      <c r="B62">
        <v>7</v>
      </c>
      <c r="C62">
        <v>2011</v>
      </c>
      <c r="D62">
        <v>249</v>
      </c>
      <c r="E62">
        <v>0.35845389764629598</v>
      </c>
      <c r="F62">
        <v>0.122995764206021</v>
      </c>
      <c r="G62">
        <v>22.192799999999998</v>
      </c>
      <c r="H62">
        <v>54.7864</v>
      </c>
      <c r="I62">
        <v>69465</v>
      </c>
      <c r="J62">
        <v>1652</v>
      </c>
      <c r="K62">
        <v>30.8</v>
      </c>
      <c r="L62">
        <v>551215</v>
      </c>
      <c r="M62">
        <v>54642</v>
      </c>
      <c r="N62">
        <v>78.661196285899294</v>
      </c>
      <c r="O62">
        <v>3414</v>
      </c>
      <c r="P62">
        <v>4.9147052472468102</v>
      </c>
      <c r="Q62">
        <v>4340</v>
      </c>
      <c r="R62">
        <v>6.2477506658029203</v>
      </c>
      <c r="S62">
        <v>4995</v>
      </c>
      <c r="T62">
        <v>7.1906715612178704</v>
      </c>
      <c r="U62">
        <v>115389</v>
      </c>
      <c r="V62">
        <v>4.0869502627222296</v>
      </c>
      <c r="W62">
        <v>4.4972288202691999</v>
      </c>
      <c r="X62">
        <v>33.759447203627701</v>
      </c>
      <c r="Y62">
        <v>26.1887281364716</v>
      </c>
    </row>
    <row r="63" spans="1:25" x14ac:dyDescent="0.2">
      <c r="A63" t="s">
        <v>52</v>
      </c>
      <c r="B63">
        <v>7</v>
      </c>
      <c r="C63">
        <v>2012</v>
      </c>
      <c r="D63">
        <v>265</v>
      </c>
      <c r="E63">
        <v>0.38148707982437202</v>
      </c>
      <c r="F63">
        <v>0.13089910648431899</v>
      </c>
      <c r="G63">
        <v>25.098099999999999</v>
      </c>
      <c r="H63">
        <v>62.565399999999997</v>
      </c>
      <c r="I63">
        <v>69465</v>
      </c>
      <c r="J63">
        <v>1652</v>
      </c>
      <c r="K63">
        <v>30.8</v>
      </c>
      <c r="L63">
        <v>551215</v>
      </c>
      <c r="M63">
        <v>54642</v>
      </c>
      <c r="N63">
        <v>78.661196285899294</v>
      </c>
      <c r="O63">
        <v>3414</v>
      </c>
      <c r="P63">
        <v>4.9147052472468102</v>
      </c>
      <c r="Q63">
        <v>4340</v>
      </c>
      <c r="R63">
        <v>6.2477506658029203</v>
      </c>
      <c r="S63">
        <v>4995</v>
      </c>
      <c r="T63">
        <v>7.1906715612178704</v>
      </c>
      <c r="U63">
        <v>115389</v>
      </c>
      <c r="V63">
        <v>4.0869502627222296</v>
      </c>
      <c r="W63">
        <v>4.4972288202691999</v>
      </c>
      <c r="X63">
        <v>33.759447203627701</v>
      </c>
      <c r="Y63">
        <v>26.1887281364716</v>
      </c>
    </row>
    <row r="64" spans="1:25" x14ac:dyDescent="0.2">
      <c r="A64" t="s">
        <v>52</v>
      </c>
      <c r="B64">
        <v>7</v>
      </c>
      <c r="C64">
        <v>2013</v>
      </c>
      <c r="D64">
        <v>230</v>
      </c>
      <c r="E64">
        <v>0.33110199380983202</v>
      </c>
      <c r="F64">
        <v>0.113610545250541</v>
      </c>
      <c r="G64">
        <v>24.082599999999999</v>
      </c>
      <c r="H64">
        <v>75.405299999999997</v>
      </c>
      <c r="I64">
        <v>69465</v>
      </c>
      <c r="J64">
        <v>1652</v>
      </c>
      <c r="K64">
        <v>30.8</v>
      </c>
      <c r="L64">
        <v>551215</v>
      </c>
      <c r="M64">
        <v>54642</v>
      </c>
      <c r="N64">
        <v>78.661196285899294</v>
      </c>
      <c r="O64">
        <v>3414</v>
      </c>
      <c r="P64">
        <v>4.9147052472468102</v>
      </c>
      <c r="Q64">
        <v>4340</v>
      </c>
      <c r="R64">
        <v>6.2477506658029203</v>
      </c>
      <c r="S64">
        <v>4995</v>
      </c>
      <c r="T64">
        <v>7.1906715612178704</v>
      </c>
      <c r="U64">
        <v>115389</v>
      </c>
      <c r="V64">
        <v>4.0869502627222296</v>
      </c>
      <c r="W64">
        <v>4.4972288202691999</v>
      </c>
      <c r="X64">
        <v>33.759447203627701</v>
      </c>
      <c r="Y64">
        <v>26.1887281364716</v>
      </c>
    </row>
    <row r="65" spans="1:25" x14ac:dyDescent="0.2">
      <c r="A65" t="s">
        <v>52</v>
      </c>
      <c r="B65">
        <v>7</v>
      </c>
      <c r="C65">
        <v>2014</v>
      </c>
      <c r="D65">
        <v>263</v>
      </c>
      <c r="E65">
        <v>0.37860793205211202</v>
      </c>
      <c r="F65">
        <v>0.129911188699532</v>
      </c>
      <c r="G65">
        <v>18.441099999999999</v>
      </c>
      <c r="H65">
        <v>70.751900000000006</v>
      </c>
      <c r="I65">
        <v>69465</v>
      </c>
      <c r="J65">
        <v>1652</v>
      </c>
      <c r="K65">
        <v>30.8</v>
      </c>
      <c r="L65">
        <v>551215</v>
      </c>
      <c r="M65">
        <v>54642</v>
      </c>
      <c r="N65">
        <v>78.661196285899294</v>
      </c>
      <c r="O65">
        <v>3414</v>
      </c>
      <c r="P65">
        <v>4.9147052472468102</v>
      </c>
      <c r="Q65">
        <v>4340</v>
      </c>
      <c r="R65">
        <v>6.2477506658029203</v>
      </c>
      <c r="S65">
        <v>4995</v>
      </c>
      <c r="T65">
        <v>7.1906715612178704</v>
      </c>
      <c r="U65">
        <v>115389</v>
      </c>
      <c r="V65">
        <v>4.0869502627222296</v>
      </c>
      <c r="W65">
        <v>4.4972288202691999</v>
      </c>
      <c r="X65">
        <v>33.759447203627701</v>
      </c>
      <c r="Y65">
        <v>26.1887281364716</v>
      </c>
    </row>
    <row r="66" spans="1:25" x14ac:dyDescent="0.2">
      <c r="A66" t="s">
        <v>52</v>
      </c>
      <c r="B66">
        <v>7</v>
      </c>
      <c r="C66">
        <v>2015</v>
      </c>
      <c r="D66">
        <v>275</v>
      </c>
      <c r="E66">
        <v>0.39588281868566899</v>
      </c>
      <c r="F66">
        <v>0.13583869540825599</v>
      </c>
      <c r="G66">
        <v>20.36</v>
      </c>
      <c r="H66">
        <v>73.070899999999995</v>
      </c>
      <c r="I66">
        <v>69465</v>
      </c>
      <c r="J66">
        <v>1652</v>
      </c>
      <c r="K66">
        <v>30.8</v>
      </c>
      <c r="L66">
        <v>551215</v>
      </c>
      <c r="M66">
        <v>54642</v>
      </c>
      <c r="N66">
        <v>78.661196285899294</v>
      </c>
      <c r="O66">
        <v>3414</v>
      </c>
      <c r="P66">
        <v>4.9147052472468102</v>
      </c>
      <c r="Q66">
        <v>4340</v>
      </c>
      <c r="R66">
        <v>6.2477506658029203</v>
      </c>
      <c r="S66">
        <v>4995</v>
      </c>
      <c r="T66">
        <v>7.1906715612178704</v>
      </c>
      <c r="U66">
        <v>115389</v>
      </c>
      <c r="V66">
        <v>4.0869502627222296</v>
      </c>
      <c r="W66">
        <v>4.4972288202691999</v>
      </c>
      <c r="X66">
        <v>33.759447203627701</v>
      </c>
      <c r="Y66">
        <v>26.1887281364716</v>
      </c>
    </row>
    <row r="67" spans="1:25" x14ac:dyDescent="0.2">
      <c r="A67" t="s">
        <v>52</v>
      </c>
      <c r="B67">
        <v>7</v>
      </c>
      <c r="C67">
        <v>2016</v>
      </c>
      <c r="D67">
        <v>358</v>
      </c>
      <c r="E67">
        <v>0.51536745123443395</v>
      </c>
      <c r="F67">
        <v>0.17683728347693001</v>
      </c>
      <c r="G67">
        <v>29.396599999999999</v>
      </c>
      <c r="H67">
        <v>72.794899999999998</v>
      </c>
      <c r="I67">
        <v>69465</v>
      </c>
      <c r="J67">
        <v>1652</v>
      </c>
      <c r="K67">
        <v>30.8</v>
      </c>
      <c r="L67">
        <v>551215</v>
      </c>
      <c r="M67">
        <v>54642</v>
      </c>
      <c r="N67">
        <v>78.661196285899294</v>
      </c>
      <c r="O67">
        <v>3414</v>
      </c>
      <c r="P67">
        <v>4.9147052472468102</v>
      </c>
      <c r="Q67">
        <v>4340</v>
      </c>
      <c r="R67">
        <v>6.2477506658029203</v>
      </c>
      <c r="S67">
        <v>4995</v>
      </c>
      <c r="T67">
        <v>7.1906715612178704</v>
      </c>
      <c r="U67">
        <v>115389</v>
      </c>
      <c r="V67">
        <v>4.0869502627222296</v>
      </c>
      <c r="W67">
        <v>4.4972288202691999</v>
      </c>
      <c r="X67">
        <v>33.759447203627701</v>
      </c>
      <c r="Y67">
        <v>26.1887281364716</v>
      </c>
    </row>
    <row r="68" spans="1:25" x14ac:dyDescent="0.2">
      <c r="A68" t="s">
        <v>52</v>
      </c>
      <c r="B68">
        <v>7</v>
      </c>
      <c r="C68">
        <v>2017</v>
      </c>
      <c r="D68">
        <v>284</v>
      </c>
      <c r="E68">
        <v>0.40883898366083599</v>
      </c>
      <c r="F68">
        <v>0.14028432543979899</v>
      </c>
      <c r="G68">
        <v>22.4437</v>
      </c>
      <c r="H68">
        <v>63.3538</v>
      </c>
      <c r="I68">
        <v>69465</v>
      </c>
      <c r="J68">
        <v>1652</v>
      </c>
      <c r="K68">
        <v>30.8</v>
      </c>
      <c r="L68">
        <v>551215</v>
      </c>
      <c r="M68">
        <v>54642</v>
      </c>
      <c r="N68">
        <v>78.661196285899294</v>
      </c>
      <c r="O68">
        <v>3414</v>
      </c>
      <c r="P68">
        <v>4.9147052472468102</v>
      </c>
      <c r="Q68">
        <v>4340</v>
      </c>
      <c r="R68">
        <v>6.2477506658029203</v>
      </c>
      <c r="S68">
        <v>4995</v>
      </c>
      <c r="T68">
        <v>7.1906715612178704</v>
      </c>
      <c r="U68">
        <v>115389</v>
      </c>
      <c r="V68">
        <v>4.0869502627222296</v>
      </c>
      <c r="W68">
        <v>4.4972288202691999</v>
      </c>
      <c r="X68">
        <v>33.759447203627701</v>
      </c>
      <c r="Y68">
        <v>26.1887281364716</v>
      </c>
    </row>
    <row r="69" spans="1:25" x14ac:dyDescent="0.2">
      <c r="A69" t="s">
        <v>52</v>
      </c>
      <c r="B69">
        <v>7</v>
      </c>
      <c r="C69">
        <v>2018</v>
      </c>
      <c r="D69">
        <v>292</v>
      </c>
      <c r="E69">
        <v>0.42035557474987401</v>
      </c>
      <c r="F69">
        <v>0.14423599657894801</v>
      </c>
      <c r="G69">
        <v>26.428100000000001</v>
      </c>
      <c r="H69">
        <v>61.943899999999999</v>
      </c>
      <c r="I69">
        <v>69465</v>
      </c>
      <c r="J69">
        <v>1652</v>
      </c>
      <c r="K69">
        <v>30.8</v>
      </c>
      <c r="L69">
        <v>551215</v>
      </c>
      <c r="M69">
        <v>54642</v>
      </c>
      <c r="N69">
        <v>78.661196285899294</v>
      </c>
      <c r="O69">
        <v>3414</v>
      </c>
      <c r="P69">
        <v>4.9147052472468102</v>
      </c>
      <c r="Q69">
        <v>4340</v>
      </c>
      <c r="R69">
        <v>6.2477506658029203</v>
      </c>
      <c r="S69">
        <v>4995</v>
      </c>
      <c r="T69">
        <v>7.1906715612178704</v>
      </c>
      <c r="U69">
        <v>115389</v>
      </c>
      <c r="V69">
        <v>4.0869502627222296</v>
      </c>
      <c r="W69">
        <v>4.4972288202691999</v>
      </c>
      <c r="X69">
        <v>33.759447203627701</v>
      </c>
      <c r="Y69">
        <v>26.1887281364716</v>
      </c>
    </row>
    <row r="70" spans="1:25" x14ac:dyDescent="0.2">
      <c r="A70" t="s">
        <v>52</v>
      </c>
      <c r="B70">
        <v>7</v>
      </c>
      <c r="C70">
        <v>2019</v>
      </c>
      <c r="D70">
        <v>302</v>
      </c>
      <c r="E70">
        <v>0.43475131361117098</v>
      </c>
      <c r="F70">
        <v>0.14917558550288501</v>
      </c>
      <c r="G70">
        <v>17.457000000000001</v>
      </c>
      <c r="H70">
        <v>86.625</v>
      </c>
      <c r="I70">
        <v>69465</v>
      </c>
      <c r="J70">
        <v>1652</v>
      </c>
      <c r="K70">
        <v>30.8</v>
      </c>
      <c r="L70">
        <v>551215</v>
      </c>
      <c r="M70">
        <v>54642</v>
      </c>
      <c r="N70">
        <v>78.661196285899294</v>
      </c>
      <c r="O70">
        <v>3414</v>
      </c>
      <c r="P70">
        <v>4.9147052472468102</v>
      </c>
      <c r="Q70">
        <v>4340</v>
      </c>
      <c r="R70">
        <v>6.2477506658029203</v>
      </c>
      <c r="S70">
        <v>4995</v>
      </c>
      <c r="T70">
        <v>7.1906715612178704</v>
      </c>
      <c r="U70">
        <v>115389</v>
      </c>
      <c r="V70">
        <v>4.0869502627222296</v>
      </c>
      <c r="W70">
        <v>4.4972288202691999</v>
      </c>
      <c r="X70">
        <v>33.759447203627701</v>
      </c>
      <c r="Y70">
        <v>26.1887281364716</v>
      </c>
    </row>
    <row r="71" spans="1:25" x14ac:dyDescent="0.2">
      <c r="A71" t="s">
        <v>52</v>
      </c>
      <c r="B71">
        <v>7</v>
      </c>
      <c r="C71">
        <v>2020</v>
      </c>
      <c r="D71">
        <v>106</v>
      </c>
      <c r="E71">
        <v>0.15259483192974799</v>
      </c>
      <c r="F71">
        <v>5.2359642593727898E-2</v>
      </c>
      <c r="G71">
        <v>20.906700000000001</v>
      </c>
      <c r="H71">
        <v>60.935499999999998</v>
      </c>
      <c r="I71">
        <v>69465</v>
      </c>
      <c r="J71">
        <v>1652</v>
      </c>
      <c r="K71">
        <v>30.8</v>
      </c>
      <c r="L71">
        <v>551215</v>
      </c>
      <c r="M71">
        <v>54642</v>
      </c>
      <c r="N71">
        <v>78.661196285899294</v>
      </c>
      <c r="O71">
        <v>3414</v>
      </c>
      <c r="P71">
        <v>4.9147052472468102</v>
      </c>
      <c r="Q71">
        <v>4340</v>
      </c>
      <c r="R71">
        <v>6.2477506658029203</v>
      </c>
      <c r="S71">
        <v>4995</v>
      </c>
      <c r="T71">
        <v>7.1906715612178704</v>
      </c>
      <c r="U71">
        <v>115389</v>
      </c>
      <c r="V71">
        <v>4.0869502627222296</v>
      </c>
      <c r="W71">
        <v>4.4972288202691999</v>
      </c>
      <c r="X71">
        <v>33.759447203627701</v>
      </c>
      <c r="Y71">
        <v>26.1887281364716</v>
      </c>
    </row>
    <row r="72" spans="1:25" x14ac:dyDescent="0.2">
      <c r="A72" t="s">
        <v>69</v>
      </c>
      <c r="B72">
        <v>8</v>
      </c>
      <c r="C72">
        <v>2011</v>
      </c>
      <c r="D72">
        <v>164</v>
      </c>
      <c r="E72">
        <v>0.17574315780449601</v>
      </c>
      <c r="F72">
        <v>9.34291950239729E-2</v>
      </c>
      <c r="G72">
        <v>26</v>
      </c>
      <c r="H72">
        <v>85.271799999999999</v>
      </c>
      <c r="I72">
        <v>93318</v>
      </c>
      <c r="J72">
        <v>1901</v>
      </c>
      <c r="K72">
        <v>34.9</v>
      </c>
      <c r="L72">
        <v>447545</v>
      </c>
      <c r="M72">
        <v>65416</v>
      </c>
      <c r="N72">
        <v>70.100087871578793</v>
      </c>
      <c r="O72">
        <v>7649</v>
      </c>
      <c r="P72">
        <v>8.1967037441865394</v>
      </c>
      <c r="Q72">
        <v>5257</v>
      </c>
      <c r="R72">
        <v>5.6334254913307102</v>
      </c>
      <c r="S72">
        <v>12506</v>
      </c>
      <c r="T72">
        <v>13.401487387213599</v>
      </c>
      <c r="U72">
        <v>106026</v>
      </c>
      <c r="V72">
        <v>4.3871493173878502</v>
      </c>
      <c r="W72">
        <v>7.4144323710323796</v>
      </c>
      <c r="X72">
        <v>35.569772176857597</v>
      </c>
      <c r="Y72">
        <v>33.0139951563471</v>
      </c>
    </row>
    <row r="73" spans="1:25" x14ac:dyDescent="0.2">
      <c r="A73" t="s">
        <v>69</v>
      </c>
      <c r="B73">
        <v>8</v>
      </c>
      <c r="C73">
        <v>2012</v>
      </c>
      <c r="D73">
        <v>130</v>
      </c>
      <c r="E73">
        <v>0.139308600698686</v>
      </c>
      <c r="F73">
        <v>7.4059727762905397E-2</v>
      </c>
      <c r="G73">
        <v>24.061499999999999</v>
      </c>
      <c r="H73">
        <v>56.953699999999998</v>
      </c>
      <c r="I73">
        <v>93318</v>
      </c>
      <c r="J73">
        <v>1901</v>
      </c>
      <c r="K73">
        <v>34.9</v>
      </c>
      <c r="L73">
        <v>447545</v>
      </c>
      <c r="M73">
        <v>65416</v>
      </c>
      <c r="N73">
        <v>70.100087871578793</v>
      </c>
      <c r="O73">
        <v>7649</v>
      </c>
      <c r="P73">
        <v>8.1967037441865394</v>
      </c>
      <c r="Q73">
        <v>5257</v>
      </c>
      <c r="R73">
        <v>5.6334254913307102</v>
      </c>
      <c r="S73">
        <v>12506</v>
      </c>
      <c r="T73">
        <v>13.401487387213599</v>
      </c>
      <c r="U73">
        <v>106026</v>
      </c>
      <c r="V73">
        <v>4.3871493173878502</v>
      </c>
      <c r="W73">
        <v>7.4144323710323796</v>
      </c>
      <c r="X73">
        <v>35.569772176857597</v>
      </c>
      <c r="Y73">
        <v>33.0139951563471</v>
      </c>
    </row>
    <row r="74" spans="1:25" x14ac:dyDescent="0.2">
      <c r="A74" t="s">
        <v>69</v>
      </c>
      <c r="B74">
        <v>8</v>
      </c>
      <c r="C74">
        <v>2013</v>
      </c>
      <c r="D74">
        <v>116</v>
      </c>
      <c r="E74">
        <v>0.124306136008058</v>
      </c>
      <c r="F74">
        <v>6.6084064773053994E-2</v>
      </c>
      <c r="G74">
        <v>18.362100000000002</v>
      </c>
      <c r="H74">
        <v>58.043100000000003</v>
      </c>
      <c r="I74">
        <v>93318</v>
      </c>
      <c r="J74">
        <v>1901</v>
      </c>
      <c r="K74">
        <v>34.9</v>
      </c>
      <c r="L74">
        <v>447545</v>
      </c>
      <c r="M74">
        <v>65416</v>
      </c>
      <c r="N74">
        <v>70.100087871578793</v>
      </c>
      <c r="O74">
        <v>7649</v>
      </c>
      <c r="P74">
        <v>8.1967037441865394</v>
      </c>
      <c r="Q74">
        <v>5257</v>
      </c>
      <c r="R74">
        <v>5.6334254913307102</v>
      </c>
      <c r="S74">
        <v>12506</v>
      </c>
      <c r="T74">
        <v>13.401487387213599</v>
      </c>
      <c r="U74">
        <v>106026</v>
      </c>
      <c r="V74">
        <v>4.3871493173878502</v>
      </c>
      <c r="W74">
        <v>7.4144323710323796</v>
      </c>
      <c r="X74">
        <v>35.569772176857597</v>
      </c>
      <c r="Y74">
        <v>33.0139951563471</v>
      </c>
    </row>
    <row r="75" spans="1:25" x14ac:dyDescent="0.2">
      <c r="A75" t="s">
        <v>69</v>
      </c>
      <c r="B75">
        <v>8</v>
      </c>
      <c r="C75">
        <v>2014</v>
      </c>
      <c r="D75">
        <v>104</v>
      </c>
      <c r="E75">
        <v>0.111446880558948</v>
      </c>
      <c r="F75">
        <v>5.9247782210324298E-2</v>
      </c>
      <c r="G75">
        <v>14.8942</v>
      </c>
      <c r="H75">
        <v>56.365400000000001</v>
      </c>
      <c r="I75">
        <v>93318</v>
      </c>
      <c r="J75">
        <v>1901</v>
      </c>
      <c r="K75">
        <v>34.9</v>
      </c>
      <c r="L75">
        <v>447545</v>
      </c>
      <c r="M75">
        <v>65416</v>
      </c>
      <c r="N75">
        <v>70.100087871578793</v>
      </c>
      <c r="O75">
        <v>7649</v>
      </c>
      <c r="P75">
        <v>8.1967037441865394</v>
      </c>
      <c r="Q75">
        <v>5257</v>
      </c>
      <c r="R75">
        <v>5.6334254913307102</v>
      </c>
      <c r="S75">
        <v>12506</v>
      </c>
      <c r="T75">
        <v>13.401487387213599</v>
      </c>
      <c r="U75">
        <v>106026</v>
      </c>
      <c r="V75">
        <v>4.3871493173878502</v>
      </c>
      <c r="W75">
        <v>7.4144323710323796</v>
      </c>
      <c r="X75">
        <v>35.569772176857597</v>
      </c>
      <c r="Y75">
        <v>33.0139951563471</v>
      </c>
    </row>
    <row r="76" spans="1:25" x14ac:dyDescent="0.2">
      <c r="A76" t="s">
        <v>69</v>
      </c>
      <c r="B76">
        <v>8</v>
      </c>
      <c r="C76">
        <v>2015</v>
      </c>
      <c r="D76">
        <v>120</v>
      </c>
      <c r="E76">
        <v>0.128592554491094</v>
      </c>
      <c r="F76">
        <v>6.8362825627297202E-2</v>
      </c>
      <c r="G76">
        <v>12.8833</v>
      </c>
      <c r="H76">
        <v>72.344499999999996</v>
      </c>
      <c r="I76">
        <v>93318</v>
      </c>
      <c r="J76">
        <v>1901</v>
      </c>
      <c r="K76">
        <v>34.9</v>
      </c>
      <c r="L76">
        <v>447545</v>
      </c>
      <c r="M76">
        <v>65416</v>
      </c>
      <c r="N76">
        <v>70.100087871578793</v>
      </c>
      <c r="O76">
        <v>7649</v>
      </c>
      <c r="P76">
        <v>8.1967037441865394</v>
      </c>
      <c r="Q76">
        <v>5257</v>
      </c>
      <c r="R76">
        <v>5.6334254913307102</v>
      </c>
      <c r="S76">
        <v>12506</v>
      </c>
      <c r="T76">
        <v>13.401487387213599</v>
      </c>
      <c r="U76">
        <v>106026</v>
      </c>
      <c r="V76">
        <v>4.3871493173878502</v>
      </c>
      <c r="W76">
        <v>7.4144323710323796</v>
      </c>
      <c r="X76">
        <v>35.569772176857597</v>
      </c>
      <c r="Y76">
        <v>33.0139951563471</v>
      </c>
    </row>
    <row r="77" spans="1:25" x14ac:dyDescent="0.2">
      <c r="A77" t="s">
        <v>69</v>
      </c>
      <c r="B77">
        <v>8</v>
      </c>
      <c r="C77">
        <v>2016</v>
      </c>
      <c r="D77">
        <v>156</v>
      </c>
      <c r="E77">
        <v>0.16717032083842301</v>
      </c>
      <c r="F77">
        <v>8.8871673315486399E-2</v>
      </c>
      <c r="G77">
        <v>26.134599999999999</v>
      </c>
      <c r="H77">
        <v>69.235299999999995</v>
      </c>
      <c r="I77">
        <v>93318</v>
      </c>
      <c r="J77">
        <v>1901</v>
      </c>
      <c r="K77">
        <v>34.9</v>
      </c>
      <c r="L77">
        <v>447545</v>
      </c>
      <c r="M77">
        <v>65416</v>
      </c>
      <c r="N77">
        <v>70.100087871578793</v>
      </c>
      <c r="O77">
        <v>7649</v>
      </c>
      <c r="P77">
        <v>8.1967037441865394</v>
      </c>
      <c r="Q77">
        <v>5257</v>
      </c>
      <c r="R77">
        <v>5.6334254913307102</v>
      </c>
      <c r="S77">
        <v>12506</v>
      </c>
      <c r="T77">
        <v>13.401487387213599</v>
      </c>
      <c r="U77">
        <v>106026</v>
      </c>
      <c r="V77">
        <v>4.3871493173878502</v>
      </c>
      <c r="W77">
        <v>7.4144323710323796</v>
      </c>
      <c r="X77">
        <v>35.569772176857597</v>
      </c>
      <c r="Y77">
        <v>33.0139951563471</v>
      </c>
    </row>
    <row r="78" spans="1:25" x14ac:dyDescent="0.2">
      <c r="A78" t="s">
        <v>69</v>
      </c>
      <c r="B78">
        <v>8</v>
      </c>
      <c r="C78">
        <v>2017</v>
      </c>
      <c r="D78">
        <v>187</v>
      </c>
      <c r="E78">
        <v>0.200390064081956</v>
      </c>
      <c r="F78">
        <v>0.106532069935871</v>
      </c>
      <c r="G78">
        <v>16.438500000000001</v>
      </c>
      <c r="H78">
        <v>47.4255</v>
      </c>
      <c r="I78">
        <v>93318</v>
      </c>
      <c r="J78">
        <v>1901</v>
      </c>
      <c r="K78">
        <v>34.9</v>
      </c>
      <c r="L78">
        <v>447545</v>
      </c>
      <c r="M78">
        <v>65416</v>
      </c>
      <c r="N78">
        <v>70.100087871578793</v>
      </c>
      <c r="O78">
        <v>7649</v>
      </c>
      <c r="P78">
        <v>8.1967037441865394</v>
      </c>
      <c r="Q78">
        <v>5257</v>
      </c>
      <c r="R78">
        <v>5.6334254913307102</v>
      </c>
      <c r="S78">
        <v>12506</v>
      </c>
      <c r="T78">
        <v>13.401487387213599</v>
      </c>
      <c r="U78">
        <v>106026</v>
      </c>
      <c r="V78">
        <v>4.3871493173878502</v>
      </c>
      <c r="W78">
        <v>7.4144323710323796</v>
      </c>
      <c r="X78">
        <v>35.569772176857597</v>
      </c>
      <c r="Y78">
        <v>33.0139951563471</v>
      </c>
    </row>
    <row r="79" spans="1:25" x14ac:dyDescent="0.2">
      <c r="A79" t="s">
        <v>69</v>
      </c>
      <c r="B79">
        <v>8</v>
      </c>
      <c r="C79">
        <v>2018</v>
      </c>
      <c r="D79">
        <v>165</v>
      </c>
      <c r="E79">
        <v>0.17681476242525501</v>
      </c>
      <c r="F79">
        <v>9.3998885237533705E-2</v>
      </c>
      <c r="G79">
        <v>24.121200000000002</v>
      </c>
      <c r="H79">
        <v>53.743899999999996</v>
      </c>
      <c r="I79">
        <v>93318</v>
      </c>
      <c r="J79">
        <v>1901</v>
      </c>
      <c r="K79">
        <v>34.9</v>
      </c>
      <c r="L79">
        <v>447545</v>
      </c>
      <c r="M79">
        <v>65416</v>
      </c>
      <c r="N79">
        <v>70.100087871578793</v>
      </c>
      <c r="O79">
        <v>7649</v>
      </c>
      <c r="P79">
        <v>8.1967037441865394</v>
      </c>
      <c r="Q79">
        <v>5257</v>
      </c>
      <c r="R79">
        <v>5.6334254913307102</v>
      </c>
      <c r="S79">
        <v>12506</v>
      </c>
      <c r="T79">
        <v>13.401487387213599</v>
      </c>
      <c r="U79">
        <v>106026</v>
      </c>
      <c r="V79">
        <v>4.3871493173878502</v>
      </c>
      <c r="W79">
        <v>7.4144323710323796</v>
      </c>
      <c r="X79">
        <v>35.569772176857597</v>
      </c>
      <c r="Y79">
        <v>33.0139951563471</v>
      </c>
    </row>
    <row r="80" spans="1:25" x14ac:dyDescent="0.2">
      <c r="A80" t="s">
        <v>69</v>
      </c>
      <c r="B80">
        <v>8</v>
      </c>
      <c r="C80">
        <v>2019</v>
      </c>
      <c r="D80">
        <v>174</v>
      </c>
      <c r="E80">
        <v>0.18645920401208699</v>
      </c>
      <c r="F80">
        <v>9.9126097159580998E-2</v>
      </c>
      <c r="G80">
        <v>12.9483</v>
      </c>
      <c r="H80">
        <v>47.581400000000002</v>
      </c>
      <c r="I80">
        <v>93318</v>
      </c>
      <c r="J80">
        <v>1901</v>
      </c>
      <c r="K80">
        <v>34.9</v>
      </c>
      <c r="L80">
        <v>447545</v>
      </c>
      <c r="M80">
        <v>65416</v>
      </c>
      <c r="N80">
        <v>70.100087871578793</v>
      </c>
      <c r="O80">
        <v>7649</v>
      </c>
      <c r="P80">
        <v>8.1967037441865394</v>
      </c>
      <c r="Q80">
        <v>5257</v>
      </c>
      <c r="R80">
        <v>5.6334254913307102</v>
      </c>
      <c r="S80">
        <v>12506</v>
      </c>
      <c r="T80">
        <v>13.401487387213599</v>
      </c>
      <c r="U80">
        <v>106026</v>
      </c>
      <c r="V80">
        <v>4.3871493173878502</v>
      </c>
      <c r="W80">
        <v>7.4144323710323796</v>
      </c>
      <c r="X80">
        <v>35.569772176857597</v>
      </c>
      <c r="Y80">
        <v>33.0139951563471</v>
      </c>
    </row>
    <row r="81" spans="1:25" x14ac:dyDescent="0.2">
      <c r="A81" t="s">
        <v>69</v>
      </c>
      <c r="B81">
        <v>8</v>
      </c>
      <c r="C81">
        <v>2020</v>
      </c>
      <c r="D81">
        <v>91</v>
      </c>
      <c r="E81">
        <v>9.7516020489080299E-2</v>
      </c>
      <c r="F81">
        <v>5.18418094340337E-2</v>
      </c>
      <c r="G81">
        <v>16.381</v>
      </c>
      <c r="H81">
        <v>104.32259999999999</v>
      </c>
      <c r="I81">
        <v>93318</v>
      </c>
      <c r="J81">
        <v>1901</v>
      </c>
      <c r="K81">
        <v>34.9</v>
      </c>
      <c r="L81">
        <v>447545</v>
      </c>
      <c r="M81">
        <v>65416</v>
      </c>
      <c r="N81">
        <v>70.100087871578793</v>
      </c>
      <c r="O81">
        <v>7649</v>
      </c>
      <c r="P81">
        <v>8.1967037441865394</v>
      </c>
      <c r="Q81">
        <v>5257</v>
      </c>
      <c r="R81">
        <v>5.6334254913307102</v>
      </c>
      <c r="S81">
        <v>12506</v>
      </c>
      <c r="T81">
        <v>13.401487387213599</v>
      </c>
      <c r="U81">
        <v>106026</v>
      </c>
      <c r="V81">
        <v>4.3871493173878502</v>
      </c>
      <c r="W81">
        <v>7.4144323710323796</v>
      </c>
      <c r="X81">
        <v>35.569772176857597</v>
      </c>
      <c r="Y81">
        <v>33.0139951563471</v>
      </c>
    </row>
    <row r="82" spans="1:25" x14ac:dyDescent="0.2">
      <c r="A82" t="s">
        <v>79</v>
      </c>
      <c r="B82">
        <v>9</v>
      </c>
      <c r="C82">
        <v>2011</v>
      </c>
      <c r="D82">
        <v>50</v>
      </c>
      <c r="E82">
        <v>0.44997614335466501</v>
      </c>
      <c r="F82">
        <v>6.8844918081942902E-2</v>
      </c>
      <c r="G82">
        <v>13.68</v>
      </c>
      <c r="H82">
        <v>46.543500000000002</v>
      </c>
      <c r="I82">
        <v>11111.7</v>
      </c>
      <c r="J82">
        <v>1252</v>
      </c>
      <c r="K82">
        <v>41.9</v>
      </c>
      <c r="L82">
        <v>383563</v>
      </c>
      <c r="M82">
        <v>9246</v>
      </c>
      <c r="N82">
        <v>83.209588429144702</v>
      </c>
      <c r="O82">
        <v>42</v>
      </c>
      <c r="P82">
        <v>0.37797996041791798</v>
      </c>
      <c r="Q82">
        <v>1122</v>
      </c>
      <c r="R82">
        <v>10.0974646568786</v>
      </c>
      <c r="S82">
        <v>384</v>
      </c>
      <c r="T82">
        <v>3.4558167809638198</v>
      </c>
      <c r="U82">
        <v>105233</v>
      </c>
      <c r="V82">
        <v>14.255244221475699</v>
      </c>
      <c r="W82">
        <v>15.938154997622201</v>
      </c>
      <c r="X82">
        <v>22.120827207315301</v>
      </c>
      <c r="Y82">
        <v>13.8862637839249</v>
      </c>
    </row>
    <row r="83" spans="1:25" x14ac:dyDescent="0.2">
      <c r="A83" t="s">
        <v>79</v>
      </c>
      <c r="B83">
        <v>9</v>
      </c>
      <c r="C83">
        <v>2012</v>
      </c>
      <c r="D83">
        <v>59</v>
      </c>
      <c r="E83">
        <v>0.53097184915850504</v>
      </c>
      <c r="F83">
        <v>8.1237003336692606E-2</v>
      </c>
      <c r="G83">
        <v>27.5932</v>
      </c>
      <c r="H83">
        <v>119.8519</v>
      </c>
      <c r="I83">
        <v>11111.7</v>
      </c>
      <c r="J83">
        <v>1252</v>
      </c>
      <c r="K83">
        <v>41.9</v>
      </c>
      <c r="L83">
        <v>383563</v>
      </c>
      <c r="M83">
        <v>9246</v>
      </c>
      <c r="N83">
        <v>83.209588429144702</v>
      </c>
      <c r="O83">
        <v>42</v>
      </c>
      <c r="P83">
        <v>0.37797996041791798</v>
      </c>
      <c r="Q83">
        <v>1122</v>
      </c>
      <c r="R83">
        <v>10.0974646568786</v>
      </c>
      <c r="S83">
        <v>384</v>
      </c>
      <c r="T83">
        <v>3.4558167809638198</v>
      </c>
      <c r="U83">
        <v>105233</v>
      </c>
      <c r="V83">
        <v>14.255244221475699</v>
      </c>
      <c r="W83">
        <v>15.938154997622201</v>
      </c>
      <c r="X83">
        <v>22.120827207315301</v>
      </c>
      <c r="Y83">
        <v>13.8862637839249</v>
      </c>
    </row>
    <row r="84" spans="1:25" x14ac:dyDescent="0.2">
      <c r="A84" t="s">
        <v>79</v>
      </c>
      <c r="B84">
        <v>9</v>
      </c>
      <c r="C84">
        <v>2013</v>
      </c>
      <c r="D84">
        <v>74</v>
      </c>
      <c r="E84">
        <v>0.66596469216490395</v>
      </c>
      <c r="F84">
        <v>0.10189047876127499</v>
      </c>
      <c r="G84">
        <v>27.986499999999999</v>
      </c>
      <c r="H84">
        <v>66.0274</v>
      </c>
      <c r="I84">
        <v>11111.7</v>
      </c>
      <c r="J84">
        <v>1252</v>
      </c>
      <c r="K84">
        <v>41.9</v>
      </c>
      <c r="L84">
        <v>383563</v>
      </c>
      <c r="M84">
        <v>9246</v>
      </c>
      <c r="N84">
        <v>83.209588429144702</v>
      </c>
      <c r="O84">
        <v>42</v>
      </c>
      <c r="P84">
        <v>0.37797996041791798</v>
      </c>
      <c r="Q84">
        <v>1122</v>
      </c>
      <c r="R84">
        <v>10.0974646568786</v>
      </c>
      <c r="S84">
        <v>384</v>
      </c>
      <c r="T84">
        <v>3.4558167809638198</v>
      </c>
      <c r="U84">
        <v>105233</v>
      </c>
      <c r="V84">
        <v>14.255244221475699</v>
      </c>
      <c r="W84">
        <v>15.938154997622201</v>
      </c>
      <c r="X84">
        <v>22.120827207315301</v>
      </c>
      <c r="Y84">
        <v>13.8862637839249</v>
      </c>
    </row>
    <row r="85" spans="1:25" x14ac:dyDescent="0.2">
      <c r="A85" t="s">
        <v>79</v>
      </c>
      <c r="B85">
        <v>9</v>
      </c>
      <c r="C85">
        <v>2014</v>
      </c>
      <c r="D85">
        <v>100</v>
      </c>
      <c r="E85">
        <v>0.89995228670933003</v>
      </c>
      <c r="F85">
        <v>0.137689836163885</v>
      </c>
      <c r="G85">
        <v>20.399999999999999</v>
      </c>
      <c r="H85">
        <v>52.858600000000003</v>
      </c>
      <c r="I85">
        <v>11111.7</v>
      </c>
      <c r="J85">
        <v>1252</v>
      </c>
      <c r="K85">
        <v>41.9</v>
      </c>
      <c r="L85">
        <v>383563</v>
      </c>
      <c r="M85">
        <v>9246</v>
      </c>
      <c r="N85">
        <v>83.209588429144702</v>
      </c>
      <c r="O85">
        <v>42</v>
      </c>
      <c r="P85">
        <v>0.37797996041791798</v>
      </c>
      <c r="Q85">
        <v>1122</v>
      </c>
      <c r="R85">
        <v>10.0974646568786</v>
      </c>
      <c r="S85">
        <v>384</v>
      </c>
      <c r="T85">
        <v>3.4558167809638198</v>
      </c>
      <c r="U85">
        <v>105233</v>
      </c>
      <c r="V85">
        <v>14.255244221475699</v>
      </c>
      <c r="W85">
        <v>15.938154997622201</v>
      </c>
      <c r="X85">
        <v>22.120827207315301</v>
      </c>
      <c r="Y85">
        <v>13.8862637839249</v>
      </c>
    </row>
    <row r="86" spans="1:25" x14ac:dyDescent="0.2">
      <c r="A86" t="s">
        <v>79</v>
      </c>
      <c r="B86">
        <v>9</v>
      </c>
      <c r="C86">
        <v>2015</v>
      </c>
      <c r="D86">
        <v>87</v>
      </c>
      <c r="E86">
        <v>0.78295848943711699</v>
      </c>
      <c r="F86">
        <v>0.11979015746258</v>
      </c>
      <c r="G86">
        <v>20.091999999999999</v>
      </c>
      <c r="H86">
        <v>55.080500000000001</v>
      </c>
      <c r="I86">
        <v>11111.7</v>
      </c>
      <c r="J86">
        <v>1252</v>
      </c>
      <c r="K86">
        <v>41.9</v>
      </c>
      <c r="L86">
        <v>383563</v>
      </c>
      <c r="M86">
        <v>9246</v>
      </c>
      <c r="N86">
        <v>83.209588429144702</v>
      </c>
      <c r="O86">
        <v>42</v>
      </c>
      <c r="P86">
        <v>0.37797996041791798</v>
      </c>
      <c r="Q86">
        <v>1122</v>
      </c>
      <c r="R86">
        <v>10.0974646568786</v>
      </c>
      <c r="S86">
        <v>384</v>
      </c>
      <c r="T86">
        <v>3.4558167809638198</v>
      </c>
      <c r="U86">
        <v>105233</v>
      </c>
      <c r="V86">
        <v>14.255244221475699</v>
      </c>
      <c r="W86">
        <v>15.938154997622201</v>
      </c>
      <c r="X86">
        <v>22.120827207315301</v>
      </c>
      <c r="Y86">
        <v>13.8862637839249</v>
      </c>
    </row>
    <row r="87" spans="1:25" x14ac:dyDescent="0.2">
      <c r="A87" t="s">
        <v>79</v>
      </c>
      <c r="B87">
        <v>9</v>
      </c>
      <c r="C87">
        <v>2016</v>
      </c>
      <c r="D87">
        <v>85</v>
      </c>
      <c r="E87">
        <v>0.76495944370293101</v>
      </c>
      <c r="F87">
        <v>0.117036360739302</v>
      </c>
      <c r="G87">
        <v>29.7882</v>
      </c>
      <c r="H87">
        <v>68.492800000000003</v>
      </c>
      <c r="I87">
        <v>11111.7</v>
      </c>
      <c r="J87">
        <v>1252</v>
      </c>
      <c r="K87">
        <v>41.9</v>
      </c>
      <c r="L87">
        <v>383563</v>
      </c>
      <c r="M87">
        <v>9246</v>
      </c>
      <c r="N87">
        <v>83.209588429144702</v>
      </c>
      <c r="O87">
        <v>42</v>
      </c>
      <c r="P87">
        <v>0.37797996041791798</v>
      </c>
      <c r="Q87">
        <v>1122</v>
      </c>
      <c r="R87">
        <v>10.0974646568786</v>
      </c>
      <c r="S87">
        <v>384</v>
      </c>
      <c r="T87">
        <v>3.4558167809638198</v>
      </c>
      <c r="U87">
        <v>105233</v>
      </c>
      <c r="V87">
        <v>14.255244221475699</v>
      </c>
      <c r="W87">
        <v>15.938154997622201</v>
      </c>
      <c r="X87">
        <v>22.120827207315301</v>
      </c>
      <c r="Y87">
        <v>13.8862637839249</v>
      </c>
    </row>
    <row r="88" spans="1:25" x14ac:dyDescent="0.2">
      <c r="A88" t="s">
        <v>79</v>
      </c>
      <c r="B88">
        <v>9</v>
      </c>
      <c r="C88">
        <v>2017</v>
      </c>
      <c r="D88">
        <v>92</v>
      </c>
      <c r="E88">
        <v>0.827956103772584</v>
      </c>
      <c r="F88">
        <v>0.12667464927077399</v>
      </c>
      <c r="G88">
        <v>20.130400000000002</v>
      </c>
      <c r="H88">
        <v>50.4026</v>
      </c>
      <c r="I88">
        <v>11111.7</v>
      </c>
      <c r="J88">
        <v>1252</v>
      </c>
      <c r="K88">
        <v>41.9</v>
      </c>
      <c r="L88">
        <v>383563</v>
      </c>
      <c r="M88">
        <v>9246</v>
      </c>
      <c r="N88">
        <v>83.209588429144702</v>
      </c>
      <c r="O88">
        <v>42</v>
      </c>
      <c r="P88">
        <v>0.37797996041791798</v>
      </c>
      <c r="Q88">
        <v>1122</v>
      </c>
      <c r="R88">
        <v>10.0974646568786</v>
      </c>
      <c r="S88">
        <v>384</v>
      </c>
      <c r="T88">
        <v>3.4558167809638198</v>
      </c>
      <c r="U88">
        <v>105233</v>
      </c>
      <c r="V88">
        <v>14.255244221475699</v>
      </c>
      <c r="W88">
        <v>15.938154997622201</v>
      </c>
      <c r="X88">
        <v>22.120827207315301</v>
      </c>
      <c r="Y88">
        <v>13.8862637839249</v>
      </c>
    </row>
    <row r="89" spans="1:25" x14ac:dyDescent="0.2">
      <c r="A89" t="s">
        <v>79</v>
      </c>
      <c r="B89">
        <v>9</v>
      </c>
      <c r="C89">
        <v>2018</v>
      </c>
      <c r="D89">
        <v>79</v>
      </c>
      <c r="E89">
        <v>0.71096230650037096</v>
      </c>
      <c r="F89">
        <v>0.108774970569469</v>
      </c>
      <c r="G89">
        <v>23.759499999999999</v>
      </c>
      <c r="H89">
        <v>75.8553</v>
      </c>
      <c r="I89">
        <v>11111.7</v>
      </c>
      <c r="J89">
        <v>1252</v>
      </c>
      <c r="K89">
        <v>41.9</v>
      </c>
      <c r="L89">
        <v>383563</v>
      </c>
      <c r="M89">
        <v>9246</v>
      </c>
      <c r="N89">
        <v>83.209588429144702</v>
      </c>
      <c r="O89">
        <v>42</v>
      </c>
      <c r="P89">
        <v>0.37797996041791798</v>
      </c>
      <c r="Q89">
        <v>1122</v>
      </c>
      <c r="R89">
        <v>10.0974646568786</v>
      </c>
      <c r="S89">
        <v>384</v>
      </c>
      <c r="T89">
        <v>3.4558167809638198</v>
      </c>
      <c r="U89">
        <v>105233</v>
      </c>
      <c r="V89">
        <v>14.255244221475699</v>
      </c>
      <c r="W89">
        <v>15.938154997622201</v>
      </c>
      <c r="X89">
        <v>22.120827207315301</v>
      </c>
      <c r="Y89">
        <v>13.8862637839249</v>
      </c>
    </row>
    <row r="90" spans="1:25" x14ac:dyDescent="0.2">
      <c r="A90" t="s">
        <v>79</v>
      </c>
      <c r="B90">
        <v>9</v>
      </c>
      <c r="C90">
        <v>2019</v>
      </c>
      <c r="D90">
        <v>79</v>
      </c>
      <c r="E90">
        <v>0.71096230650037096</v>
      </c>
      <c r="F90">
        <v>0.108774970569469</v>
      </c>
      <c r="G90">
        <v>9.8986999999999998</v>
      </c>
      <c r="H90">
        <v>33.435899999999997</v>
      </c>
      <c r="I90">
        <v>11111.7</v>
      </c>
      <c r="J90">
        <v>1252</v>
      </c>
      <c r="K90">
        <v>41.9</v>
      </c>
      <c r="L90">
        <v>383563</v>
      </c>
      <c r="M90">
        <v>9246</v>
      </c>
      <c r="N90">
        <v>83.209588429144702</v>
      </c>
      <c r="O90">
        <v>42</v>
      </c>
      <c r="P90">
        <v>0.37797996041791798</v>
      </c>
      <c r="Q90">
        <v>1122</v>
      </c>
      <c r="R90">
        <v>10.0974646568786</v>
      </c>
      <c r="S90">
        <v>384</v>
      </c>
      <c r="T90">
        <v>3.4558167809638198</v>
      </c>
      <c r="U90">
        <v>105233</v>
      </c>
      <c r="V90">
        <v>14.255244221475699</v>
      </c>
      <c r="W90">
        <v>15.938154997622201</v>
      </c>
      <c r="X90">
        <v>22.120827207315301</v>
      </c>
      <c r="Y90">
        <v>13.8862637839249</v>
      </c>
    </row>
    <row r="91" spans="1:25" x14ac:dyDescent="0.2">
      <c r="A91" t="s">
        <v>79</v>
      </c>
      <c r="B91">
        <v>9</v>
      </c>
      <c r="C91">
        <v>2020</v>
      </c>
      <c r="D91">
        <v>45</v>
      </c>
      <c r="E91">
        <v>0.40497852901919801</v>
      </c>
      <c r="F91">
        <v>6.1960426273748599E-2</v>
      </c>
      <c r="G91">
        <v>13.421099999999999</v>
      </c>
      <c r="H91">
        <v>39.6</v>
      </c>
      <c r="I91">
        <v>11111.7</v>
      </c>
      <c r="J91">
        <v>1252</v>
      </c>
      <c r="K91">
        <v>41.9</v>
      </c>
      <c r="L91">
        <v>383563</v>
      </c>
      <c r="M91">
        <v>9246</v>
      </c>
      <c r="N91">
        <v>83.209588429144702</v>
      </c>
      <c r="O91">
        <v>42</v>
      </c>
      <c r="P91">
        <v>0.37797996041791798</v>
      </c>
      <c r="Q91">
        <v>1122</v>
      </c>
      <c r="R91">
        <v>10.0974646568786</v>
      </c>
      <c r="S91">
        <v>384</v>
      </c>
      <c r="T91">
        <v>3.4558167809638198</v>
      </c>
      <c r="U91">
        <v>105233</v>
      </c>
      <c r="V91">
        <v>14.255244221475699</v>
      </c>
      <c r="W91">
        <v>15.938154997622201</v>
      </c>
      <c r="X91">
        <v>22.120827207315301</v>
      </c>
      <c r="Y91">
        <v>13.8862637839249</v>
      </c>
    </row>
    <row r="92" spans="1:25" x14ac:dyDescent="0.2">
      <c r="A92" t="s">
        <v>44</v>
      </c>
      <c r="B92">
        <v>10</v>
      </c>
      <c r="C92">
        <v>2011</v>
      </c>
      <c r="D92">
        <v>296</v>
      </c>
      <c r="E92">
        <v>0.77723542111756905</v>
      </c>
      <c r="F92">
        <v>0.10572183543031601</v>
      </c>
      <c r="G92">
        <v>18.6554</v>
      </c>
      <c r="H92">
        <v>41.953699999999998</v>
      </c>
      <c r="I92">
        <v>38083.699999999997</v>
      </c>
      <c r="J92">
        <v>1165</v>
      </c>
      <c r="K92">
        <v>42.9</v>
      </c>
      <c r="L92">
        <v>329314</v>
      </c>
      <c r="M92">
        <v>29421</v>
      </c>
      <c r="N92">
        <v>77.253524745608104</v>
      </c>
      <c r="O92">
        <v>297</v>
      </c>
      <c r="P92">
        <v>0.77986121645918205</v>
      </c>
      <c r="Q92">
        <v>5749</v>
      </c>
      <c r="R92">
        <v>15.0956974189354</v>
      </c>
      <c r="S92">
        <v>1618</v>
      </c>
      <c r="T92">
        <v>4.2485368627304902</v>
      </c>
      <c r="U92">
        <v>83985</v>
      </c>
      <c r="V92">
        <v>19.5385431369453</v>
      </c>
      <c r="W92">
        <v>14.412990630115999</v>
      </c>
      <c r="X92">
        <v>18.2492776242131</v>
      </c>
      <c r="Y92">
        <v>10.7631351052733</v>
      </c>
    </row>
    <row r="93" spans="1:25" x14ac:dyDescent="0.2">
      <c r="A93" t="s">
        <v>44</v>
      </c>
      <c r="B93">
        <v>10</v>
      </c>
      <c r="C93">
        <v>2012</v>
      </c>
      <c r="D93">
        <v>204</v>
      </c>
      <c r="E93">
        <v>0.53566224968913501</v>
      </c>
      <c r="F93">
        <v>7.2862346039812897E-2</v>
      </c>
      <c r="G93">
        <v>25.803899999999999</v>
      </c>
      <c r="H93">
        <v>52.160600000000002</v>
      </c>
      <c r="I93">
        <v>38083.699999999997</v>
      </c>
      <c r="J93">
        <v>1165</v>
      </c>
      <c r="K93">
        <v>42.9</v>
      </c>
      <c r="L93">
        <v>329314</v>
      </c>
      <c r="M93">
        <v>29421</v>
      </c>
      <c r="N93">
        <v>77.253524745608104</v>
      </c>
      <c r="O93">
        <v>297</v>
      </c>
      <c r="P93">
        <v>0.77986121645918205</v>
      </c>
      <c r="Q93">
        <v>5749</v>
      </c>
      <c r="R93">
        <v>15.0956974189354</v>
      </c>
      <c r="S93">
        <v>1618</v>
      </c>
      <c r="T93">
        <v>4.2485368627304902</v>
      </c>
      <c r="U93">
        <v>83985</v>
      </c>
      <c r="V93">
        <v>19.5385431369453</v>
      </c>
      <c r="W93">
        <v>14.412990630115999</v>
      </c>
      <c r="X93">
        <v>18.2492776242131</v>
      </c>
      <c r="Y93">
        <v>10.7631351052733</v>
      </c>
    </row>
    <row r="94" spans="1:25" x14ac:dyDescent="0.2">
      <c r="A94" t="s">
        <v>44</v>
      </c>
      <c r="B94">
        <v>10</v>
      </c>
      <c r="C94">
        <v>2013</v>
      </c>
      <c r="D94">
        <v>323</v>
      </c>
      <c r="E94">
        <v>0.84813189534113098</v>
      </c>
      <c r="F94">
        <v>0.115365381229703</v>
      </c>
      <c r="G94">
        <v>28.219799999999999</v>
      </c>
      <c r="H94">
        <v>62.408799999999999</v>
      </c>
      <c r="I94">
        <v>38083.699999999997</v>
      </c>
      <c r="J94">
        <v>1165</v>
      </c>
      <c r="K94">
        <v>42.9</v>
      </c>
      <c r="L94">
        <v>329314</v>
      </c>
      <c r="M94">
        <v>29421</v>
      </c>
      <c r="N94">
        <v>77.253524745608104</v>
      </c>
      <c r="O94">
        <v>297</v>
      </c>
      <c r="P94">
        <v>0.77986121645918205</v>
      </c>
      <c r="Q94">
        <v>5749</v>
      </c>
      <c r="R94">
        <v>15.0956974189354</v>
      </c>
      <c r="S94">
        <v>1618</v>
      </c>
      <c r="T94">
        <v>4.2485368627304902</v>
      </c>
      <c r="U94">
        <v>83985</v>
      </c>
      <c r="V94">
        <v>19.5385431369453</v>
      </c>
      <c r="W94">
        <v>14.412990630115999</v>
      </c>
      <c r="X94">
        <v>18.2492776242131</v>
      </c>
      <c r="Y94">
        <v>10.7631351052733</v>
      </c>
    </row>
    <row r="95" spans="1:25" x14ac:dyDescent="0.2">
      <c r="A95" t="s">
        <v>44</v>
      </c>
      <c r="B95">
        <v>10</v>
      </c>
      <c r="C95">
        <v>2014</v>
      </c>
      <c r="D95">
        <v>313</v>
      </c>
      <c r="E95">
        <v>0.82187394192499696</v>
      </c>
      <c r="F95">
        <v>0.111793697600301</v>
      </c>
      <c r="G95">
        <v>19.354600000000001</v>
      </c>
      <c r="H95">
        <v>56.612200000000001</v>
      </c>
      <c r="I95">
        <v>38083.699999999997</v>
      </c>
      <c r="J95">
        <v>1165</v>
      </c>
      <c r="K95">
        <v>42.9</v>
      </c>
      <c r="L95">
        <v>329314</v>
      </c>
      <c r="M95">
        <v>29421</v>
      </c>
      <c r="N95">
        <v>77.253524745608104</v>
      </c>
      <c r="O95">
        <v>297</v>
      </c>
      <c r="P95">
        <v>0.77986121645918205</v>
      </c>
      <c r="Q95">
        <v>5749</v>
      </c>
      <c r="R95">
        <v>15.0956974189354</v>
      </c>
      <c r="S95">
        <v>1618</v>
      </c>
      <c r="T95">
        <v>4.2485368627304902</v>
      </c>
      <c r="U95">
        <v>83985</v>
      </c>
      <c r="V95">
        <v>19.5385431369453</v>
      </c>
      <c r="W95">
        <v>14.412990630115999</v>
      </c>
      <c r="X95">
        <v>18.2492776242131</v>
      </c>
      <c r="Y95">
        <v>10.7631351052733</v>
      </c>
    </row>
    <row r="96" spans="1:25" x14ac:dyDescent="0.2">
      <c r="A96" t="s">
        <v>44</v>
      </c>
      <c r="B96">
        <v>10</v>
      </c>
      <c r="C96">
        <v>2015</v>
      </c>
      <c r="D96">
        <v>354</v>
      </c>
      <c r="E96">
        <v>0.92953155093114703</v>
      </c>
      <c r="F96">
        <v>0.12643760048085101</v>
      </c>
      <c r="G96">
        <v>19.932200000000002</v>
      </c>
      <c r="H96">
        <v>93.932000000000002</v>
      </c>
      <c r="I96">
        <v>38083.699999999997</v>
      </c>
      <c r="J96">
        <v>1165</v>
      </c>
      <c r="K96">
        <v>42.9</v>
      </c>
      <c r="L96">
        <v>329314</v>
      </c>
      <c r="M96">
        <v>29421</v>
      </c>
      <c r="N96">
        <v>77.253524745608104</v>
      </c>
      <c r="O96">
        <v>297</v>
      </c>
      <c r="P96">
        <v>0.77986121645918205</v>
      </c>
      <c r="Q96">
        <v>5749</v>
      </c>
      <c r="R96">
        <v>15.0956974189354</v>
      </c>
      <c r="S96">
        <v>1618</v>
      </c>
      <c r="T96">
        <v>4.2485368627304902</v>
      </c>
      <c r="U96">
        <v>83985</v>
      </c>
      <c r="V96">
        <v>19.5385431369453</v>
      </c>
      <c r="W96">
        <v>14.412990630115999</v>
      </c>
      <c r="X96">
        <v>18.2492776242131</v>
      </c>
      <c r="Y96">
        <v>10.7631351052733</v>
      </c>
    </row>
    <row r="97" spans="1:25" x14ac:dyDescent="0.2">
      <c r="A97" t="s">
        <v>44</v>
      </c>
      <c r="B97">
        <v>10</v>
      </c>
      <c r="C97">
        <v>2016</v>
      </c>
      <c r="D97">
        <v>355</v>
      </c>
      <c r="E97">
        <v>0.93215734627276003</v>
      </c>
      <c r="F97">
        <v>0.12679476884379201</v>
      </c>
      <c r="G97">
        <v>30.402799999999999</v>
      </c>
      <c r="H97">
        <v>61.607500000000002</v>
      </c>
      <c r="I97">
        <v>38083.699999999997</v>
      </c>
      <c r="J97">
        <v>1165</v>
      </c>
      <c r="K97">
        <v>42.9</v>
      </c>
      <c r="L97">
        <v>329314</v>
      </c>
      <c r="M97">
        <v>29421</v>
      </c>
      <c r="N97">
        <v>77.253524745608104</v>
      </c>
      <c r="O97">
        <v>297</v>
      </c>
      <c r="P97">
        <v>0.77986121645918205</v>
      </c>
      <c r="Q97">
        <v>5749</v>
      </c>
      <c r="R97">
        <v>15.0956974189354</v>
      </c>
      <c r="S97">
        <v>1618</v>
      </c>
      <c r="T97">
        <v>4.2485368627304902</v>
      </c>
      <c r="U97">
        <v>83985</v>
      </c>
      <c r="V97">
        <v>19.5385431369453</v>
      </c>
      <c r="W97">
        <v>14.412990630115999</v>
      </c>
      <c r="X97">
        <v>18.2492776242131</v>
      </c>
      <c r="Y97">
        <v>10.7631351052733</v>
      </c>
    </row>
    <row r="98" spans="1:25" x14ac:dyDescent="0.2">
      <c r="A98" t="s">
        <v>44</v>
      </c>
      <c r="B98">
        <v>10</v>
      </c>
      <c r="C98">
        <v>2017</v>
      </c>
      <c r="D98">
        <v>440</v>
      </c>
      <c r="E98">
        <v>1.1553499503099001</v>
      </c>
      <c r="F98">
        <v>0.157154079693714</v>
      </c>
      <c r="G98">
        <v>18.2364</v>
      </c>
      <c r="H98">
        <v>45.366599999999998</v>
      </c>
      <c r="I98">
        <v>38083.699999999997</v>
      </c>
      <c r="J98">
        <v>1165</v>
      </c>
      <c r="K98">
        <v>42.9</v>
      </c>
      <c r="L98">
        <v>329314</v>
      </c>
      <c r="M98">
        <v>29421</v>
      </c>
      <c r="N98">
        <v>77.253524745608104</v>
      </c>
      <c r="O98">
        <v>297</v>
      </c>
      <c r="P98">
        <v>0.77986121645918205</v>
      </c>
      <c r="Q98">
        <v>5749</v>
      </c>
      <c r="R98">
        <v>15.0956974189354</v>
      </c>
      <c r="S98">
        <v>1618</v>
      </c>
      <c r="T98">
        <v>4.2485368627304902</v>
      </c>
      <c r="U98">
        <v>83985</v>
      </c>
      <c r="V98">
        <v>19.5385431369453</v>
      </c>
      <c r="W98">
        <v>14.412990630115999</v>
      </c>
      <c r="X98">
        <v>18.2492776242131</v>
      </c>
      <c r="Y98">
        <v>10.7631351052733</v>
      </c>
    </row>
    <row r="99" spans="1:25" x14ac:dyDescent="0.2">
      <c r="A99" t="s">
        <v>44</v>
      </c>
      <c r="B99">
        <v>10</v>
      </c>
      <c r="C99">
        <v>2018</v>
      </c>
      <c r="D99">
        <v>396</v>
      </c>
      <c r="E99">
        <v>1.03981495527891</v>
      </c>
      <c r="F99">
        <v>0.14143867172434199</v>
      </c>
      <c r="G99">
        <v>23.722200000000001</v>
      </c>
      <c r="H99">
        <v>62.343600000000002</v>
      </c>
      <c r="I99">
        <v>38083.699999999997</v>
      </c>
      <c r="J99">
        <v>1165</v>
      </c>
      <c r="K99">
        <v>42.9</v>
      </c>
      <c r="L99">
        <v>329314</v>
      </c>
      <c r="M99">
        <v>29421</v>
      </c>
      <c r="N99">
        <v>77.253524745608104</v>
      </c>
      <c r="O99">
        <v>297</v>
      </c>
      <c r="P99">
        <v>0.77986121645918205</v>
      </c>
      <c r="Q99">
        <v>5749</v>
      </c>
      <c r="R99">
        <v>15.0956974189354</v>
      </c>
      <c r="S99">
        <v>1618</v>
      </c>
      <c r="T99">
        <v>4.2485368627304902</v>
      </c>
      <c r="U99">
        <v>83985</v>
      </c>
      <c r="V99">
        <v>19.5385431369453</v>
      </c>
      <c r="W99">
        <v>14.412990630115999</v>
      </c>
      <c r="X99">
        <v>18.2492776242131</v>
      </c>
      <c r="Y99">
        <v>10.7631351052733</v>
      </c>
    </row>
    <row r="100" spans="1:25" x14ac:dyDescent="0.2">
      <c r="A100" t="s">
        <v>44</v>
      </c>
      <c r="B100">
        <v>10</v>
      </c>
      <c r="C100">
        <v>2019</v>
      </c>
      <c r="D100">
        <v>372</v>
      </c>
      <c r="E100">
        <v>0.97679586708018795</v>
      </c>
      <c r="F100">
        <v>0.13286663101377599</v>
      </c>
      <c r="G100">
        <v>12.707000000000001</v>
      </c>
      <c r="H100">
        <v>38.752600000000001</v>
      </c>
      <c r="I100">
        <v>38083.699999999997</v>
      </c>
      <c r="J100">
        <v>1165</v>
      </c>
      <c r="K100">
        <v>42.9</v>
      </c>
      <c r="L100">
        <v>329314</v>
      </c>
      <c r="M100">
        <v>29421</v>
      </c>
      <c r="N100">
        <v>77.253524745608104</v>
      </c>
      <c r="O100">
        <v>297</v>
      </c>
      <c r="P100">
        <v>0.77986121645918205</v>
      </c>
      <c r="Q100">
        <v>5749</v>
      </c>
      <c r="R100">
        <v>15.0956974189354</v>
      </c>
      <c r="S100">
        <v>1618</v>
      </c>
      <c r="T100">
        <v>4.2485368627304902</v>
      </c>
      <c r="U100">
        <v>83985</v>
      </c>
      <c r="V100">
        <v>19.5385431369453</v>
      </c>
      <c r="W100">
        <v>14.412990630115999</v>
      </c>
      <c r="X100">
        <v>18.2492776242131</v>
      </c>
      <c r="Y100">
        <v>10.7631351052733</v>
      </c>
    </row>
    <row r="101" spans="1:25" x14ac:dyDescent="0.2">
      <c r="A101" t="s">
        <v>44</v>
      </c>
      <c r="B101">
        <v>10</v>
      </c>
      <c r="C101">
        <v>2020</v>
      </c>
      <c r="D101">
        <v>217</v>
      </c>
      <c r="E101">
        <v>0.56979758913010903</v>
      </c>
      <c r="F101">
        <v>7.7505534758036301E-2</v>
      </c>
      <c r="G101">
        <v>11.1867</v>
      </c>
      <c r="H101">
        <v>47.434800000000003</v>
      </c>
      <c r="I101">
        <v>38083.699999999997</v>
      </c>
      <c r="J101">
        <v>1165</v>
      </c>
      <c r="K101">
        <v>42.9</v>
      </c>
      <c r="L101">
        <v>329314</v>
      </c>
      <c r="M101">
        <v>29421</v>
      </c>
      <c r="N101">
        <v>77.253524745608104</v>
      </c>
      <c r="O101">
        <v>297</v>
      </c>
      <c r="P101">
        <v>0.77986121645918205</v>
      </c>
      <c r="Q101">
        <v>5749</v>
      </c>
      <c r="R101">
        <v>15.0956974189354</v>
      </c>
      <c r="S101">
        <v>1618</v>
      </c>
      <c r="T101">
        <v>4.2485368627304902</v>
      </c>
      <c r="U101">
        <v>83985</v>
      </c>
      <c r="V101">
        <v>19.5385431369453</v>
      </c>
      <c r="W101">
        <v>14.412990630115999</v>
      </c>
      <c r="X101">
        <v>18.2492776242131</v>
      </c>
      <c r="Y101">
        <v>10.7631351052733</v>
      </c>
    </row>
    <row r="102" spans="1:25" x14ac:dyDescent="0.2">
      <c r="A102" t="s">
        <v>35</v>
      </c>
      <c r="B102">
        <v>11</v>
      </c>
      <c r="C102">
        <v>2011</v>
      </c>
      <c r="D102">
        <v>351</v>
      </c>
      <c r="E102">
        <v>1.27622441188234</v>
      </c>
      <c r="F102">
        <v>0.23570175980043401</v>
      </c>
      <c r="G102">
        <v>24.048400000000001</v>
      </c>
      <c r="H102">
        <v>58.763300000000001</v>
      </c>
      <c r="I102">
        <v>27503</v>
      </c>
      <c r="J102">
        <v>1154</v>
      </c>
      <c r="K102">
        <v>40.200000000000003</v>
      </c>
      <c r="L102">
        <v>307928</v>
      </c>
      <c r="M102">
        <v>17060</v>
      </c>
      <c r="N102">
        <v>62.029596771261303</v>
      </c>
      <c r="O102">
        <v>293</v>
      </c>
      <c r="P102">
        <v>1.0653383267279899</v>
      </c>
      <c r="Q102">
        <v>6806</v>
      </c>
      <c r="R102">
        <v>24.746391302766899</v>
      </c>
      <c r="S102">
        <v>2625</v>
      </c>
      <c r="T102">
        <v>9.5444133367268993</v>
      </c>
      <c r="U102">
        <v>76694</v>
      </c>
      <c r="V102">
        <v>18.972475729920301</v>
      </c>
      <c r="W102">
        <v>14.856561102425101</v>
      </c>
      <c r="X102">
        <v>17.539904737664902</v>
      </c>
      <c r="Y102">
        <v>8.8753954114096594</v>
      </c>
    </row>
    <row r="103" spans="1:25" x14ac:dyDescent="0.2">
      <c r="A103" t="s">
        <v>35</v>
      </c>
      <c r="B103">
        <v>11</v>
      </c>
      <c r="C103">
        <v>2012</v>
      </c>
      <c r="D103">
        <v>306</v>
      </c>
      <c r="E103">
        <v>1.1126058975384501</v>
      </c>
      <c r="F103">
        <v>0.20548358546704501</v>
      </c>
      <c r="G103">
        <v>16.813700000000001</v>
      </c>
      <c r="H103">
        <v>41.065600000000003</v>
      </c>
      <c r="I103">
        <v>27503</v>
      </c>
      <c r="J103">
        <v>1154</v>
      </c>
      <c r="K103">
        <v>40.200000000000003</v>
      </c>
      <c r="L103">
        <v>307928</v>
      </c>
      <c r="M103">
        <v>17060</v>
      </c>
      <c r="N103">
        <v>62.029596771261303</v>
      </c>
      <c r="O103">
        <v>293</v>
      </c>
      <c r="P103">
        <v>1.0653383267279899</v>
      </c>
      <c r="Q103">
        <v>6806</v>
      </c>
      <c r="R103">
        <v>24.746391302766899</v>
      </c>
      <c r="S103">
        <v>2625</v>
      </c>
      <c r="T103">
        <v>9.5444133367268993</v>
      </c>
      <c r="U103">
        <v>76694</v>
      </c>
      <c r="V103">
        <v>18.972475729920301</v>
      </c>
      <c r="W103">
        <v>14.856561102425101</v>
      </c>
      <c r="X103">
        <v>17.539904737664902</v>
      </c>
      <c r="Y103">
        <v>8.8753954114096594</v>
      </c>
    </row>
    <row r="104" spans="1:25" x14ac:dyDescent="0.2">
      <c r="A104" t="s">
        <v>35</v>
      </c>
      <c r="B104">
        <v>11</v>
      </c>
      <c r="C104">
        <v>2013</v>
      </c>
      <c r="D104">
        <v>397</v>
      </c>
      <c r="E104">
        <v>1.44347889321164</v>
      </c>
      <c r="F104">
        <v>0.26659144911900901</v>
      </c>
      <c r="G104">
        <v>26.458400000000001</v>
      </c>
      <c r="H104">
        <v>64.968800000000002</v>
      </c>
      <c r="I104">
        <v>27503</v>
      </c>
      <c r="J104">
        <v>1154</v>
      </c>
      <c r="K104">
        <v>40.200000000000003</v>
      </c>
      <c r="L104">
        <v>307928</v>
      </c>
      <c r="M104">
        <v>17060</v>
      </c>
      <c r="N104">
        <v>62.029596771261303</v>
      </c>
      <c r="O104">
        <v>293</v>
      </c>
      <c r="P104">
        <v>1.0653383267279899</v>
      </c>
      <c r="Q104">
        <v>6806</v>
      </c>
      <c r="R104">
        <v>24.746391302766899</v>
      </c>
      <c r="S104">
        <v>2625</v>
      </c>
      <c r="T104">
        <v>9.5444133367268993</v>
      </c>
      <c r="U104">
        <v>76694</v>
      </c>
      <c r="V104">
        <v>18.972475729920301</v>
      </c>
      <c r="W104">
        <v>14.856561102425101</v>
      </c>
      <c r="X104">
        <v>17.539904737664902</v>
      </c>
      <c r="Y104">
        <v>8.8753954114096594</v>
      </c>
    </row>
    <row r="105" spans="1:25" x14ac:dyDescent="0.2">
      <c r="A105" t="s">
        <v>35</v>
      </c>
      <c r="B105">
        <v>11</v>
      </c>
      <c r="C105">
        <v>2014</v>
      </c>
      <c r="D105">
        <v>404</v>
      </c>
      <c r="E105">
        <v>1.4689306621095799</v>
      </c>
      <c r="F105">
        <v>0.27129205401531398</v>
      </c>
      <c r="G105">
        <v>25.477699999999999</v>
      </c>
      <c r="H105">
        <v>60.656700000000001</v>
      </c>
      <c r="I105">
        <v>27503</v>
      </c>
      <c r="J105">
        <v>1154</v>
      </c>
      <c r="K105">
        <v>40.200000000000003</v>
      </c>
      <c r="L105">
        <v>307928</v>
      </c>
      <c r="M105">
        <v>17060</v>
      </c>
      <c r="N105">
        <v>62.029596771261303</v>
      </c>
      <c r="O105">
        <v>293</v>
      </c>
      <c r="P105">
        <v>1.0653383267279899</v>
      </c>
      <c r="Q105">
        <v>6806</v>
      </c>
      <c r="R105">
        <v>24.746391302766899</v>
      </c>
      <c r="S105">
        <v>2625</v>
      </c>
      <c r="T105">
        <v>9.5444133367268993</v>
      </c>
      <c r="U105">
        <v>76694</v>
      </c>
      <c r="V105">
        <v>18.972475729920301</v>
      </c>
      <c r="W105">
        <v>14.856561102425101</v>
      </c>
      <c r="X105">
        <v>17.539904737664902</v>
      </c>
      <c r="Y105">
        <v>8.8753954114096594</v>
      </c>
    </row>
    <row r="106" spans="1:25" x14ac:dyDescent="0.2">
      <c r="A106" t="s">
        <v>35</v>
      </c>
      <c r="B106">
        <v>11</v>
      </c>
      <c r="C106">
        <v>2015</v>
      </c>
      <c r="D106">
        <v>484</v>
      </c>
      <c r="E106">
        <v>1.7598080209431699</v>
      </c>
      <c r="F106">
        <v>0.32501325283022803</v>
      </c>
      <c r="G106">
        <v>19.787199999999999</v>
      </c>
      <c r="H106">
        <v>60.989600000000003</v>
      </c>
      <c r="I106">
        <v>27503</v>
      </c>
      <c r="J106">
        <v>1154</v>
      </c>
      <c r="K106">
        <v>40.200000000000003</v>
      </c>
      <c r="L106">
        <v>307928</v>
      </c>
      <c r="M106">
        <v>17060</v>
      </c>
      <c r="N106">
        <v>62.029596771261303</v>
      </c>
      <c r="O106">
        <v>293</v>
      </c>
      <c r="P106">
        <v>1.0653383267279899</v>
      </c>
      <c r="Q106">
        <v>6806</v>
      </c>
      <c r="R106">
        <v>24.746391302766899</v>
      </c>
      <c r="S106">
        <v>2625</v>
      </c>
      <c r="T106">
        <v>9.5444133367268993</v>
      </c>
      <c r="U106">
        <v>76694</v>
      </c>
      <c r="V106">
        <v>18.972475729920301</v>
      </c>
      <c r="W106">
        <v>14.856561102425101</v>
      </c>
      <c r="X106">
        <v>17.539904737664902</v>
      </c>
      <c r="Y106">
        <v>8.8753954114096594</v>
      </c>
    </row>
    <row r="107" spans="1:25" x14ac:dyDescent="0.2">
      <c r="A107" t="s">
        <v>35</v>
      </c>
      <c r="B107">
        <v>11</v>
      </c>
      <c r="C107">
        <v>2016</v>
      </c>
      <c r="D107">
        <v>504</v>
      </c>
      <c r="E107">
        <v>1.83252736065156</v>
      </c>
      <c r="F107">
        <v>0.33844355253395603</v>
      </c>
      <c r="G107">
        <v>29.6905</v>
      </c>
      <c r="H107">
        <v>66.150499999999994</v>
      </c>
      <c r="I107">
        <v>27503</v>
      </c>
      <c r="J107">
        <v>1154</v>
      </c>
      <c r="K107">
        <v>40.200000000000003</v>
      </c>
      <c r="L107">
        <v>307928</v>
      </c>
      <c r="M107">
        <v>17060</v>
      </c>
      <c r="N107">
        <v>62.029596771261303</v>
      </c>
      <c r="O107">
        <v>293</v>
      </c>
      <c r="P107">
        <v>1.0653383267279899</v>
      </c>
      <c r="Q107">
        <v>6806</v>
      </c>
      <c r="R107">
        <v>24.746391302766899</v>
      </c>
      <c r="S107">
        <v>2625</v>
      </c>
      <c r="T107">
        <v>9.5444133367268993</v>
      </c>
      <c r="U107">
        <v>76694</v>
      </c>
      <c r="V107">
        <v>18.972475729920301</v>
      </c>
      <c r="W107">
        <v>14.856561102425101</v>
      </c>
      <c r="X107">
        <v>17.539904737664902</v>
      </c>
      <c r="Y107">
        <v>8.8753954114096594</v>
      </c>
    </row>
    <row r="108" spans="1:25" x14ac:dyDescent="0.2">
      <c r="A108" t="s">
        <v>35</v>
      </c>
      <c r="B108">
        <v>11</v>
      </c>
      <c r="C108">
        <v>2017</v>
      </c>
      <c r="D108">
        <v>434</v>
      </c>
      <c r="E108">
        <v>1.5780096716721801</v>
      </c>
      <c r="F108">
        <v>0.29143750357090698</v>
      </c>
      <c r="G108">
        <v>19.546099999999999</v>
      </c>
      <c r="H108">
        <v>61.157400000000003</v>
      </c>
      <c r="I108">
        <v>27503</v>
      </c>
      <c r="J108">
        <v>1154</v>
      </c>
      <c r="K108">
        <v>40.200000000000003</v>
      </c>
      <c r="L108">
        <v>307928</v>
      </c>
      <c r="M108">
        <v>17060</v>
      </c>
      <c r="N108">
        <v>62.029596771261303</v>
      </c>
      <c r="O108">
        <v>293</v>
      </c>
      <c r="P108">
        <v>1.0653383267279899</v>
      </c>
      <c r="Q108">
        <v>6806</v>
      </c>
      <c r="R108">
        <v>24.746391302766899</v>
      </c>
      <c r="S108">
        <v>2625</v>
      </c>
      <c r="T108">
        <v>9.5444133367268993</v>
      </c>
      <c r="U108">
        <v>76694</v>
      </c>
      <c r="V108">
        <v>18.972475729920301</v>
      </c>
      <c r="W108">
        <v>14.856561102425101</v>
      </c>
      <c r="X108">
        <v>17.539904737664902</v>
      </c>
      <c r="Y108">
        <v>8.8753954114096594</v>
      </c>
    </row>
    <row r="109" spans="1:25" x14ac:dyDescent="0.2">
      <c r="A109" t="s">
        <v>35</v>
      </c>
      <c r="B109">
        <v>11</v>
      </c>
      <c r="C109">
        <v>2018</v>
      </c>
      <c r="D109">
        <v>464</v>
      </c>
      <c r="E109">
        <v>1.6870886812347701</v>
      </c>
      <c r="F109">
        <v>0.31158295312649897</v>
      </c>
      <c r="G109">
        <v>23.090499999999999</v>
      </c>
      <c r="H109">
        <v>52.9651</v>
      </c>
      <c r="I109">
        <v>27503</v>
      </c>
      <c r="J109">
        <v>1154</v>
      </c>
      <c r="K109">
        <v>40.200000000000003</v>
      </c>
      <c r="L109">
        <v>307928</v>
      </c>
      <c r="M109">
        <v>17060</v>
      </c>
      <c r="N109">
        <v>62.029596771261303</v>
      </c>
      <c r="O109">
        <v>293</v>
      </c>
      <c r="P109">
        <v>1.0653383267279899</v>
      </c>
      <c r="Q109">
        <v>6806</v>
      </c>
      <c r="R109">
        <v>24.746391302766899</v>
      </c>
      <c r="S109">
        <v>2625</v>
      </c>
      <c r="T109">
        <v>9.5444133367268993</v>
      </c>
      <c r="U109">
        <v>76694</v>
      </c>
      <c r="V109">
        <v>18.972475729920301</v>
      </c>
      <c r="W109">
        <v>14.856561102425101</v>
      </c>
      <c r="X109">
        <v>17.539904737664902</v>
      </c>
      <c r="Y109">
        <v>8.8753954114096594</v>
      </c>
    </row>
    <row r="110" spans="1:25" x14ac:dyDescent="0.2">
      <c r="A110" t="s">
        <v>35</v>
      </c>
      <c r="B110">
        <v>11</v>
      </c>
      <c r="C110">
        <v>2019</v>
      </c>
      <c r="D110">
        <v>360</v>
      </c>
      <c r="E110">
        <v>1.3089481147511099</v>
      </c>
      <c r="F110">
        <v>0.24174539466711101</v>
      </c>
      <c r="G110">
        <v>14.480600000000001</v>
      </c>
      <c r="H110">
        <v>52.105800000000002</v>
      </c>
      <c r="I110">
        <v>27503</v>
      </c>
      <c r="J110">
        <v>1154</v>
      </c>
      <c r="K110">
        <v>40.200000000000003</v>
      </c>
      <c r="L110">
        <v>307928</v>
      </c>
      <c r="M110">
        <v>17060</v>
      </c>
      <c r="N110">
        <v>62.029596771261303</v>
      </c>
      <c r="O110">
        <v>293</v>
      </c>
      <c r="P110">
        <v>1.0653383267279899</v>
      </c>
      <c r="Q110">
        <v>6806</v>
      </c>
      <c r="R110">
        <v>24.746391302766899</v>
      </c>
      <c r="S110">
        <v>2625</v>
      </c>
      <c r="T110">
        <v>9.5444133367268993</v>
      </c>
      <c r="U110">
        <v>76694</v>
      </c>
      <c r="V110">
        <v>18.972475729920301</v>
      </c>
      <c r="W110">
        <v>14.856561102425101</v>
      </c>
      <c r="X110">
        <v>17.539904737664902</v>
      </c>
      <c r="Y110">
        <v>8.8753954114096594</v>
      </c>
    </row>
    <row r="111" spans="1:25" x14ac:dyDescent="0.2">
      <c r="A111" t="s">
        <v>35</v>
      </c>
      <c r="B111">
        <v>11</v>
      </c>
      <c r="C111">
        <v>2020</v>
      </c>
      <c r="D111">
        <v>174</v>
      </c>
      <c r="E111">
        <v>0.63265825546304</v>
      </c>
      <c r="F111">
        <v>0.116843607422437</v>
      </c>
      <c r="G111">
        <v>14.525</v>
      </c>
      <c r="H111">
        <v>47.603400000000001</v>
      </c>
      <c r="I111">
        <v>27503</v>
      </c>
      <c r="J111">
        <v>1154</v>
      </c>
      <c r="K111">
        <v>40.200000000000003</v>
      </c>
      <c r="L111">
        <v>307928</v>
      </c>
      <c r="M111">
        <v>17060</v>
      </c>
      <c r="N111">
        <v>62.029596771261303</v>
      </c>
      <c r="O111">
        <v>293</v>
      </c>
      <c r="P111">
        <v>1.0653383267279899</v>
      </c>
      <c r="Q111">
        <v>6806</v>
      </c>
      <c r="R111">
        <v>24.746391302766899</v>
      </c>
      <c r="S111">
        <v>2625</v>
      </c>
      <c r="T111">
        <v>9.5444133367268993</v>
      </c>
      <c r="U111">
        <v>76694</v>
      </c>
      <c r="V111">
        <v>18.972475729920301</v>
      </c>
      <c r="W111">
        <v>14.856561102425101</v>
      </c>
      <c r="X111">
        <v>17.539904737664902</v>
      </c>
      <c r="Y111">
        <v>8.8753954114096594</v>
      </c>
    </row>
    <row r="112" spans="1:25" x14ac:dyDescent="0.2">
      <c r="A112" t="s">
        <v>67</v>
      </c>
      <c r="B112">
        <v>12</v>
      </c>
      <c r="C112">
        <v>2011</v>
      </c>
      <c r="D112">
        <v>153</v>
      </c>
      <c r="E112">
        <v>0.78846063066584005</v>
      </c>
      <c r="F112">
        <v>7.4774209956328302E-2</v>
      </c>
      <c r="G112">
        <v>26.823499999999999</v>
      </c>
      <c r="H112">
        <v>53.349699999999999</v>
      </c>
      <c r="I112">
        <v>19404.900000000001</v>
      </c>
      <c r="J112">
        <v>1256</v>
      </c>
      <c r="K112">
        <v>42.6</v>
      </c>
      <c r="L112">
        <v>452985</v>
      </c>
      <c r="M112">
        <v>13639</v>
      </c>
      <c r="N112">
        <v>70.286369553277098</v>
      </c>
      <c r="O112">
        <v>231</v>
      </c>
      <c r="P112">
        <v>1.1904209521817499</v>
      </c>
      <c r="Q112">
        <v>2935</v>
      </c>
      <c r="R112">
        <v>15.125045431400199</v>
      </c>
      <c r="S112">
        <v>2076</v>
      </c>
      <c r="T112">
        <v>10.6983285572698</v>
      </c>
      <c r="U112">
        <v>123856</v>
      </c>
      <c r="V112">
        <v>9.4460675556240794</v>
      </c>
      <c r="W112">
        <v>12.8472702761434</v>
      </c>
      <c r="X112">
        <v>21.9016841851622</v>
      </c>
      <c r="Y112">
        <v>18.443794752634201</v>
      </c>
    </row>
    <row r="113" spans="1:25" x14ac:dyDescent="0.2">
      <c r="A113" t="s">
        <v>67</v>
      </c>
      <c r="B113">
        <v>12</v>
      </c>
      <c r="C113">
        <v>2012</v>
      </c>
      <c r="D113">
        <v>118</v>
      </c>
      <c r="E113">
        <v>0.60809381972920995</v>
      </c>
      <c r="F113">
        <v>5.7668998528410099E-2</v>
      </c>
      <c r="G113">
        <v>19.449200000000001</v>
      </c>
      <c r="H113">
        <v>42.271799999999999</v>
      </c>
      <c r="I113">
        <v>19404.900000000001</v>
      </c>
      <c r="J113">
        <v>1256</v>
      </c>
      <c r="K113">
        <v>42.6</v>
      </c>
      <c r="L113">
        <v>452985</v>
      </c>
      <c r="M113">
        <v>13639</v>
      </c>
      <c r="N113">
        <v>70.286369553277098</v>
      </c>
      <c r="O113">
        <v>231</v>
      </c>
      <c r="P113">
        <v>1.1904209521817499</v>
      </c>
      <c r="Q113">
        <v>2935</v>
      </c>
      <c r="R113">
        <v>15.125045431400199</v>
      </c>
      <c r="S113">
        <v>2076</v>
      </c>
      <c r="T113">
        <v>10.6983285572698</v>
      </c>
      <c r="U113">
        <v>123856</v>
      </c>
      <c r="V113">
        <v>9.4460675556240794</v>
      </c>
      <c r="W113">
        <v>12.8472702761434</v>
      </c>
      <c r="X113">
        <v>21.9016841851622</v>
      </c>
      <c r="Y113">
        <v>18.443794752634201</v>
      </c>
    </row>
    <row r="114" spans="1:25" x14ac:dyDescent="0.2">
      <c r="A114" t="s">
        <v>67</v>
      </c>
      <c r="B114">
        <v>12</v>
      </c>
      <c r="C114">
        <v>2013</v>
      </c>
      <c r="D114">
        <v>153</v>
      </c>
      <c r="E114">
        <v>0.78846063066584005</v>
      </c>
      <c r="F114">
        <v>7.4774209956328302E-2</v>
      </c>
      <c r="G114">
        <v>29.124199999999998</v>
      </c>
      <c r="H114">
        <v>64.612200000000001</v>
      </c>
      <c r="I114">
        <v>19404.900000000001</v>
      </c>
      <c r="J114">
        <v>1256</v>
      </c>
      <c r="K114">
        <v>42.6</v>
      </c>
      <c r="L114">
        <v>452985</v>
      </c>
      <c r="M114">
        <v>13639</v>
      </c>
      <c r="N114">
        <v>70.286369553277098</v>
      </c>
      <c r="O114">
        <v>231</v>
      </c>
      <c r="P114">
        <v>1.1904209521817499</v>
      </c>
      <c r="Q114">
        <v>2935</v>
      </c>
      <c r="R114">
        <v>15.125045431400199</v>
      </c>
      <c r="S114">
        <v>2076</v>
      </c>
      <c r="T114">
        <v>10.6983285572698</v>
      </c>
      <c r="U114">
        <v>123856</v>
      </c>
      <c r="V114">
        <v>9.4460675556240794</v>
      </c>
      <c r="W114">
        <v>12.8472702761434</v>
      </c>
      <c r="X114">
        <v>21.9016841851622</v>
      </c>
      <c r="Y114">
        <v>18.443794752634201</v>
      </c>
    </row>
    <row r="115" spans="1:25" x14ac:dyDescent="0.2">
      <c r="A115" t="s">
        <v>67</v>
      </c>
      <c r="B115">
        <v>12</v>
      </c>
      <c r="C115">
        <v>2014</v>
      </c>
      <c r="D115">
        <v>189</v>
      </c>
      <c r="E115">
        <v>0.973980779057802</v>
      </c>
      <c r="F115">
        <v>9.2368141710758495E-2</v>
      </c>
      <c r="G115">
        <v>16.7196</v>
      </c>
      <c r="H115">
        <v>50.935499999999998</v>
      </c>
      <c r="I115">
        <v>19404.900000000001</v>
      </c>
      <c r="J115">
        <v>1256</v>
      </c>
      <c r="K115">
        <v>42.6</v>
      </c>
      <c r="L115">
        <v>452985</v>
      </c>
      <c r="M115">
        <v>13639</v>
      </c>
      <c r="N115">
        <v>70.286369553277098</v>
      </c>
      <c r="O115">
        <v>231</v>
      </c>
      <c r="P115">
        <v>1.1904209521817499</v>
      </c>
      <c r="Q115">
        <v>2935</v>
      </c>
      <c r="R115">
        <v>15.125045431400199</v>
      </c>
      <c r="S115">
        <v>2076</v>
      </c>
      <c r="T115">
        <v>10.6983285572698</v>
      </c>
      <c r="U115">
        <v>123856</v>
      </c>
      <c r="V115">
        <v>9.4460675556240794</v>
      </c>
      <c r="W115">
        <v>12.8472702761434</v>
      </c>
      <c r="X115">
        <v>21.9016841851622</v>
      </c>
      <c r="Y115">
        <v>18.443794752634201</v>
      </c>
    </row>
    <row r="116" spans="1:25" x14ac:dyDescent="0.2">
      <c r="A116" t="s">
        <v>67</v>
      </c>
      <c r="B116">
        <v>12</v>
      </c>
      <c r="C116">
        <v>2015</v>
      </c>
      <c r="D116">
        <v>179</v>
      </c>
      <c r="E116">
        <v>0.92244740450447904</v>
      </c>
      <c r="F116">
        <v>8.7480938445639006E-2</v>
      </c>
      <c r="G116">
        <v>18.0503</v>
      </c>
      <c r="H116">
        <v>58.605699999999999</v>
      </c>
      <c r="I116">
        <v>19404.900000000001</v>
      </c>
      <c r="J116">
        <v>1256</v>
      </c>
      <c r="K116">
        <v>42.6</v>
      </c>
      <c r="L116">
        <v>452985</v>
      </c>
      <c r="M116">
        <v>13639</v>
      </c>
      <c r="N116">
        <v>70.286369553277098</v>
      </c>
      <c r="O116">
        <v>231</v>
      </c>
      <c r="P116">
        <v>1.1904209521817499</v>
      </c>
      <c r="Q116">
        <v>2935</v>
      </c>
      <c r="R116">
        <v>15.125045431400199</v>
      </c>
      <c r="S116">
        <v>2076</v>
      </c>
      <c r="T116">
        <v>10.6983285572698</v>
      </c>
      <c r="U116">
        <v>123856</v>
      </c>
      <c r="V116">
        <v>9.4460675556240794</v>
      </c>
      <c r="W116">
        <v>12.8472702761434</v>
      </c>
      <c r="X116">
        <v>21.9016841851622</v>
      </c>
      <c r="Y116">
        <v>18.443794752634201</v>
      </c>
    </row>
    <row r="117" spans="1:25" x14ac:dyDescent="0.2">
      <c r="A117" t="s">
        <v>67</v>
      </c>
      <c r="B117">
        <v>12</v>
      </c>
      <c r="C117">
        <v>2016</v>
      </c>
      <c r="D117">
        <v>231</v>
      </c>
      <c r="E117">
        <v>1.1904209521817499</v>
      </c>
      <c r="F117">
        <v>0.11289439542426</v>
      </c>
      <c r="G117">
        <v>26.9177</v>
      </c>
      <c r="H117">
        <v>60.511899999999997</v>
      </c>
      <c r="I117">
        <v>19404.900000000001</v>
      </c>
      <c r="J117">
        <v>1256</v>
      </c>
      <c r="K117">
        <v>42.6</v>
      </c>
      <c r="L117">
        <v>452985</v>
      </c>
      <c r="M117">
        <v>13639</v>
      </c>
      <c r="N117">
        <v>70.286369553277098</v>
      </c>
      <c r="O117">
        <v>231</v>
      </c>
      <c r="P117">
        <v>1.1904209521817499</v>
      </c>
      <c r="Q117">
        <v>2935</v>
      </c>
      <c r="R117">
        <v>15.125045431400199</v>
      </c>
      <c r="S117">
        <v>2076</v>
      </c>
      <c r="T117">
        <v>10.6983285572698</v>
      </c>
      <c r="U117">
        <v>123856</v>
      </c>
      <c r="V117">
        <v>9.4460675556240794</v>
      </c>
      <c r="W117">
        <v>12.8472702761434</v>
      </c>
      <c r="X117">
        <v>21.9016841851622</v>
      </c>
      <c r="Y117">
        <v>18.443794752634201</v>
      </c>
    </row>
    <row r="118" spans="1:25" x14ac:dyDescent="0.2">
      <c r="A118" t="s">
        <v>67</v>
      </c>
      <c r="B118">
        <v>12</v>
      </c>
      <c r="C118">
        <v>2017</v>
      </c>
      <c r="D118">
        <v>161</v>
      </c>
      <c r="E118">
        <v>0.82968733030849795</v>
      </c>
      <c r="F118">
        <v>7.8683972568423896E-2</v>
      </c>
      <c r="G118">
        <v>20.310600000000001</v>
      </c>
      <c r="H118">
        <v>50.020299999999999</v>
      </c>
      <c r="I118">
        <v>19404.900000000001</v>
      </c>
      <c r="J118">
        <v>1256</v>
      </c>
      <c r="K118">
        <v>42.6</v>
      </c>
      <c r="L118">
        <v>452985</v>
      </c>
      <c r="M118">
        <v>13639</v>
      </c>
      <c r="N118">
        <v>70.286369553277098</v>
      </c>
      <c r="O118">
        <v>231</v>
      </c>
      <c r="P118">
        <v>1.1904209521817499</v>
      </c>
      <c r="Q118">
        <v>2935</v>
      </c>
      <c r="R118">
        <v>15.125045431400199</v>
      </c>
      <c r="S118">
        <v>2076</v>
      </c>
      <c r="T118">
        <v>10.6983285572698</v>
      </c>
      <c r="U118">
        <v>123856</v>
      </c>
      <c r="V118">
        <v>9.4460675556240794</v>
      </c>
      <c r="W118">
        <v>12.8472702761434</v>
      </c>
      <c r="X118">
        <v>21.9016841851622</v>
      </c>
      <c r="Y118">
        <v>18.443794752634201</v>
      </c>
    </row>
    <row r="119" spans="1:25" x14ac:dyDescent="0.2">
      <c r="A119" t="s">
        <v>67</v>
      </c>
      <c r="B119">
        <v>12</v>
      </c>
      <c r="C119">
        <v>2018</v>
      </c>
      <c r="D119">
        <v>203</v>
      </c>
      <c r="E119">
        <v>1.04612750343245</v>
      </c>
      <c r="F119">
        <v>9.9210226281925801E-2</v>
      </c>
      <c r="G119">
        <v>19.6404</v>
      </c>
      <c r="H119">
        <v>70.827600000000004</v>
      </c>
      <c r="I119">
        <v>19404.900000000001</v>
      </c>
      <c r="J119">
        <v>1256</v>
      </c>
      <c r="K119">
        <v>42.6</v>
      </c>
      <c r="L119">
        <v>452985</v>
      </c>
      <c r="M119">
        <v>13639</v>
      </c>
      <c r="N119">
        <v>70.286369553277098</v>
      </c>
      <c r="O119">
        <v>231</v>
      </c>
      <c r="P119">
        <v>1.1904209521817499</v>
      </c>
      <c r="Q119">
        <v>2935</v>
      </c>
      <c r="R119">
        <v>15.125045431400199</v>
      </c>
      <c r="S119">
        <v>2076</v>
      </c>
      <c r="T119">
        <v>10.6983285572698</v>
      </c>
      <c r="U119">
        <v>123856</v>
      </c>
      <c r="V119">
        <v>9.4460675556240794</v>
      </c>
      <c r="W119">
        <v>12.8472702761434</v>
      </c>
      <c r="X119">
        <v>21.9016841851622</v>
      </c>
      <c r="Y119">
        <v>18.443794752634201</v>
      </c>
    </row>
    <row r="120" spans="1:25" x14ac:dyDescent="0.2">
      <c r="A120" t="s">
        <v>67</v>
      </c>
      <c r="B120">
        <v>12</v>
      </c>
      <c r="C120">
        <v>2019</v>
      </c>
      <c r="D120">
        <v>181</v>
      </c>
      <c r="E120">
        <v>0.93275407941514399</v>
      </c>
      <c r="F120">
        <v>8.8458379098662901E-2</v>
      </c>
      <c r="G120">
        <v>12.657500000000001</v>
      </c>
      <c r="H120">
        <v>42.895299999999999</v>
      </c>
      <c r="I120">
        <v>19404.900000000001</v>
      </c>
      <c r="J120">
        <v>1256</v>
      </c>
      <c r="K120">
        <v>42.6</v>
      </c>
      <c r="L120">
        <v>452985</v>
      </c>
      <c r="M120">
        <v>13639</v>
      </c>
      <c r="N120">
        <v>70.286369553277098</v>
      </c>
      <c r="O120">
        <v>231</v>
      </c>
      <c r="P120">
        <v>1.1904209521817499</v>
      </c>
      <c r="Q120">
        <v>2935</v>
      </c>
      <c r="R120">
        <v>15.125045431400199</v>
      </c>
      <c r="S120">
        <v>2076</v>
      </c>
      <c r="T120">
        <v>10.6983285572698</v>
      </c>
      <c r="U120">
        <v>123856</v>
      </c>
      <c r="V120">
        <v>9.4460675556240794</v>
      </c>
      <c r="W120">
        <v>12.8472702761434</v>
      </c>
      <c r="X120">
        <v>21.9016841851622</v>
      </c>
      <c r="Y120">
        <v>18.443794752634201</v>
      </c>
    </row>
    <row r="121" spans="1:25" x14ac:dyDescent="0.2">
      <c r="A121" t="s">
        <v>67</v>
      </c>
      <c r="B121">
        <v>12</v>
      </c>
      <c r="C121">
        <v>2020</v>
      </c>
      <c r="D121">
        <v>95</v>
      </c>
      <c r="E121">
        <v>0.48956705825656699</v>
      </c>
      <c r="F121">
        <v>4.6428431018635197E-2</v>
      </c>
      <c r="G121">
        <v>13.1449</v>
      </c>
      <c r="H121">
        <v>60.210500000000003</v>
      </c>
      <c r="I121">
        <v>19404.900000000001</v>
      </c>
      <c r="J121">
        <v>1256</v>
      </c>
      <c r="K121">
        <v>42.6</v>
      </c>
      <c r="L121">
        <v>452985</v>
      </c>
      <c r="M121">
        <v>13639</v>
      </c>
      <c r="N121">
        <v>70.286369553277098</v>
      </c>
      <c r="O121">
        <v>231</v>
      </c>
      <c r="P121">
        <v>1.1904209521817499</v>
      </c>
      <c r="Q121">
        <v>2935</v>
      </c>
      <c r="R121">
        <v>15.125045431400199</v>
      </c>
      <c r="S121">
        <v>2076</v>
      </c>
      <c r="T121">
        <v>10.6983285572698</v>
      </c>
      <c r="U121">
        <v>123856</v>
      </c>
      <c r="V121">
        <v>9.4460675556240794</v>
      </c>
      <c r="W121">
        <v>12.8472702761434</v>
      </c>
      <c r="X121">
        <v>21.9016841851622</v>
      </c>
      <c r="Y121">
        <v>18.443794752634201</v>
      </c>
    </row>
    <row r="122" spans="1:25" x14ac:dyDescent="0.2">
      <c r="A122" t="s">
        <v>63</v>
      </c>
      <c r="B122">
        <v>13</v>
      </c>
      <c r="C122">
        <v>2011</v>
      </c>
      <c r="D122">
        <v>179</v>
      </c>
      <c r="E122">
        <v>0.94638891826160498</v>
      </c>
      <c r="F122">
        <v>0.110931390872002</v>
      </c>
      <c r="G122">
        <v>19.7989</v>
      </c>
      <c r="H122">
        <v>54.863</v>
      </c>
      <c r="I122">
        <v>18914</v>
      </c>
      <c r="J122">
        <v>1023</v>
      </c>
      <c r="K122">
        <v>38.700000000000003</v>
      </c>
      <c r="L122">
        <v>322832</v>
      </c>
      <c r="M122">
        <v>9128</v>
      </c>
      <c r="N122">
        <v>48.260547742413003</v>
      </c>
      <c r="O122">
        <v>523</v>
      </c>
      <c r="P122">
        <v>2.76514750978111</v>
      </c>
      <c r="Q122">
        <v>3807</v>
      </c>
      <c r="R122">
        <v>20.127947552077799</v>
      </c>
      <c r="S122">
        <v>4764</v>
      </c>
      <c r="T122">
        <v>25.187691656973598</v>
      </c>
      <c r="U122">
        <v>56287</v>
      </c>
      <c r="V122">
        <v>12.948080786718799</v>
      </c>
      <c r="W122">
        <v>11.4624087977159</v>
      </c>
      <c r="X122">
        <v>19.239716612033401</v>
      </c>
      <c r="Y122">
        <v>11.1187480173416</v>
      </c>
    </row>
    <row r="123" spans="1:25" x14ac:dyDescent="0.2">
      <c r="A123" t="s">
        <v>63</v>
      </c>
      <c r="B123">
        <v>13</v>
      </c>
      <c r="C123">
        <v>2012</v>
      </c>
      <c r="D123">
        <v>206</v>
      </c>
      <c r="E123">
        <v>1.0891403193401701</v>
      </c>
      <c r="F123">
        <v>0.127664058768896</v>
      </c>
      <c r="G123">
        <v>19.601900000000001</v>
      </c>
      <c r="H123">
        <v>48.193199999999997</v>
      </c>
      <c r="I123">
        <v>18914</v>
      </c>
      <c r="J123">
        <v>1023</v>
      </c>
      <c r="K123">
        <v>38.700000000000003</v>
      </c>
      <c r="L123">
        <v>322832</v>
      </c>
      <c r="M123">
        <v>9128</v>
      </c>
      <c r="N123">
        <v>48.260547742413003</v>
      </c>
      <c r="O123">
        <v>523</v>
      </c>
      <c r="P123">
        <v>2.76514750978111</v>
      </c>
      <c r="Q123">
        <v>3807</v>
      </c>
      <c r="R123">
        <v>20.127947552077799</v>
      </c>
      <c r="S123">
        <v>4764</v>
      </c>
      <c r="T123">
        <v>25.187691656973598</v>
      </c>
      <c r="U123">
        <v>56287</v>
      </c>
      <c r="V123">
        <v>12.948080786718799</v>
      </c>
      <c r="W123">
        <v>11.4624087977159</v>
      </c>
      <c r="X123">
        <v>19.239716612033401</v>
      </c>
      <c r="Y123">
        <v>11.1187480173416</v>
      </c>
    </row>
    <row r="124" spans="1:25" x14ac:dyDescent="0.2">
      <c r="A124" t="s">
        <v>63</v>
      </c>
      <c r="B124">
        <v>13</v>
      </c>
      <c r="C124">
        <v>2013</v>
      </c>
      <c r="D124">
        <v>210</v>
      </c>
      <c r="E124">
        <v>1.1102886750555101</v>
      </c>
      <c r="F124">
        <v>0.130142972531399</v>
      </c>
      <c r="G124">
        <v>24.081</v>
      </c>
      <c r="H124">
        <v>59.251300000000001</v>
      </c>
      <c r="I124">
        <v>18914</v>
      </c>
      <c r="J124">
        <v>1023</v>
      </c>
      <c r="K124">
        <v>38.700000000000003</v>
      </c>
      <c r="L124">
        <v>322832</v>
      </c>
      <c r="M124">
        <v>9128</v>
      </c>
      <c r="N124">
        <v>48.260547742413003</v>
      </c>
      <c r="O124">
        <v>523</v>
      </c>
      <c r="P124">
        <v>2.76514750978111</v>
      </c>
      <c r="Q124">
        <v>3807</v>
      </c>
      <c r="R124">
        <v>20.127947552077799</v>
      </c>
      <c r="S124">
        <v>4764</v>
      </c>
      <c r="T124">
        <v>25.187691656973598</v>
      </c>
      <c r="U124">
        <v>56287</v>
      </c>
      <c r="V124">
        <v>12.948080786718799</v>
      </c>
      <c r="W124">
        <v>11.4624087977159</v>
      </c>
      <c r="X124">
        <v>19.239716612033401</v>
      </c>
      <c r="Y124">
        <v>11.1187480173416</v>
      </c>
    </row>
    <row r="125" spans="1:25" x14ac:dyDescent="0.2">
      <c r="A125" t="s">
        <v>63</v>
      </c>
      <c r="B125">
        <v>13</v>
      </c>
      <c r="C125">
        <v>2014</v>
      </c>
      <c r="D125">
        <v>188</v>
      </c>
      <c r="E125">
        <v>0.99397271862112702</v>
      </c>
      <c r="F125">
        <v>0.11650894683763301</v>
      </c>
      <c r="G125">
        <v>14.920199999999999</v>
      </c>
      <c r="H125">
        <v>74.005499999999998</v>
      </c>
      <c r="I125">
        <v>18914</v>
      </c>
      <c r="J125">
        <v>1023</v>
      </c>
      <c r="K125">
        <v>38.700000000000003</v>
      </c>
      <c r="L125">
        <v>322832</v>
      </c>
      <c r="M125">
        <v>9128</v>
      </c>
      <c r="N125">
        <v>48.260547742413003</v>
      </c>
      <c r="O125">
        <v>523</v>
      </c>
      <c r="P125">
        <v>2.76514750978111</v>
      </c>
      <c r="Q125">
        <v>3807</v>
      </c>
      <c r="R125">
        <v>20.127947552077799</v>
      </c>
      <c r="S125">
        <v>4764</v>
      </c>
      <c r="T125">
        <v>25.187691656973598</v>
      </c>
      <c r="U125">
        <v>56287</v>
      </c>
      <c r="V125">
        <v>12.948080786718799</v>
      </c>
      <c r="W125">
        <v>11.4624087977159</v>
      </c>
      <c r="X125">
        <v>19.239716612033401</v>
      </c>
      <c r="Y125">
        <v>11.1187480173416</v>
      </c>
    </row>
    <row r="126" spans="1:25" x14ac:dyDescent="0.2">
      <c r="A126" t="s">
        <v>63</v>
      </c>
      <c r="B126">
        <v>13</v>
      </c>
      <c r="C126">
        <v>2015</v>
      </c>
      <c r="D126">
        <v>213</v>
      </c>
      <c r="E126">
        <v>1.12614994184202</v>
      </c>
      <c r="F126">
        <v>0.13200215785327599</v>
      </c>
      <c r="G126">
        <v>16.3568</v>
      </c>
      <c r="H126">
        <v>57.234999999999999</v>
      </c>
      <c r="I126">
        <v>18914</v>
      </c>
      <c r="J126">
        <v>1023</v>
      </c>
      <c r="K126">
        <v>38.700000000000003</v>
      </c>
      <c r="L126">
        <v>322832</v>
      </c>
      <c r="M126">
        <v>9128</v>
      </c>
      <c r="N126">
        <v>48.260547742413003</v>
      </c>
      <c r="O126">
        <v>523</v>
      </c>
      <c r="P126">
        <v>2.76514750978111</v>
      </c>
      <c r="Q126">
        <v>3807</v>
      </c>
      <c r="R126">
        <v>20.127947552077799</v>
      </c>
      <c r="S126">
        <v>4764</v>
      </c>
      <c r="T126">
        <v>25.187691656973598</v>
      </c>
      <c r="U126">
        <v>56287</v>
      </c>
      <c r="V126">
        <v>12.948080786718799</v>
      </c>
      <c r="W126">
        <v>11.4624087977159</v>
      </c>
      <c r="X126">
        <v>19.239716612033401</v>
      </c>
      <c r="Y126">
        <v>11.1187480173416</v>
      </c>
    </row>
    <row r="127" spans="1:25" x14ac:dyDescent="0.2">
      <c r="A127" t="s">
        <v>63</v>
      </c>
      <c r="B127">
        <v>13</v>
      </c>
      <c r="C127">
        <v>2016</v>
      </c>
      <c r="D127">
        <v>195</v>
      </c>
      <c r="E127">
        <v>1.0309823411229699</v>
      </c>
      <c r="F127">
        <v>0.12084704592201299</v>
      </c>
      <c r="G127">
        <v>27.2667</v>
      </c>
      <c r="H127">
        <v>57.881999999999998</v>
      </c>
      <c r="I127">
        <v>18914</v>
      </c>
      <c r="J127">
        <v>1023</v>
      </c>
      <c r="K127">
        <v>38.700000000000003</v>
      </c>
      <c r="L127">
        <v>322832</v>
      </c>
      <c r="M127">
        <v>9128</v>
      </c>
      <c r="N127">
        <v>48.260547742413003</v>
      </c>
      <c r="O127">
        <v>523</v>
      </c>
      <c r="P127">
        <v>2.76514750978111</v>
      </c>
      <c r="Q127">
        <v>3807</v>
      </c>
      <c r="R127">
        <v>20.127947552077799</v>
      </c>
      <c r="S127">
        <v>4764</v>
      </c>
      <c r="T127">
        <v>25.187691656973598</v>
      </c>
      <c r="U127">
        <v>56287</v>
      </c>
      <c r="V127">
        <v>12.948080786718799</v>
      </c>
      <c r="W127">
        <v>11.4624087977159</v>
      </c>
      <c r="X127">
        <v>19.239716612033401</v>
      </c>
      <c r="Y127">
        <v>11.1187480173416</v>
      </c>
    </row>
    <row r="128" spans="1:25" x14ac:dyDescent="0.2">
      <c r="A128" t="s">
        <v>63</v>
      </c>
      <c r="B128">
        <v>13</v>
      </c>
      <c r="C128">
        <v>2017</v>
      </c>
      <c r="D128">
        <v>261</v>
      </c>
      <c r="E128">
        <v>1.37993021042613</v>
      </c>
      <c r="F128">
        <v>0.16174912300331001</v>
      </c>
      <c r="G128">
        <v>17.471299999999999</v>
      </c>
      <c r="H128">
        <v>42.900500000000001</v>
      </c>
      <c r="I128">
        <v>18914</v>
      </c>
      <c r="J128">
        <v>1023</v>
      </c>
      <c r="K128">
        <v>38.700000000000003</v>
      </c>
      <c r="L128">
        <v>322832</v>
      </c>
      <c r="M128">
        <v>9128</v>
      </c>
      <c r="N128">
        <v>48.260547742413003</v>
      </c>
      <c r="O128">
        <v>523</v>
      </c>
      <c r="P128">
        <v>2.76514750978111</v>
      </c>
      <c r="Q128">
        <v>3807</v>
      </c>
      <c r="R128">
        <v>20.127947552077799</v>
      </c>
      <c r="S128">
        <v>4764</v>
      </c>
      <c r="T128">
        <v>25.187691656973598</v>
      </c>
      <c r="U128">
        <v>56287</v>
      </c>
      <c r="V128">
        <v>12.948080786718799</v>
      </c>
      <c r="W128">
        <v>11.4624087977159</v>
      </c>
      <c r="X128">
        <v>19.239716612033401</v>
      </c>
      <c r="Y128">
        <v>11.1187480173416</v>
      </c>
    </row>
    <row r="129" spans="1:25" x14ac:dyDescent="0.2">
      <c r="A129" t="s">
        <v>63</v>
      </c>
      <c r="B129">
        <v>13</v>
      </c>
      <c r="C129">
        <v>2018</v>
      </c>
      <c r="D129">
        <v>247</v>
      </c>
      <c r="E129">
        <v>1.3059109654224299</v>
      </c>
      <c r="F129">
        <v>0.15307292483455001</v>
      </c>
      <c r="G129">
        <v>22.040500000000002</v>
      </c>
      <c r="H129">
        <v>49.987699999999997</v>
      </c>
      <c r="I129">
        <v>18914</v>
      </c>
      <c r="J129">
        <v>1023</v>
      </c>
      <c r="K129">
        <v>38.700000000000003</v>
      </c>
      <c r="L129">
        <v>322832</v>
      </c>
      <c r="M129">
        <v>9128</v>
      </c>
      <c r="N129">
        <v>48.260547742413003</v>
      </c>
      <c r="O129">
        <v>523</v>
      </c>
      <c r="P129">
        <v>2.76514750978111</v>
      </c>
      <c r="Q129">
        <v>3807</v>
      </c>
      <c r="R129">
        <v>20.127947552077799</v>
      </c>
      <c r="S129">
        <v>4764</v>
      </c>
      <c r="T129">
        <v>25.187691656973598</v>
      </c>
      <c r="U129">
        <v>56287</v>
      </c>
      <c r="V129">
        <v>12.948080786718799</v>
      </c>
      <c r="W129">
        <v>11.4624087977159</v>
      </c>
      <c r="X129">
        <v>19.239716612033401</v>
      </c>
      <c r="Y129">
        <v>11.1187480173416</v>
      </c>
    </row>
    <row r="130" spans="1:25" x14ac:dyDescent="0.2">
      <c r="A130" t="s">
        <v>63</v>
      </c>
      <c r="B130">
        <v>13</v>
      </c>
      <c r="C130">
        <v>2019</v>
      </c>
      <c r="D130">
        <v>164</v>
      </c>
      <c r="E130">
        <v>0.86708258432906804</v>
      </c>
      <c r="F130">
        <v>0.10163546426261599</v>
      </c>
      <c r="G130">
        <v>15.2317</v>
      </c>
      <c r="H130">
        <v>40.2239</v>
      </c>
      <c r="I130">
        <v>18914</v>
      </c>
      <c r="J130">
        <v>1023</v>
      </c>
      <c r="K130">
        <v>38.700000000000003</v>
      </c>
      <c r="L130">
        <v>322832</v>
      </c>
      <c r="M130">
        <v>9128</v>
      </c>
      <c r="N130">
        <v>48.260547742413003</v>
      </c>
      <c r="O130">
        <v>523</v>
      </c>
      <c r="P130">
        <v>2.76514750978111</v>
      </c>
      <c r="Q130">
        <v>3807</v>
      </c>
      <c r="R130">
        <v>20.127947552077799</v>
      </c>
      <c r="S130">
        <v>4764</v>
      </c>
      <c r="T130">
        <v>25.187691656973598</v>
      </c>
      <c r="U130">
        <v>56287</v>
      </c>
      <c r="V130">
        <v>12.948080786718799</v>
      </c>
      <c r="W130">
        <v>11.4624087977159</v>
      </c>
      <c r="X130">
        <v>19.239716612033401</v>
      </c>
      <c r="Y130">
        <v>11.1187480173416</v>
      </c>
    </row>
    <row r="131" spans="1:25" x14ac:dyDescent="0.2">
      <c r="A131" t="s">
        <v>63</v>
      </c>
      <c r="B131">
        <v>13</v>
      </c>
      <c r="C131">
        <v>2020</v>
      </c>
      <c r="D131">
        <v>98</v>
      </c>
      <c r="E131">
        <v>0.51813471502590602</v>
      </c>
      <c r="F131">
        <v>6.0733387181319598E-2</v>
      </c>
      <c r="G131">
        <v>10.2987</v>
      </c>
      <c r="H131">
        <v>45.171399999999998</v>
      </c>
      <c r="I131">
        <v>18914</v>
      </c>
      <c r="J131">
        <v>1023</v>
      </c>
      <c r="K131">
        <v>38.700000000000003</v>
      </c>
      <c r="L131">
        <v>322832</v>
      </c>
      <c r="M131">
        <v>9128</v>
      </c>
      <c r="N131">
        <v>48.260547742413003</v>
      </c>
      <c r="O131">
        <v>523</v>
      </c>
      <c r="P131">
        <v>2.76514750978111</v>
      </c>
      <c r="Q131">
        <v>3807</v>
      </c>
      <c r="R131">
        <v>20.127947552077799</v>
      </c>
      <c r="S131">
        <v>4764</v>
      </c>
      <c r="T131">
        <v>25.187691656973598</v>
      </c>
      <c r="U131">
        <v>56287</v>
      </c>
      <c r="V131">
        <v>12.948080786718799</v>
      </c>
      <c r="W131">
        <v>11.4624087977159</v>
      </c>
      <c r="X131">
        <v>19.239716612033401</v>
      </c>
      <c r="Y131">
        <v>11.1187480173416</v>
      </c>
    </row>
    <row r="132" spans="1:25" x14ac:dyDescent="0.2">
      <c r="A132" t="s">
        <v>29</v>
      </c>
      <c r="B132">
        <v>14</v>
      </c>
      <c r="C132">
        <v>2011</v>
      </c>
      <c r="D132">
        <v>306</v>
      </c>
      <c r="E132">
        <v>0.61438380917961599</v>
      </c>
      <c r="F132">
        <v>0.248950495859733</v>
      </c>
      <c r="G132">
        <v>17.813700000000001</v>
      </c>
      <c r="H132">
        <v>54.243499999999997</v>
      </c>
      <c r="I132">
        <v>49806</v>
      </c>
      <c r="J132">
        <v>1095</v>
      </c>
      <c r="K132">
        <v>34.6</v>
      </c>
      <c r="L132">
        <v>307985</v>
      </c>
      <c r="M132">
        <v>16040</v>
      </c>
      <c r="N132">
        <v>32.204955226277903</v>
      </c>
      <c r="O132">
        <v>2461</v>
      </c>
      <c r="P132">
        <v>4.9411717463759297</v>
      </c>
      <c r="Q132">
        <v>22399</v>
      </c>
      <c r="R132">
        <v>44.9724932739027</v>
      </c>
      <c r="S132">
        <v>7391</v>
      </c>
      <c r="T132">
        <v>14.8395775609364</v>
      </c>
      <c r="U132">
        <v>61759</v>
      </c>
      <c r="V132">
        <v>16.2731397823555</v>
      </c>
      <c r="W132">
        <v>8.9667911496606791</v>
      </c>
      <c r="X132">
        <v>16.594386218527799</v>
      </c>
      <c r="Y132">
        <v>8.4467734811066908</v>
      </c>
    </row>
    <row r="133" spans="1:25" x14ac:dyDescent="0.2">
      <c r="A133" t="s">
        <v>29</v>
      </c>
      <c r="B133">
        <v>14</v>
      </c>
      <c r="C133">
        <v>2012</v>
      </c>
      <c r="D133">
        <v>336</v>
      </c>
      <c r="E133">
        <v>0.67461751596193198</v>
      </c>
      <c r="F133">
        <v>0.27335740721853002</v>
      </c>
      <c r="G133">
        <v>20.651800000000001</v>
      </c>
      <c r="H133">
        <v>53.656999999999996</v>
      </c>
      <c r="I133">
        <v>49806</v>
      </c>
      <c r="J133">
        <v>1095</v>
      </c>
      <c r="K133">
        <v>34.6</v>
      </c>
      <c r="L133">
        <v>307985</v>
      </c>
      <c r="M133">
        <v>16040</v>
      </c>
      <c r="N133">
        <v>32.204955226277903</v>
      </c>
      <c r="O133">
        <v>2461</v>
      </c>
      <c r="P133">
        <v>4.9411717463759297</v>
      </c>
      <c r="Q133">
        <v>22399</v>
      </c>
      <c r="R133">
        <v>44.9724932739027</v>
      </c>
      <c r="S133">
        <v>7391</v>
      </c>
      <c r="T133">
        <v>14.8395775609364</v>
      </c>
      <c r="U133">
        <v>61759</v>
      </c>
      <c r="V133">
        <v>16.2731397823555</v>
      </c>
      <c r="W133">
        <v>8.9667911496606791</v>
      </c>
      <c r="X133">
        <v>16.594386218527799</v>
      </c>
      <c r="Y133">
        <v>8.4467734811066908</v>
      </c>
    </row>
    <row r="134" spans="1:25" x14ac:dyDescent="0.2">
      <c r="A134" t="s">
        <v>29</v>
      </c>
      <c r="B134">
        <v>14</v>
      </c>
      <c r="C134">
        <v>2013</v>
      </c>
      <c r="D134">
        <v>400</v>
      </c>
      <c r="E134">
        <v>0.80311609043087095</v>
      </c>
      <c r="F134">
        <v>0.32542548478396499</v>
      </c>
      <c r="G134">
        <v>29.072500000000002</v>
      </c>
      <c r="H134">
        <v>68.217299999999994</v>
      </c>
      <c r="I134">
        <v>49806</v>
      </c>
      <c r="J134">
        <v>1095</v>
      </c>
      <c r="K134">
        <v>34.6</v>
      </c>
      <c r="L134">
        <v>307985</v>
      </c>
      <c r="M134">
        <v>16040</v>
      </c>
      <c r="N134">
        <v>32.204955226277903</v>
      </c>
      <c r="O134">
        <v>2461</v>
      </c>
      <c r="P134">
        <v>4.9411717463759297</v>
      </c>
      <c r="Q134">
        <v>22399</v>
      </c>
      <c r="R134">
        <v>44.9724932739027</v>
      </c>
      <c r="S134">
        <v>7391</v>
      </c>
      <c r="T134">
        <v>14.8395775609364</v>
      </c>
      <c r="U134">
        <v>61759</v>
      </c>
      <c r="V134">
        <v>16.2731397823555</v>
      </c>
      <c r="W134">
        <v>8.9667911496606791</v>
      </c>
      <c r="X134">
        <v>16.594386218527799</v>
      </c>
      <c r="Y134">
        <v>8.4467734811066908</v>
      </c>
    </row>
    <row r="135" spans="1:25" x14ac:dyDescent="0.2">
      <c r="A135" t="s">
        <v>29</v>
      </c>
      <c r="B135">
        <v>14</v>
      </c>
      <c r="C135">
        <v>2014</v>
      </c>
      <c r="D135">
        <v>417</v>
      </c>
      <c r="E135">
        <v>0.83724852427418295</v>
      </c>
      <c r="F135">
        <v>0.33925606788728302</v>
      </c>
      <c r="G135">
        <v>20.570699999999999</v>
      </c>
      <c r="H135">
        <v>60.6967</v>
      </c>
      <c r="I135">
        <v>49806</v>
      </c>
      <c r="J135">
        <v>1095</v>
      </c>
      <c r="K135">
        <v>34.6</v>
      </c>
      <c r="L135">
        <v>307985</v>
      </c>
      <c r="M135">
        <v>16040</v>
      </c>
      <c r="N135">
        <v>32.204955226277903</v>
      </c>
      <c r="O135">
        <v>2461</v>
      </c>
      <c r="P135">
        <v>4.9411717463759297</v>
      </c>
      <c r="Q135">
        <v>22399</v>
      </c>
      <c r="R135">
        <v>44.9724932739027</v>
      </c>
      <c r="S135">
        <v>7391</v>
      </c>
      <c r="T135">
        <v>14.8395775609364</v>
      </c>
      <c r="U135">
        <v>61759</v>
      </c>
      <c r="V135">
        <v>16.2731397823555</v>
      </c>
      <c r="W135">
        <v>8.9667911496606791</v>
      </c>
      <c r="X135">
        <v>16.594386218527799</v>
      </c>
      <c r="Y135">
        <v>8.4467734811066908</v>
      </c>
    </row>
    <row r="136" spans="1:25" x14ac:dyDescent="0.2">
      <c r="A136" t="s">
        <v>29</v>
      </c>
      <c r="B136">
        <v>14</v>
      </c>
      <c r="C136">
        <v>2015</v>
      </c>
      <c r="D136">
        <v>494</v>
      </c>
      <c r="E136">
        <v>0.99184837168212603</v>
      </c>
      <c r="F136">
        <v>0.40190047370819698</v>
      </c>
      <c r="G136">
        <v>20.060700000000001</v>
      </c>
      <c r="H136">
        <v>56.7881</v>
      </c>
      <c r="I136">
        <v>49806</v>
      </c>
      <c r="J136">
        <v>1095</v>
      </c>
      <c r="K136">
        <v>34.6</v>
      </c>
      <c r="L136">
        <v>307985</v>
      </c>
      <c r="M136">
        <v>16040</v>
      </c>
      <c r="N136">
        <v>32.204955226277903</v>
      </c>
      <c r="O136">
        <v>2461</v>
      </c>
      <c r="P136">
        <v>4.9411717463759297</v>
      </c>
      <c r="Q136">
        <v>22399</v>
      </c>
      <c r="R136">
        <v>44.9724932739027</v>
      </c>
      <c r="S136">
        <v>7391</v>
      </c>
      <c r="T136">
        <v>14.8395775609364</v>
      </c>
      <c r="U136">
        <v>61759</v>
      </c>
      <c r="V136">
        <v>16.2731397823555</v>
      </c>
      <c r="W136">
        <v>8.9667911496606791</v>
      </c>
      <c r="X136">
        <v>16.594386218527799</v>
      </c>
      <c r="Y136">
        <v>8.4467734811066908</v>
      </c>
    </row>
    <row r="137" spans="1:25" x14ac:dyDescent="0.2">
      <c r="A137" t="s">
        <v>29</v>
      </c>
      <c r="B137">
        <v>14</v>
      </c>
      <c r="C137">
        <v>2016</v>
      </c>
      <c r="D137">
        <v>684</v>
      </c>
      <c r="E137">
        <v>1.37332851463679</v>
      </c>
      <c r="F137">
        <v>0.55647757898058003</v>
      </c>
      <c r="G137">
        <v>26.295300000000001</v>
      </c>
      <c r="H137">
        <v>65.8583</v>
      </c>
      <c r="I137">
        <v>49806</v>
      </c>
      <c r="J137">
        <v>1095</v>
      </c>
      <c r="K137">
        <v>34.6</v>
      </c>
      <c r="L137">
        <v>307985</v>
      </c>
      <c r="M137">
        <v>16040</v>
      </c>
      <c r="N137">
        <v>32.204955226277903</v>
      </c>
      <c r="O137">
        <v>2461</v>
      </c>
      <c r="P137">
        <v>4.9411717463759297</v>
      </c>
      <c r="Q137">
        <v>22399</v>
      </c>
      <c r="R137">
        <v>44.9724932739027</v>
      </c>
      <c r="S137">
        <v>7391</v>
      </c>
      <c r="T137">
        <v>14.8395775609364</v>
      </c>
      <c r="U137">
        <v>61759</v>
      </c>
      <c r="V137">
        <v>16.2731397823555</v>
      </c>
      <c r="W137">
        <v>8.9667911496606791</v>
      </c>
      <c r="X137">
        <v>16.594386218527799</v>
      </c>
      <c r="Y137">
        <v>8.4467734811066908</v>
      </c>
    </row>
    <row r="138" spans="1:25" x14ac:dyDescent="0.2">
      <c r="A138" t="s">
        <v>29</v>
      </c>
      <c r="B138">
        <v>14</v>
      </c>
      <c r="C138">
        <v>2017</v>
      </c>
      <c r="D138">
        <v>568</v>
      </c>
      <c r="E138">
        <v>1.14042484841183</v>
      </c>
      <c r="F138">
        <v>0.46210418839322998</v>
      </c>
      <c r="G138">
        <v>20.2852</v>
      </c>
      <c r="H138">
        <v>50.972799999999999</v>
      </c>
      <c r="I138">
        <v>49806</v>
      </c>
      <c r="J138">
        <v>1095</v>
      </c>
      <c r="K138">
        <v>34.6</v>
      </c>
      <c r="L138">
        <v>307985</v>
      </c>
      <c r="M138">
        <v>16040</v>
      </c>
      <c r="N138">
        <v>32.204955226277903</v>
      </c>
      <c r="O138">
        <v>2461</v>
      </c>
      <c r="P138">
        <v>4.9411717463759297</v>
      </c>
      <c r="Q138">
        <v>22399</v>
      </c>
      <c r="R138">
        <v>44.9724932739027</v>
      </c>
      <c r="S138">
        <v>7391</v>
      </c>
      <c r="T138">
        <v>14.8395775609364</v>
      </c>
      <c r="U138">
        <v>61759</v>
      </c>
      <c r="V138">
        <v>16.2731397823555</v>
      </c>
      <c r="W138">
        <v>8.9667911496606791</v>
      </c>
      <c r="X138">
        <v>16.594386218527799</v>
      </c>
      <c r="Y138">
        <v>8.4467734811066908</v>
      </c>
    </row>
    <row r="139" spans="1:25" x14ac:dyDescent="0.2">
      <c r="A139" t="s">
        <v>29</v>
      </c>
      <c r="B139">
        <v>14</v>
      </c>
      <c r="C139">
        <v>2018</v>
      </c>
      <c r="D139">
        <v>485</v>
      </c>
      <c r="E139">
        <v>0.97377825964743203</v>
      </c>
      <c r="F139">
        <v>0.39457840030055702</v>
      </c>
      <c r="G139">
        <v>24.3567</v>
      </c>
      <c r="H139">
        <v>66.972800000000007</v>
      </c>
      <c r="I139">
        <v>49806</v>
      </c>
      <c r="J139">
        <v>1095</v>
      </c>
      <c r="K139">
        <v>34.6</v>
      </c>
      <c r="L139">
        <v>307985</v>
      </c>
      <c r="M139">
        <v>16040</v>
      </c>
      <c r="N139">
        <v>32.204955226277903</v>
      </c>
      <c r="O139">
        <v>2461</v>
      </c>
      <c r="P139">
        <v>4.9411717463759297</v>
      </c>
      <c r="Q139">
        <v>22399</v>
      </c>
      <c r="R139">
        <v>44.9724932739027</v>
      </c>
      <c r="S139">
        <v>7391</v>
      </c>
      <c r="T139">
        <v>14.8395775609364</v>
      </c>
      <c r="U139">
        <v>61759</v>
      </c>
      <c r="V139">
        <v>16.2731397823555</v>
      </c>
      <c r="W139">
        <v>8.9667911496606791</v>
      </c>
      <c r="X139">
        <v>16.594386218527799</v>
      </c>
      <c r="Y139">
        <v>8.4467734811066908</v>
      </c>
    </row>
    <row r="140" spans="1:25" x14ac:dyDescent="0.2">
      <c r="A140" t="s">
        <v>29</v>
      </c>
      <c r="B140">
        <v>14</v>
      </c>
      <c r="C140">
        <v>2019</v>
      </c>
      <c r="D140">
        <v>458</v>
      </c>
      <c r="E140">
        <v>0.91956792354334804</v>
      </c>
      <c r="F140">
        <v>0.37261218007764002</v>
      </c>
      <c r="G140">
        <v>15.6288</v>
      </c>
      <c r="H140">
        <v>46.479799999999997</v>
      </c>
      <c r="I140">
        <v>49806</v>
      </c>
      <c r="J140">
        <v>1095</v>
      </c>
      <c r="K140">
        <v>34.6</v>
      </c>
      <c r="L140">
        <v>307985</v>
      </c>
      <c r="M140">
        <v>16040</v>
      </c>
      <c r="N140">
        <v>32.204955226277903</v>
      </c>
      <c r="O140">
        <v>2461</v>
      </c>
      <c r="P140">
        <v>4.9411717463759297</v>
      </c>
      <c r="Q140">
        <v>22399</v>
      </c>
      <c r="R140">
        <v>44.9724932739027</v>
      </c>
      <c r="S140">
        <v>7391</v>
      </c>
      <c r="T140">
        <v>14.8395775609364</v>
      </c>
      <c r="U140">
        <v>61759</v>
      </c>
      <c r="V140">
        <v>16.2731397823555</v>
      </c>
      <c r="W140">
        <v>8.9667911496606791</v>
      </c>
      <c r="X140">
        <v>16.594386218527799</v>
      </c>
      <c r="Y140">
        <v>8.4467734811066908</v>
      </c>
    </row>
    <row r="141" spans="1:25" x14ac:dyDescent="0.2">
      <c r="A141" t="s">
        <v>29</v>
      </c>
      <c r="B141">
        <v>14</v>
      </c>
      <c r="C141">
        <v>2020</v>
      </c>
      <c r="D141">
        <v>275</v>
      </c>
      <c r="E141">
        <v>0.552142312171224</v>
      </c>
      <c r="F141">
        <v>0.223730020788976</v>
      </c>
      <c r="G141">
        <v>19.100000000000001</v>
      </c>
      <c r="H141">
        <v>77.105900000000005</v>
      </c>
      <c r="I141">
        <v>49806</v>
      </c>
      <c r="J141">
        <v>1095</v>
      </c>
      <c r="K141">
        <v>34.6</v>
      </c>
      <c r="L141">
        <v>307985</v>
      </c>
      <c r="M141">
        <v>16040</v>
      </c>
      <c r="N141">
        <v>32.204955226277903</v>
      </c>
      <c r="O141">
        <v>2461</v>
      </c>
      <c r="P141">
        <v>4.9411717463759297</v>
      </c>
      <c r="Q141">
        <v>22399</v>
      </c>
      <c r="R141">
        <v>44.9724932739027</v>
      </c>
      <c r="S141">
        <v>7391</v>
      </c>
      <c r="T141">
        <v>14.8395775609364</v>
      </c>
      <c r="U141">
        <v>61759</v>
      </c>
      <c r="V141">
        <v>16.2731397823555</v>
      </c>
      <c r="W141">
        <v>8.9667911496606791</v>
      </c>
      <c r="X141">
        <v>16.594386218527799</v>
      </c>
      <c r="Y141">
        <v>8.4467734811066908</v>
      </c>
    </row>
    <row r="142" spans="1:25" x14ac:dyDescent="0.2">
      <c r="A142" t="s">
        <v>12</v>
      </c>
      <c r="B142">
        <v>15</v>
      </c>
      <c r="C142">
        <v>2011</v>
      </c>
      <c r="D142">
        <v>748</v>
      </c>
      <c r="E142">
        <v>1.1579198030723601</v>
      </c>
      <c r="F142">
        <v>0.29568139144184202</v>
      </c>
      <c r="G142">
        <v>27.711200000000002</v>
      </c>
      <c r="H142">
        <v>60.070599999999999</v>
      </c>
      <c r="I142">
        <v>64598.6</v>
      </c>
      <c r="J142">
        <v>1078</v>
      </c>
      <c r="K142">
        <v>38.9</v>
      </c>
      <c r="L142">
        <v>296911</v>
      </c>
      <c r="M142">
        <v>30287</v>
      </c>
      <c r="N142">
        <v>46.884915876540902</v>
      </c>
      <c r="O142">
        <v>981</v>
      </c>
      <c r="P142">
        <v>1.5186087256871399</v>
      </c>
      <c r="Q142">
        <v>28009</v>
      </c>
      <c r="R142">
        <v>43.358523749002401</v>
      </c>
      <c r="S142">
        <v>3391</v>
      </c>
      <c r="T142">
        <v>5.2493396420031804</v>
      </c>
      <c r="U142">
        <v>70559</v>
      </c>
      <c r="V142">
        <v>18.557677271699799</v>
      </c>
      <c r="W142">
        <v>13.1349592634612</v>
      </c>
      <c r="X142">
        <v>14.738709151138901</v>
      </c>
      <c r="Y142">
        <v>7.9336082763981999</v>
      </c>
    </row>
    <row r="143" spans="1:25" x14ac:dyDescent="0.2">
      <c r="A143" t="s">
        <v>12</v>
      </c>
      <c r="B143">
        <v>15</v>
      </c>
      <c r="C143">
        <v>2012</v>
      </c>
      <c r="D143">
        <v>737</v>
      </c>
      <c r="E143">
        <v>1.14089157067423</v>
      </c>
      <c r="F143">
        <v>0.29133313568534402</v>
      </c>
      <c r="G143">
        <v>17.017600000000002</v>
      </c>
      <c r="H143">
        <v>47.846800000000002</v>
      </c>
      <c r="I143">
        <v>64598.6</v>
      </c>
      <c r="J143">
        <v>1078</v>
      </c>
      <c r="K143">
        <v>38.9</v>
      </c>
      <c r="L143">
        <v>296911</v>
      </c>
      <c r="M143">
        <v>30287</v>
      </c>
      <c r="N143">
        <v>46.884915876540902</v>
      </c>
      <c r="O143">
        <v>981</v>
      </c>
      <c r="P143">
        <v>1.5186087256871399</v>
      </c>
      <c r="Q143">
        <v>28009</v>
      </c>
      <c r="R143">
        <v>43.358523749002401</v>
      </c>
      <c r="S143">
        <v>3391</v>
      </c>
      <c r="T143">
        <v>5.2493396420031804</v>
      </c>
      <c r="U143">
        <v>70559</v>
      </c>
      <c r="V143">
        <v>18.557677271699799</v>
      </c>
      <c r="W143">
        <v>13.1349592634612</v>
      </c>
      <c r="X143">
        <v>14.738709151138901</v>
      </c>
      <c r="Y143">
        <v>7.9336082763981999</v>
      </c>
    </row>
    <row r="144" spans="1:25" x14ac:dyDescent="0.2">
      <c r="A144" t="s">
        <v>12</v>
      </c>
      <c r="B144">
        <v>15</v>
      </c>
      <c r="C144">
        <v>2013</v>
      </c>
      <c r="D144">
        <v>736</v>
      </c>
      <c r="E144">
        <v>1.13934354954713</v>
      </c>
      <c r="F144">
        <v>0.29093783970748099</v>
      </c>
      <c r="G144">
        <v>32.082900000000002</v>
      </c>
      <c r="H144">
        <v>64.619200000000006</v>
      </c>
      <c r="I144">
        <v>64598.6</v>
      </c>
      <c r="J144">
        <v>1078</v>
      </c>
      <c r="K144">
        <v>38.9</v>
      </c>
      <c r="L144">
        <v>296911</v>
      </c>
      <c r="M144">
        <v>30287</v>
      </c>
      <c r="N144">
        <v>46.884915876540902</v>
      </c>
      <c r="O144">
        <v>981</v>
      </c>
      <c r="P144">
        <v>1.5186087256871399</v>
      </c>
      <c r="Q144">
        <v>28009</v>
      </c>
      <c r="R144">
        <v>43.358523749002401</v>
      </c>
      <c r="S144">
        <v>3391</v>
      </c>
      <c r="T144">
        <v>5.2493396420031804</v>
      </c>
      <c r="U144">
        <v>70559</v>
      </c>
      <c r="V144">
        <v>18.557677271699799</v>
      </c>
      <c r="W144">
        <v>13.1349592634612</v>
      </c>
      <c r="X144">
        <v>14.738709151138901</v>
      </c>
      <c r="Y144">
        <v>7.9336082763981999</v>
      </c>
    </row>
    <row r="145" spans="1:25" x14ac:dyDescent="0.2">
      <c r="A145" t="s">
        <v>12</v>
      </c>
      <c r="B145">
        <v>15</v>
      </c>
      <c r="C145">
        <v>2014</v>
      </c>
      <c r="D145">
        <v>970</v>
      </c>
      <c r="E145">
        <v>1.50158049328902</v>
      </c>
      <c r="F145">
        <v>0.383437098527522</v>
      </c>
      <c r="G145">
        <v>24.746400000000001</v>
      </c>
      <c r="H145">
        <v>60.991700000000002</v>
      </c>
      <c r="I145">
        <v>64598.6</v>
      </c>
      <c r="J145">
        <v>1078</v>
      </c>
      <c r="K145">
        <v>38.9</v>
      </c>
      <c r="L145">
        <v>296911</v>
      </c>
      <c r="M145">
        <v>30287</v>
      </c>
      <c r="N145">
        <v>46.884915876540902</v>
      </c>
      <c r="O145">
        <v>981</v>
      </c>
      <c r="P145">
        <v>1.5186087256871399</v>
      </c>
      <c r="Q145">
        <v>28009</v>
      </c>
      <c r="R145">
        <v>43.358523749002401</v>
      </c>
      <c r="S145">
        <v>3391</v>
      </c>
      <c r="T145">
        <v>5.2493396420031804</v>
      </c>
      <c r="U145">
        <v>70559</v>
      </c>
      <c r="V145">
        <v>18.557677271699799</v>
      </c>
      <c r="W145">
        <v>13.1349592634612</v>
      </c>
      <c r="X145">
        <v>14.738709151138901</v>
      </c>
      <c r="Y145">
        <v>7.9336082763981999</v>
      </c>
    </row>
    <row r="146" spans="1:25" x14ac:dyDescent="0.2">
      <c r="A146" t="s">
        <v>12</v>
      </c>
      <c r="B146">
        <v>15</v>
      </c>
      <c r="C146">
        <v>2015</v>
      </c>
      <c r="D146">
        <v>1083</v>
      </c>
      <c r="E146">
        <v>1.6765068806515599</v>
      </c>
      <c r="F146">
        <v>0.42810554402608902</v>
      </c>
      <c r="G146">
        <v>19.729500000000002</v>
      </c>
      <c r="H146">
        <v>57.510199999999998</v>
      </c>
      <c r="I146">
        <v>64598.6</v>
      </c>
      <c r="J146">
        <v>1078</v>
      </c>
      <c r="K146">
        <v>38.9</v>
      </c>
      <c r="L146">
        <v>296911</v>
      </c>
      <c r="M146">
        <v>30287</v>
      </c>
      <c r="N146">
        <v>46.884915876540902</v>
      </c>
      <c r="O146">
        <v>981</v>
      </c>
      <c r="P146">
        <v>1.5186087256871399</v>
      </c>
      <c r="Q146">
        <v>28009</v>
      </c>
      <c r="R146">
        <v>43.358523749002401</v>
      </c>
      <c r="S146">
        <v>3391</v>
      </c>
      <c r="T146">
        <v>5.2493396420031804</v>
      </c>
      <c r="U146">
        <v>70559</v>
      </c>
      <c r="V146">
        <v>18.557677271699799</v>
      </c>
      <c r="W146">
        <v>13.1349592634612</v>
      </c>
      <c r="X146">
        <v>14.738709151138901</v>
      </c>
      <c r="Y146">
        <v>7.9336082763981999</v>
      </c>
    </row>
    <row r="147" spans="1:25" x14ac:dyDescent="0.2">
      <c r="A147" t="s">
        <v>12</v>
      </c>
      <c r="B147">
        <v>15</v>
      </c>
      <c r="C147">
        <v>2016</v>
      </c>
      <c r="D147">
        <v>1206</v>
      </c>
      <c r="E147">
        <v>1.8669134792851101</v>
      </c>
      <c r="F147">
        <v>0.47672694930329002</v>
      </c>
      <c r="G147">
        <v>29.5199</v>
      </c>
      <c r="H147">
        <v>62.941400000000002</v>
      </c>
      <c r="I147">
        <v>64598.6</v>
      </c>
      <c r="J147">
        <v>1078</v>
      </c>
      <c r="K147">
        <v>38.9</v>
      </c>
      <c r="L147">
        <v>296911</v>
      </c>
      <c r="M147">
        <v>30287</v>
      </c>
      <c r="N147">
        <v>46.884915876540902</v>
      </c>
      <c r="O147">
        <v>981</v>
      </c>
      <c r="P147">
        <v>1.5186087256871399</v>
      </c>
      <c r="Q147">
        <v>28009</v>
      </c>
      <c r="R147">
        <v>43.358523749002401</v>
      </c>
      <c r="S147">
        <v>3391</v>
      </c>
      <c r="T147">
        <v>5.2493396420031804</v>
      </c>
      <c r="U147">
        <v>70559</v>
      </c>
      <c r="V147">
        <v>18.557677271699799</v>
      </c>
      <c r="W147">
        <v>13.1349592634612</v>
      </c>
      <c r="X147">
        <v>14.738709151138901</v>
      </c>
      <c r="Y147">
        <v>7.9336082763981999</v>
      </c>
    </row>
    <row r="148" spans="1:25" x14ac:dyDescent="0.2">
      <c r="A148" t="s">
        <v>12</v>
      </c>
      <c r="B148">
        <v>15</v>
      </c>
      <c r="C148">
        <v>2017</v>
      </c>
      <c r="D148">
        <v>1157</v>
      </c>
      <c r="E148">
        <v>1.7910604440571101</v>
      </c>
      <c r="F148">
        <v>0.45735744638798298</v>
      </c>
      <c r="G148">
        <v>19.6569</v>
      </c>
      <c r="H148">
        <v>51.1755</v>
      </c>
      <c r="I148">
        <v>64598.6</v>
      </c>
      <c r="J148">
        <v>1078</v>
      </c>
      <c r="K148">
        <v>38.9</v>
      </c>
      <c r="L148">
        <v>296911</v>
      </c>
      <c r="M148">
        <v>30287</v>
      </c>
      <c r="N148">
        <v>46.884915876540902</v>
      </c>
      <c r="O148">
        <v>981</v>
      </c>
      <c r="P148">
        <v>1.5186087256871399</v>
      </c>
      <c r="Q148">
        <v>28009</v>
      </c>
      <c r="R148">
        <v>43.358523749002401</v>
      </c>
      <c r="S148">
        <v>3391</v>
      </c>
      <c r="T148">
        <v>5.2493396420031804</v>
      </c>
      <c r="U148">
        <v>70559</v>
      </c>
      <c r="V148">
        <v>18.557677271699799</v>
      </c>
      <c r="W148">
        <v>13.1349592634612</v>
      </c>
      <c r="X148">
        <v>14.738709151138901</v>
      </c>
      <c r="Y148">
        <v>7.9336082763981999</v>
      </c>
    </row>
    <row r="149" spans="1:25" x14ac:dyDescent="0.2">
      <c r="A149" t="s">
        <v>12</v>
      </c>
      <c r="B149">
        <v>15</v>
      </c>
      <c r="C149">
        <v>2018</v>
      </c>
      <c r="D149">
        <v>1094</v>
      </c>
      <c r="E149">
        <v>1.6935351130496801</v>
      </c>
      <c r="F149">
        <v>0.43245379978258702</v>
      </c>
      <c r="G149">
        <v>23.203099999999999</v>
      </c>
      <c r="H149">
        <v>54.545499999999997</v>
      </c>
      <c r="I149">
        <v>64598.6</v>
      </c>
      <c r="J149">
        <v>1078</v>
      </c>
      <c r="K149">
        <v>38.9</v>
      </c>
      <c r="L149">
        <v>296911</v>
      </c>
      <c r="M149">
        <v>30287</v>
      </c>
      <c r="N149">
        <v>46.884915876540902</v>
      </c>
      <c r="O149">
        <v>981</v>
      </c>
      <c r="P149">
        <v>1.5186087256871399</v>
      </c>
      <c r="Q149">
        <v>28009</v>
      </c>
      <c r="R149">
        <v>43.358523749002401</v>
      </c>
      <c r="S149">
        <v>3391</v>
      </c>
      <c r="T149">
        <v>5.2493396420031804</v>
      </c>
      <c r="U149">
        <v>70559</v>
      </c>
      <c r="V149">
        <v>18.557677271699799</v>
      </c>
      <c r="W149">
        <v>13.1349592634612</v>
      </c>
      <c r="X149">
        <v>14.738709151138901</v>
      </c>
      <c r="Y149">
        <v>7.9336082763981999</v>
      </c>
    </row>
    <row r="150" spans="1:25" x14ac:dyDescent="0.2">
      <c r="A150" t="s">
        <v>12</v>
      </c>
      <c r="B150">
        <v>15</v>
      </c>
      <c r="C150">
        <v>2019</v>
      </c>
      <c r="D150">
        <v>1070</v>
      </c>
      <c r="E150">
        <v>1.6563826059992299</v>
      </c>
      <c r="F150">
        <v>0.42296669631386502</v>
      </c>
      <c r="G150">
        <v>13.5374</v>
      </c>
      <c r="H150">
        <v>44.085000000000001</v>
      </c>
      <c r="I150">
        <v>64598.6</v>
      </c>
      <c r="J150">
        <v>1078</v>
      </c>
      <c r="K150">
        <v>38.9</v>
      </c>
      <c r="L150">
        <v>296911</v>
      </c>
      <c r="M150">
        <v>30287</v>
      </c>
      <c r="N150">
        <v>46.884915876540902</v>
      </c>
      <c r="O150">
        <v>981</v>
      </c>
      <c r="P150">
        <v>1.5186087256871399</v>
      </c>
      <c r="Q150">
        <v>28009</v>
      </c>
      <c r="R150">
        <v>43.358523749002401</v>
      </c>
      <c r="S150">
        <v>3391</v>
      </c>
      <c r="T150">
        <v>5.2493396420031804</v>
      </c>
      <c r="U150">
        <v>70559</v>
      </c>
      <c r="V150">
        <v>18.557677271699799</v>
      </c>
      <c r="W150">
        <v>13.1349592634612</v>
      </c>
      <c r="X150">
        <v>14.738709151138901</v>
      </c>
      <c r="Y150">
        <v>7.9336082763981999</v>
      </c>
    </row>
    <row r="151" spans="1:25" x14ac:dyDescent="0.2">
      <c r="A151" t="s">
        <v>12</v>
      </c>
      <c r="B151">
        <v>15</v>
      </c>
      <c r="C151">
        <v>2020</v>
      </c>
      <c r="D151">
        <v>499</v>
      </c>
      <c r="E151">
        <v>0.77246254242394197</v>
      </c>
      <c r="F151">
        <v>0.19725269295384901</v>
      </c>
      <c r="G151">
        <v>15.2506</v>
      </c>
      <c r="H151">
        <v>51.833300000000001</v>
      </c>
      <c r="I151">
        <v>64598.6</v>
      </c>
      <c r="J151">
        <v>1078</v>
      </c>
      <c r="K151">
        <v>38.9</v>
      </c>
      <c r="L151">
        <v>296911</v>
      </c>
      <c r="M151">
        <v>30287</v>
      </c>
      <c r="N151">
        <v>46.884915876540902</v>
      </c>
      <c r="O151">
        <v>981</v>
      </c>
      <c r="P151">
        <v>1.5186087256871399</v>
      </c>
      <c r="Q151">
        <v>28009</v>
      </c>
      <c r="R151">
        <v>43.358523749002401</v>
      </c>
      <c r="S151">
        <v>3391</v>
      </c>
      <c r="T151">
        <v>5.2493396420031804</v>
      </c>
      <c r="U151">
        <v>70559</v>
      </c>
      <c r="V151">
        <v>18.557677271699799</v>
      </c>
      <c r="W151">
        <v>13.1349592634612</v>
      </c>
      <c r="X151">
        <v>14.738709151138901</v>
      </c>
      <c r="Y151">
        <v>7.9336082763981999</v>
      </c>
    </row>
    <row r="152" spans="1:25" x14ac:dyDescent="0.2">
      <c r="A152" t="s">
        <v>14</v>
      </c>
      <c r="B152">
        <v>16</v>
      </c>
      <c r="C152">
        <v>2011</v>
      </c>
      <c r="D152">
        <v>769</v>
      </c>
      <c r="E152">
        <v>1.43657762002615</v>
      </c>
      <c r="F152">
        <v>0.37381088859219702</v>
      </c>
      <c r="G152">
        <v>19.5579</v>
      </c>
      <c r="H152">
        <v>53.563899999999997</v>
      </c>
      <c r="I152">
        <v>53530</v>
      </c>
      <c r="J152">
        <v>1137</v>
      </c>
      <c r="K152">
        <v>36.6</v>
      </c>
      <c r="L152">
        <v>329814</v>
      </c>
      <c r="M152">
        <v>22902</v>
      </c>
      <c r="N152">
        <v>42.783485895759299</v>
      </c>
      <c r="O152">
        <v>1750</v>
      </c>
      <c r="P152">
        <v>3.2691948440126999</v>
      </c>
      <c r="Q152">
        <v>22426</v>
      </c>
      <c r="R152">
        <v>41.894264898187899</v>
      </c>
      <c r="S152">
        <v>4529</v>
      </c>
      <c r="T152">
        <v>8.4606762563048701</v>
      </c>
      <c r="U152">
        <v>66878</v>
      </c>
      <c r="V152">
        <v>15.2138987483654</v>
      </c>
      <c r="W152">
        <v>11.9129460115822</v>
      </c>
      <c r="X152">
        <v>18.707266953110398</v>
      </c>
      <c r="Y152">
        <v>10.672520082196799</v>
      </c>
    </row>
    <row r="153" spans="1:25" x14ac:dyDescent="0.2">
      <c r="A153" t="s">
        <v>14</v>
      </c>
      <c r="B153">
        <v>16</v>
      </c>
      <c r="C153">
        <v>2012</v>
      </c>
      <c r="D153">
        <v>701</v>
      </c>
      <c r="E153">
        <v>1.3095460489445101</v>
      </c>
      <c r="F153">
        <v>0.340756089600949</v>
      </c>
      <c r="G153">
        <v>22.259599999999999</v>
      </c>
      <c r="H153">
        <v>51.443300000000001</v>
      </c>
      <c r="I153">
        <v>53530</v>
      </c>
      <c r="J153">
        <v>1137</v>
      </c>
      <c r="K153">
        <v>36.6</v>
      </c>
      <c r="L153">
        <v>329814</v>
      </c>
      <c r="M153">
        <v>22902</v>
      </c>
      <c r="N153">
        <v>42.783485895759299</v>
      </c>
      <c r="O153">
        <v>1750</v>
      </c>
      <c r="P153">
        <v>3.2691948440126999</v>
      </c>
      <c r="Q153">
        <v>22426</v>
      </c>
      <c r="R153">
        <v>41.894264898187899</v>
      </c>
      <c r="S153">
        <v>4529</v>
      </c>
      <c r="T153">
        <v>8.4606762563048701</v>
      </c>
      <c r="U153">
        <v>66878</v>
      </c>
      <c r="V153">
        <v>15.2138987483654</v>
      </c>
      <c r="W153">
        <v>11.9129460115822</v>
      </c>
      <c r="X153">
        <v>18.707266953110398</v>
      </c>
      <c r="Y153">
        <v>10.672520082196799</v>
      </c>
    </row>
    <row r="154" spans="1:25" x14ac:dyDescent="0.2">
      <c r="A154" t="s">
        <v>14</v>
      </c>
      <c r="B154">
        <v>16</v>
      </c>
      <c r="C154">
        <v>2013</v>
      </c>
      <c r="D154">
        <v>731</v>
      </c>
      <c r="E154">
        <v>1.3655893891275901</v>
      </c>
      <c r="F154">
        <v>0.355339089155911</v>
      </c>
      <c r="G154">
        <v>25.779800000000002</v>
      </c>
      <c r="H154">
        <v>55.594999999999999</v>
      </c>
      <c r="I154">
        <v>53530</v>
      </c>
      <c r="J154">
        <v>1137</v>
      </c>
      <c r="K154">
        <v>36.6</v>
      </c>
      <c r="L154">
        <v>329814</v>
      </c>
      <c r="M154">
        <v>22902</v>
      </c>
      <c r="N154">
        <v>42.783485895759299</v>
      </c>
      <c r="O154">
        <v>1750</v>
      </c>
      <c r="P154">
        <v>3.2691948440126999</v>
      </c>
      <c r="Q154">
        <v>22426</v>
      </c>
      <c r="R154">
        <v>41.894264898187899</v>
      </c>
      <c r="S154">
        <v>4529</v>
      </c>
      <c r="T154">
        <v>8.4606762563048701</v>
      </c>
      <c r="U154">
        <v>66878</v>
      </c>
      <c r="V154">
        <v>15.2138987483654</v>
      </c>
      <c r="W154">
        <v>11.9129460115822</v>
      </c>
      <c r="X154">
        <v>18.707266953110398</v>
      </c>
      <c r="Y154">
        <v>10.672520082196799</v>
      </c>
    </row>
    <row r="155" spans="1:25" x14ac:dyDescent="0.2">
      <c r="A155" t="s">
        <v>14</v>
      </c>
      <c r="B155">
        <v>16</v>
      </c>
      <c r="C155">
        <v>2014</v>
      </c>
      <c r="D155">
        <v>888</v>
      </c>
      <c r="E155">
        <v>1.6588828694190101</v>
      </c>
      <c r="F155">
        <v>0.43165678682688002</v>
      </c>
      <c r="G155">
        <v>20.2928</v>
      </c>
      <c r="H155">
        <v>60.834299999999999</v>
      </c>
      <c r="I155">
        <v>53530</v>
      </c>
      <c r="J155">
        <v>1137</v>
      </c>
      <c r="K155">
        <v>36.6</v>
      </c>
      <c r="L155">
        <v>329814</v>
      </c>
      <c r="M155">
        <v>22902</v>
      </c>
      <c r="N155">
        <v>42.783485895759299</v>
      </c>
      <c r="O155">
        <v>1750</v>
      </c>
      <c r="P155">
        <v>3.2691948440126999</v>
      </c>
      <c r="Q155">
        <v>22426</v>
      </c>
      <c r="R155">
        <v>41.894264898187899</v>
      </c>
      <c r="S155">
        <v>4529</v>
      </c>
      <c r="T155">
        <v>8.4606762563048701</v>
      </c>
      <c r="U155">
        <v>66878</v>
      </c>
      <c r="V155">
        <v>15.2138987483654</v>
      </c>
      <c r="W155">
        <v>11.9129460115822</v>
      </c>
      <c r="X155">
        <v>18.707266953110398</v>
      </c>
      <c r="Y155">
        <v>10.672520082196799</v>
      </c>
    </row>
    <row r="156" spans="1:25" x14ac:dyDescent="0.2">
      <c r="A156" t="s">
        <v>14</v>
      </c>
      <c r="B156">
        <v>16</v>
      </c>
      <c r="C156">
        <v>2015</v>
      </c>
      <c r="D156">
        <v>851</v>
      </c>
      <c r="E156">
        <v>1.5897627498598901</v>
      </c>
      <c r="F156">
        <v>0.41367108737576003</v>
      </c>
      <c r="G156">
        <v>22.370200000000001</v>
      </c>
      <c r="H156">
        <v>58.982100000000003</v>
      </c>
      <c r="I156">
        <v>53530</v>
      </c>
      <c r="J156">
        <v>1137</v>
      </c>
      <c r="K156">
        <v>36.6</v>
      </c>
      <c r="L156">
        <v>329814</v>
      </c>
      <c r="M156">
        <v>22902</v>
      </c>
      <c r="N156">
        <v>42.783485895759299</v>
      </c>
      <c r="O156">
        <v>1750</v>
      </c>
      <c r="P156">
        <v>3.2691948440126999</v>
      </c>
      <c r="Q156">
        <v>22426</v>
      </c>
      <c r="R156">
        <v>41.894264898187899</v>
      </c>
      <c r="S156">
        <v>4529</v>
      </c>
      <c r="T156">
        <v>8.4606762563048701</v>
      </c>
      <c r="U156">
        <v>66878</v>
      </c>
      <c r="V156">
        <v>15.2138987483654</v>
      </c>
      <c r="W156">
        <v>11.9129460115822</v>
      </c>
      <c r="X156">
        <v>18.707266953110398</v>
      </c>
      <c r="Y156">
        <v>10.672520082196799</v>
      </c>
    </row>
    <row r="157" spans="1:25" x14ac:dyDescent="0.2">
      <c r="A157" t="s">
        <v>14</v>
      </c>
      <c r="B157">
        <v>16</v>
      </c>
      <c r="C157">
        <v>2016</v>
      </c>
      <c r="D157">
        <v>1146</v>
      </c>
      <c r="E157">
        <v>2.14085559499346</v>
      </c>
      <c r="F157">
        <v>0.55707058299955403</v>
      </c>
      <c r="G157">
        <v>30.244299999999999</v>
      </c>
      <c r="H157">
        <v>75.950800000000001</v>
      </c>
      <c r="I157">
        <v>53530</v>
      </c>
      <c r="J157">
        <v>1137</v>
      </c>
      <c r="K157">
        <v>36.6</v>
      </c>
      <c r="L157">
        <v>329814</v>
      </c>
      <c r="M157">
        <v>22902</v>
      </c>
      <c r="N157">
        <v>42.783485895759299</v>
      </c>
      <c r="O157">
        <v>1750</v>
      </c>
      <c r="P157">
        <v>3.2691948440126999</v>
      </c>
      <c r="Q157">
        <v>22426</v>
      </c>
      <c r="R157">
        <v>41.894264898187899</v>
      </c>
      <c r="S157">
        <v>4529</v>
      </c>
      <c r="T157">
        <v>8.4606762563048701</v>
      </c>
      <c r="U157">
        <v>66878</v>
      </c>
      <c r="V157">
        <v>15.2138987483654</v>
      </c>
      <c r="W157">
        <v>11.9129460115822</v>
      </c>
      <c r="X157">
        <v>18.707266953110398</v>
      </c>
      <c r="Y157">
        <v>10.672520082196799</v>
      </c>
    </row>
    <row r="158" spans="1:25" x14ac:dyDescent="0.2">
      <c r="A158" t="s">
        <v>14</v>
      </c>
      <c r="B158">
        <v>16</v>
      </c>
      <c r="C158">
        <v>2017</v>
      </c>
      <c r="D158">
        <v>1102</v>
      </c>
      <c r="E158">
        <v>2.0586586960582798</v>
      </c>
      <c r="F158">
        <v>0.53568218365227704</v>
      </c>
      <c r="G158">
        <v>19.469100000000001</v>
      </c>
      <c r="H158">
        <v>52.255600000000001</v>
      </c>
      <c r="I158">
        <v>53530</v>
      </c>
      <c r="J158">
        <v>1137</v>
      </c>
      <c r="K158">
        <v>36.6</v>
      </c>
      <c r="L158">
        <v>329814</v>
      </c>
      <c r="M158">
        <v>22902</v>
      </c>
      <c r="N158">
        <v>42.783485895759299</v>
      </c>
      <c r="O158">
        <v>1750</v>
      </c>
      <c r="P158">
        <v>3.2691948440126999</v>
      </c>
      <c r="Q158">
        <v>22426</v>
      </c>
      <c r="R158">
        <v>41.894264898187899</v>
      </c>
      <c r="S158">
        <v>4529</v>
      </c>
      <c r="T158">
        <v>8.4606762563048701</v>
      </c>
      <c r="U158">
        <v>66878</v>
      </c>
      <c r="V158">
        <v>15.2138987483654</v>
      </c>
      <c r="W158">
        <v>11.9129460115822</v>
      </c>
      <c r="X158">
        <v>18.707266953110398</v>
      </c>
      <c r="Y158">
        <v>10.672520082196799</v>
      </c>
    </row>
    <row r="159" spans="1:25" x14ac:dyDescent="0.2">
      <c r="A159" t="s">
        <v>14</v>
      </c>
      <c r="B159">
        <v>16</v>
      </c>
      <c r="C159">
        <v>2018</v>
      </c>
      <c r="D159">
        <v>1049</v>
      </c>
      <c r="E159">
        <v>1.95964879506818</v>
      </c>
      <c r="F159">
        <v>0.50991888443850997</v>
      </c>
      <c r="G159">
        <v>22.2164</v>
      </c>
      <c r="H159">
        <v>55.528700000000001</v>
      </c>
      <c r="I159">
        <v>53530</v>
      </c>
      <c r="J159">
        <v>1137</v>
      </c>
      <c r="K159">
        <v>36.6</v>
      </c>
      <c r="L159">
        <v>329814</v>
      </c>
      <c r="M159">
        <v>22902</v>
      </c>
      <c r="N159">
        <v>42.783485895759299</v>
      </c>
      <c r="O159">
        <v>1750</v>
      </c>
      <c r="P159">
        <v>3.2691948440126999</v>
      </c>
      <c r="Q159">
        <v>22426</v>
      </c>
      <c r="R159">
        <v>41.894264898187899</v>
      </c>
      <c r="S159">
        <v>4529</v>
      </c>
      <c r="T159">
        <v>8.4606762563048701</v>
      </c>
      <c r="U159">
        <v>66878</v>
      </c>
      <c r="V159">
        <v>15.2138987483654</v>
      </c>
      <c r="W159">
        <v>11.9129460115822</v>
      </c>
      <c r="X159">
        <v>18.707266953110398</v>
      </c>
      <c r="Y159">
        <v>10.672520082196799</v>
      </c>
    </row>
    <row r="160" spans="1:25" x14ac:dyDescent="0.2">
      <c r="A160" t="s">
        <v>14</v>
      </c>
      <c r="B160">
        <v>16</v>
      </c>
      <c r="C160">
        <v>2019</v>
      </c>
      <c r="D160">
        <v>842</v>
      </c>
      <c r="E160">
        <v>1.5729497478049601</v>
      </c>
      <c r="F160">
        <v>0.40929618750927099</v>
      </c>
      <c r="G160">
        <v>15.0273</v>
      </c>
      <c r="H160">
        <v>47.1126</v>
      </c>
      <c r="I160">
        <v>53530</v>
      </c>
      <c r="J160">
        <v>1137</v>
      </c>
      <c r="K160">
        <v>36.6</v>
      </c>
      <c r="L160">
        <v>329814</v>
      </c>
      <c r="M160">
        <v>22902</v>
      </c>
      <c r="N160">
        <v>42.783485895759299</v>
      </c>
      <c r="O160">
        <v>1750</v>
      </c>
      <c r="P160">
        <v>3.2691948440126999</v>
      </c>
      <c r="Q160">
        <v>22426</v>
      </c>
      <c r="R160">
        <v>41.894264898187899</v>
      </c>
      <c r="S160">
        <v>4529</v>
      </c>
      <c r="T160">
        <v>8.4606762563048701</v>
      </c>
      <c r="U160">
        <v>66878</v>
      </c>
      <c r="V160">
        <v>15.2138987483654</v>
      </c>
      <c r="W160">
        <v>11.9129460115822</v>
      </c>
      <c r="X160">
        <v>18.707266953110398</v>
      </c>
      <c r="Y160">
        <v>10.672520082196799</v>
      </c>
    </row>
    <row r="161" spans="1:25" x14ac:dyDescent="0.2">
      <c r="A161" t="s">
        <v>14</v>
      </c>
      <c r="B161">
        <v>16</v>
      </c>
      <c r="C161">
        <v>2020</v>
      </c>
      <c r="D161">
        <v>478</v>
      </c>
      <c r="E161">
        <v>0.89295722025032698</v>
      </c>
      <c r="F161">
        <v>0.232355792909063</v>
      </c>
      <c r="G161">
        <v>16.1692</v>
      </c>
      <c r="H161">
        <v>68.093299999999999</v>
      </c>
      <c r="I161">
        <v>53530</v>
      </c>
      <c r="J161">
        <v>1137</v>
      </c>
      <c r="K161">
        <v>36.6</v>
      </c>
      <c r="L161">
        <v>329814</v>
      </c>
      <c r="M161">
        <v>22902</v>
      </c>
      <c r="N161">
        <v>42.783485895759299</v>
      </c>
      <c r="O161">
        <v>1750</v>
      </c>
      <c r="P161">
        <v>3.2691948440126999</v>
      </c>
      <c r="Q161">
        <v>22426</v>
      </c>
      <c r="R161">
        <v>41.894264898187899</v>
      </c>
      <c r="S161">
        <v>4529</v>
      </c>
      <c r="T161">
        <v>8.4606762563048701</v>
      </c>
      <c r="U161">
        <v>66878</v>
      </c>
      <c r="V161">
        <v>15.2138987483654</v>
      </c>
      <c r="W161">
        <v>11.9129460115822</v>
      </c>
      <c r="X161">
        <v>18.707266953110398</v>
      </c>
      <c r="Y161">
        <v>10.672520082196799</v>
      </c>
    </row>
    <row r="162" spans="1:25" x14ac:dyDescent="0.2">
      <c r="A162" t="s">
        <v>19</v>
      </c>
      <c r="B162">
        <v>17</v>
      </c>
      <c r="C162">
        <v>2011</v>
      </c>
      <c r="D162">
        <v>588</v>
      </c>
      <c r="E162">
        <v>1.3534353780642101</v>
      </c>
      <c r="F162">
        <v>0.24724478059464799</v>
      </c>
      <c r="G162">
        <v>17.945599999999999</v>
      </c>
      <c r="H162">
        <v>47.701099999999997</v>
      </c>
      <c r="I162">
        <v>43445</v>
      </c>
      <c r="J162">
        <v>1122</v>
      </c>
      <c r="K162">
        <v>41.9</v>
      </c>
      <c r="L162">
        <v>258497</v>
      </c>
      <c r="M162">
        <v>27080</v>
      </c>
      <c r="N162">
        <v>62.331683738059603</v>
      </c>
      <c r="O162">
        <v>722</v>
      </c>
      <c r="P162">
        <v>1.66187133156865</v>
      </c>
      <c r="Q162">
        <v>12855</v>
      </c>
      <c r="R162">
        <v>29.5891356888019</v>
      </c>
      <c r="S162">
        <v>2509</v>
      </c>
      <c r="T162">
        <v>5.7751179652434104</v>
      </c>
      <c r="U162">
        <v>72272</v>
      </c>
      <c r="V162">
        <v>22.612498561399399</v>
      </c>
      <c r="W162">
        <v>16.812061226838502</v>
      </c>
      <c r="X162">
        <v>12.6896075497755</v>
      </c>
      <c r="Y162">
        <v>6.7694786511681402</v>
      </c>
    </row>
    <row r="163" spans="1:25" x14ac:dyDescent="0.2">
      <c r="A163" t="s">
        <v>19</v>
      </c>
      <c r="B163">
        <v>17</v>
      </c>
      <c r="C163">
        <v>2012</v>
      </c>
      <c r="D163">
        <v>521</v>
      </c>
      <c r="E163">
        <v>1.1992174013120001</v>
      </c>
      <c r="F163">
        <v>0.219072331105122</v>
      </c>
      <c r="G163">
        <v>21.201499999999999</v>
      </c>
      <c r="H163">
        <v>47.238799999999998</v>
      </c>
      <c r="I163">
        <v>43445</v>
      </c>
      <c r="J163">
        <v>1122</v>
      </c>
      <c r="K163">
        <v>41.9</v>
      </c>
      <c r="L163">
        <v>258497</v>
      </c>
      <c r="M163">
        <v>27080</v>
      </c>
      <c r="N163">
        <v>62.331683738059603</v>
      </c>
      <c r="O163">
        <v>722</v>
      </c>
      <c r="P163">
        <v>1.66187133156865</v>
      </c>
      <c r="Q163">
        <v>12855</v>
      </c>
      <c r="R163">
        <v>29.5891356888019</v>
      </c>
      <c r="S163">
        <v>2509</v>
      </c>
      <c r="T163">
        <v>5.7751179652434104</v>
      </c>
      <c r="U163">
        <v>72272</v>
      </c>
      <c r="V163">
        <v>22.612498561399399</v>
      </c>
      <c r="W163">
        <v>16.812061226838502</v>
      </c>
      <c r="X163">
        <v>12.6896075497755</v>
      </c>
      <c r="Y163">
        <v>6.7694786511681402</v>
      </c>
    </row>
    <row r="164" spans="1:25" x14ac:dyDescent="0.2">
      <c r="A164" t="s">
        <v>19</v>
      </c>
      <c r="B164">
        <v>17</v>
      </c>
      <c r="C164">
        <v>2013</v>
      </c>
      <c r="D164">
        <v>557</v>
      </c>
      <c r="E164">
        <v>1.28208079180573</v>
      </c>
      <c r="F164">
        <v>0.23420976665173299</v>
      </c>
      <c r="G164">
        <v>28.662500000000001</v>
      </c>
      <c r="H164">
        <v>58.104500000000002</v>
      </c>
      <c r="I164">
        <v>43445</v>
      </c>
      <c r="J164">
        <v>1122</v>
      </c>
      <c r="K164">
        <v>41.9</v>
      </c>
      <c r="L164">
        <v>258497</v>
      </c>
      <c r="M164">
        <v>27080</v>
      </c>
      <c r="N164">
        <v>62.331683738059603</v>
      </c>
      <c r="O164">
        <v>722</v>
      </c>
      <c r="P164">
        <v>1.66187133156865</v>
      </c>
      <c r="Q164">
        <v>12855</v>
      </c>
      <c r="R164">
        <v>29.5891356888019</v>
      </c>
      <c r="S164">
        <v>2509</v>
      </c>
      <c r="T164">
        <v>5.7751179652434104</v>
      </c>
      <c r="U164">
        <v>72272</v>
      </c>
      <c r="V164">
        <v>22.612498561399399</v>
      </c>
      <c r="W164">
        <v>16.812061226838502</v>
      </c>
      <c r="X164">
        <v>12.6896075497755</v>
      </c>
      <c r="Y164">
        <v>6.7694786511681402</v>
      </c>
    </row>
    <row r="165" spans="1:25" x14ac:dyDescent="0.2">
      <c r="A165" t="s">
        <v>19</v>
      </c>
      <c r="B165">
        <v>17</v>
      </c>
      <c r="C165">
        <v>2014</v>
      </c>
      <c r="D165">
        <v>664</v>
      </c>
      <c r="E165">
        <v>1.5283692024398601</v>
      </c>
      <c r="F165">
        <v>0.27920158897082697</v>
      </c>
      <c r="G165">
        <v>24.957799999999999</v>
      </c>
      <c r="H165">
        <v>63.722499999999997</v>
      </c>
      <c r="I165">
        <v>43445</v>
      </c>
      <c r="J165">
        <v>1122</v>
      </c>
      <c r="K165">
        <v>41.9</v>
      </c>
      <c r="L165">
        <v>258497</v>
      </c>
      <c r="M165">
        <v>27080</v>
      </c>
      <c r="N165">
        <v>62.331683738059603</v>
      </c>
      <c r="O165">
        <v>722</v>
      </c>
      <c r="P165">
        <v>1.66187133156865</v>
      </c>
      <c r="Q165">
        <v>12855</v>
      </c>
      <c r="R165">
        <v>29.5891356888019</v>
      </c>
      <c r="S165">
        <v>2509</v>
      </c>
      <c r="T165">
        <v>5.7751179652434104</v>
      </c>
      <c r="U165">
        <v>72272</v>
      </c>
      <c r="V165">
        <v>22.612498561399399</v>
      </c>
      <c r="W165">
        <v>16.812061226838502</v>
      </c>
      <c r="X165">
        <v>12.6896075497755</v>
      </c>
      <c r="Y165">
        <v>6.7694786511681402</v>
      </c>
    </row>
    <row r="166" spans="1:25" x14ac:dyDescent="0.2">
      <c r="A166" t="s">
        <v>19</v>
      </c>
      <c r="B166">
        <v>17</v>
      </c>
      <c r="C166">
        <v>2015</v>
      </c>
      <c r="D166">
        <v>733</v>
      </c>
      <c r="E166">
        <v>1.68719070088617</v>
      </c>
      <c r="F166">
        <v>0.30821500710183197</v>
      </c>
      <c r="G166">
        <v>18.929099999999998</v>
      </c>
      <c r="H166">
        <v>48.469299999999997</v>
      </c>
      <c r="I166">
        <v>43445</v>
      </c>
      <c r="J166">
        <v>1122</v>
      </c>
      <c r="K166">
        <v>41.9</v>
      </c>
      <c r="L166">
        <v>258497</v>
      </c>
      <c r="M166">
        <v>27080</v>
      </c>
      <c r="N166">
        <v>62.331683738059603</v>
      </c>
      <c r="O166">
        <v>722</v>
      </c>
      <c r="P166">
        <v>1.66187133156865</v>
      </c>
      <c r="Q166">
        <v>12855</v>
      </c>
      <c r="R166">
        <v>29.5891356888019</v>
      </c>
      <c r="S166">
        <v>2509</v>
      </c>
      <c r="T166">
        <v>5.7751179652434104</v>
      </c>
      <c r="U166">
        <v>72272</v>
      </c>
      <c r="V166">
        <v>22.612498561399399</v>
      </c>
      <c r="W166">
        <v>16.812061226838502</v>
      </c>
      <c r="X166">
        <v>12.6896075497755</v>
      </c>
      <c r="Y166">
        <v>6.7694786511681402</v>
      </c>
    </row>
    <row r="167" spans="1:25" x14ac:dyDescent="0.2">
      <c r="A167" t="s">
        <v>19</v>
      </c>
      <c r="B167">
        <v>17</v>
      </c>
      <c r="C167">
        <v>2016</v>
      </c>
      <c r="D167">
        <v>823</v>
      </c>
      <c r="E167">
        <v>1.8943491771204899</v>
      </c>
      <c r="F167">
        <v>0.34605859596836003</v>
      </c>
      <c r="G167">
        <v>28.1677</v>
      </c>
      <c r="H167">
        <v>60.916499999999999</v>
      </c>
      <c r="I167">
        <v>43445</v>
      </c>
      <c r="J167">
        <v>1122</v>
      </c>
      <c r="K167">
        <v>41.9</v>
      </c>
      <c r="L167">
        <v>258497</v>
      </c>
      <c r="M167">
        <v>27080</v>
      </c>
      <c r="N167">
        <v>62.331683738059603</v>
      </c>
      <c r="O167">
        <v>722</v>
      </c>
      <c r="P167">
        <v>1.66187133156865</v>
      </c>
      <c r="Q167">
        <v>12855</v>
      </c>
      <c r="R167">
        <v>29.5891356888019</v>
      </c>
      <c r="S167">
        <v>2509</v>
      </c>
      <c r="T167">
        <v>5.7751179652434104</v>
      </c>
      <c r="U167">
        <v>72272</v>
      </c>
      <c r="V167">
        <v>22.612498561399399</v>
      </c>
      <c r="W167">
        <v>16.812061226838502</v>
      </c>
      <c r="X167">
        <v>12.6896075497755</v>
      </c>
      <c r="Y167">
        <v>6.7694786511681402</v>
      </c>
    </row>
    <row r="168" spans="1:25" x14ac:dyDescent="0.2">
      <c r="A168" t="s">
        <v>19</v>
      </c>
      <c r="B168">
        <v>17</v>
      </c>
      <c r="C168">
        <v>2017</v>
      </c>
      <c r="D168">
        <v>838</v>
      </c>
      <c r="E168">
        <v>1.92887558982621</v>
      </c>
      <c r="F168">
        <v>0.35236586077944798</v>
      </c>
      <c r="G168">
        <v>19.520299999999999</v>
      </c>
      <c r="H168">
        <v>45.374499999999998</v>
      </c>
      <c r="I168">
        <v>43445</v>
      </c>
      <c r="J168">
        <v>1122</v>
      </c>
      <c r="K168">
        <v>41.9</v>
      </c>
      <c r="L168">
        <v>258497</v>
      </c>
      <c r="M168">
        <v>27080</v>
      </c>
      <c r="N168">
        <v>62.331683738059603</v>
      </c>
      <c r="O168">
        <v>722</v>
      </c>
      <c r="P168">
        <v>1.66187133156865</v>
      </c>
      <c r="Q168">
        <v>12855</v>
      </c>
      <c r="R168">
        <v>29.5891356888019</v>
      </c>
      <c r="S168">
        <v>2509</v>
      </c>
      <c r="T168">
        <v>5.7751179652434104</v>
      </c>
      <c r="U168">
        <v>72272</v>
      </c>
      <c r="V168">
        <v>22.612498561399399</v>
      </c>
      <c r="W168">
        <v>16.812061226838502</v>
      </c>
      <c r="X168">
        <v>12.6896075497755</v>
      </c>
      <c r="Y168">
        <v>6.7694786511681402</v>
      </c>
    </row>
    <row r="169" spans="1:25" x14ac:dyDescent="0.2">
      <c r="A169" t="s">
        <v>19</v>
      </c>
      <c r="B169">
        <v>17</v>
      </c>
      <c r="C169">
        <v>2018</v>
      </c>
      <c r="D169">
        <v>830</v>
      </c>
      <c r="E169">
        <v>1.91046150304983</v>
      </c>
      <c r="F169">
        <v>0.34900198621353401</v>
      </c>
      <c r="G169">
        <v>22.5501</v>
      </c>
      <c r="H169">
        <v>62.826000000000001</v>
      </c>
      <c r="I169">
        <v>43445</v>
      </c>
      <c r="J169">
        <v>1122</v>
      </c>
      <c r="K169">
        <v>41.9</v>
      </c>
      <c r="L169">
        <v>258497</v>
      </c>
      <c r="M169">
        <v>27080</v>
      </c>
      <c r="N169">
        <v>62.331683738059603</v>
      </c>
      <c r="O169">
        <v>722</v>
      </c>
      <c r="P169">
        <v>1.66187133156865</v>
      </c>
      <c r="Q169">
        <v>12855</v>
      </c>
      <c r="R169">
        <v>29.5891356888019</v>
      </c>
      <c r="S169">
        <v>2509</v>
      </c>
      <c r="T169">
        <v>5.7751179652434104</v>
      </c>
      <c r="U169">
        <v>72272</v>
      </c>
      <c r="V169">
        <v>22.612498561399399</v>
      </c>
      <c r="W169">
        <v>16.812061226838502</v>
      </c>
      <c r="X169">
        <v>12.6896075497755</v>
      </c>
      <c r="Y169">
        <v>6.7694786511681402</v>
      </c>
    </row>
    <row r="170" spans="1:25" x14ac:dyDescent="0.2">
      <c r="A170" t="s">
        <v>19</v>
      </c>
      <c r="B170">
        <v>17</v>
      </c>
      <c r="C170">
        <v>2019</v>
      </c>
      <c r="D170">
        <v>730</v>
      </c>
      <c r="E170">
        <v>1.68028541834503</v>
      </c>
      <c r="F170">
        <v>0.306953554139614</v>
      </c>
      <c r="G170">
        <v>13.3192</v>
      </c>
      <c r="H170">
        <v>40.242899999999999</v>
      </c>
      <c r="I170">
        <v>43445</v>
      </c>
      <c r="J170">
        <v>1122</v>
      </c>
      <c r="K170">
        <v>41.9</v>
      </c>
      <c r="L170">
        <v>258497</v>
      </c>
      <c r="M170">
        <v>27080</v>
      </c>
      <c r="N170">
        <v>62.331683738059603</v>
      </c>
      <c r="O170">
        <v>722</v>
      </c>
      <c r="P170">
        <v>1.66187133156865</v>
      </c>
      <c r="Q170">
        <v>12855</v>
      </c>
      <c r="R170">
        <v>29.5891356888019</v>
      </c>
      <c r="S170">
        <v>2509</v>
      </c>
      <c r="T170">
        <v>5.7751179652434104</v>
      </c>
      <c r="U170">
        <v>72272</v>
      </c>
      <c r="V170">
        <v>22.612498561399399</v>
      </c>
      <c r="W170">
        <v>16.812061226838502</v>
      </c>
      <c r="X170">
        <v>12.6896075497755</v>
      </c>
      <c r="Y170">
        <v>6.7694786511681402</v>
      </c>
    </row>
    <row r="171" spans="1:25" x14ac:dyDescent="0.2">
      <c r="A171" t="s">
        <v>19</v>
      </c>
      <c r="B171">
        <v>17</v>
      </c>
      <c r="C171">
        <v>2020</v>
      </c>
      <c r="D171">
        <v>371</v>
      </c>
      <c r="E171">
        <v>0.85395327425480405</v>
      </c>
      <c r="F171">
        <v>0.15599968299424199</v>
      </c>
      <c r="G171">
        <v>11.209099999999999</v>
      </c>
      <c r="H171">
        <v>52.122100000000003</v>
      </c>
      <c r="I171">
        <v>43445</v>
      </c>
      <c r="J171">
        <v>1122</v>
      </c>
      <c r="K171">
        <v>41.9</v>
      </c>
      <c r="L171">
        <v>258497</v>
      </c>
      <c r="M171">
        <v>27080</v>
      </c>
      <c r="N171">
        <v>62.331683738059603</v>
      </c>
      <c r="O171">
        <v>722</v>
      </c>
      <c r="P171">
        <v>1.66187133156865</v>
      </c>
      <c r="Q171">
        <v>12855</v>
      </c>
      <c r="R171">
        <v>29.5891356888019</v>
      </c>
      <c r="S171">
        <v>2509</v>
      </c>
      <c r="T171">
        <v>5.7751179652434104</v>
      </c>
      <c r="U171">
        <v>72272</v>
      </c>
      <c r="V171">
        <v>22.612498561399399</v>
      </c>
      <c r="W171">
        <v>16.812061226838502</v>
      </c>
      <c r="X171">
        <v>12.6896075497755</v>
      </c>
      <c r="Y171">
        <v>6.7694786511681402</v>
      </c>
    </row>
    <row r="172" spans="1:25" x14ac:dyDescent="0.2">
      <c r="A172" t="s">
        <v>61</v>
      </c>
      <c r="B172">
        <v>18</v>
      </c>
      <c r="C172">
        <v>2011</v>
      </c>
      <c r="D172">
        <v>161</v>
      </c>
      <c r="E172">
        <v>1.12445872328537</v>
      </c>
      <c r="F172">
        <v>0.25431746683673701</v>
      </c>
      <c r="G172">
        <v>19.267099999999999</v>
      </c>
      <c r="H172">
        <v>48.970999999999997</v>
      </c>
      <c r="I172">
        <v>14318</v>
      </c>
      <c r="J172">
        <v>1049</v>
      </c>
      <c r="K172">
        <v>37.9</v>
      </c>
      <c r="L172">
        <v>258704</v>
      </c>
      <c r="M172">
        <v>4506</v>
      </c>
      <c r="N172">
        <v>31.470875820645301</v>
      </c>
      <c r="O172">
        <v>388</v>
      </c>
      <c r="P172">
        <v>2.7098756809610198</v>
      </c>
      <c r="Q172">
        <v>8581</v>
      </c>
      <c r="R172">
        <v>59.931554686408703</v>
      </c>
      <c r="S172">
        <v>460</v>
      </c>
      <c r="T172">
        <v>3.2127392093867799</v>
      </c>
      <c r="U172">
        <v>53285</v>
      </c>
      <c r="V172">
        <v>21.204078781952699</v>
      </c>
      <c r="W172">
        <v>15.141779578153299</v>
      </c>
      <c r="X172">
        <v>7.2286632211202599</v>
      </c>
      <c r="Y172">
        <v>4.52577175583182</v>
      </c>
    </row>
    <row r="173" spans="1:25" x14ac:dyDescent="0.2">
      <c r="A173" t="s">
        <v>61</v>
      </c>
      <c r="B173">
        <v>18</v>
      </c>
      <c r="C173">
        <v>2012</v>
      </c>
      <c r="D173">
        <v>159</v>
      </c>
      <c r="E173">
        <v>1.11049029194021</v>
      </c>
      <c r="F173">
        <v>0.25115824364621803</v>
      </c>
      <c r="G173">
        <v>25.169799999999999</v>
      </c>
      <c r="H173">
        <v>58.411799999999999</v>
      </c>
      <c r="I173">
        <v>14318</v>
      </c>
      <c r="J173">
        <v>1049</v>
      </c>
      <c r="K173">
        <v>37.9</v>
      </c>
      <c r="L173">
        <v>258704</v>
      </c>
      <c r="M173">
        <v>4506</v>
      </c>
      <c r="N173">
        <v>31.470875820645301</v>
      </c>
      <c r="O173">
        <v>388</v>
      </c>
      <c r="P173">
        <v>2.7098756809610198</v>
      </c>
      <c r="Q173">
        <v>8581</v>
      </c>
      <c r="R173">
        <v>59.931554686408703</v>
      </c>
      <c r="S173">
        <v>460</v>
      </c>
      <c r="T173">
        <v>3.2127392093867799</v>
      </c>
      <c r="U173">
        <v>53285</v>
      </c>
      <c r="V173">
        <v>21.204078781952699</v>
      </c>
      <c r="W173">
        <v>15.141779578153299</v>
      </c>
      <c r="X173">
        <v>7.2286632211202599</v>
      </c>
      <c r="Y173">
        <v>4.52577175583182</v>
      </c>
    </row>
    <row r="174" spans="1:25" x14ac:dyDescent="0.2">
      <c r="A174" t="s">
        <v>61</v>
      </c>
      <c r="B174">
        <v>18</v>
      </c>
      <c r="C174">
        <v>2013</v>
      </c>
      <c r="D174">
        <v>151</v>
      </c>
      <c r="E174">
        <v>1.0546165665595699</v>
      </c>
      <c r="F174">
        <v>0.238521350884144</v>
      </c>
      <c r="G174">
        <v>28.649000000000001</v>
      </c>
      <c r="H174">
        <v>60.98</v>
      </c>
      <c r="I174">
        <v>14318</v>
      </c>
      <c r="J174">
        <v>1049</v>
      </c>
      <c r="K174">
        <v>37.9</v>
      </c>
      <c r="L174">
        <v>258704</v>
      </c>
      <c r="M174">
        <v>4506</v>
      </c>
      <c r="N174">
        <v>31.470875820645301</v>
      </c>
      <c r="O174">
        <v>388</v>
      </c>
      <c r="P174">
        <v>2.7098756809610198</v>
      </c>
      <c r="Q174">
        <v>8581</v>
      </c>
      <c r="R174">
        <v>59.931554686408703</v>
      </c>
      <c r="S174">
        <v>460</v>
      </c>
      <c r="T174">
        <v>3.2127392093867799</v>
      </c>
      <c r="U174">
        <v>53285</v>
      </c>
      <c r="V174">
        <v>21.204078781952699</v>
      </c>
      <c r="W174">
        <v>15.141779578153299</v>
      </c>
      <c r="X174">
        <v>7.2286632211202599</v>
      </c>
      <c r="Y174">
        <v>4.52577175583182</v>
      </c>
    </row>
    <row r="175" spans="1:25" x14ac:dyDescent="0.2">
      <c r="A175" t="s">
        <v>61</v>
      </c>
      <c r="B175">
        <v>18</v>
      </c>
      <c r="C175">
        <v>2014</v>
      </c>
      <c r="D175">
        <v>229</v>
      </c>
      <c r="E175">
        <v>1.5993853890208101</v>
      </c>
      <c r="F175">
        <v>0.361731055314365</v>
      </c>
      <c r="G175">
        <v>20.847200000000001</v>
      </c>
      <c r="H175">
        <v>66.305700000000002</v>
      </c>
      <c r="I175">
        <v>14318</v>
      </c>
      <c r="J175">
        <v>1049</v>
      </c>
      <c r="K175">
        <v>37.9</v>
      </c>
      <c r="L175">
        <v>258704</v>
      </c>
      <c r="M175">
        <v>4506</v>
      </c>
      <c r="N175">
        <v>31.470875820645301</v>
      </c>
      <c r="O175">
        <v>388</v>
      </c>
      <c r="P175">
        <v>2.7098756809610198</v>
      </c>
      <c r="Q175">
        <v>8581</v>
      </c>
      <c r="R175">
        <v>59.931554686408703</v>
      </c>
      <c r="S175">
        <v>460</v>
      </c>
      <c r="T175">
        <v>3.2127392093867799</v>
      </c>
      <c r="U175">
        <v>53285</v>
      </c>
      <c r="V175">
        <v>21.204078781952699</v>
      </c>
      <c r="W175">
        <v>15.141779578153299</v>
      </c>
      <c r="X175">
        <v>7.2286632211202599</v>
      </c>
      <c r="Y175">
        <v>4.52577175583182</v>
      </c>
    </row>
    <row r="176" spans="1:25" x14ac:dyDescent="0.2">
      <c r="A176" t="s">
        <v>61</v>
      </c>
      <c r="B176">
        <v>18</v>
      </c>
      <c r="C176">
        <v>2015</v>
      </c>
      <c r="D176">
        <v>197</v>
      </c>
      <c r="E176">
        <v>1.37589048749825</v>
      </c>
      <c r="F176">
        <v>0.31118348426606901</v>
      </c>
      <c r="G176">
        <v>18.949200000000001</v>
      </c>
      <c r="H176">
        <v>52.010199999999998</v>
      </c>
      <c r="I176">
        <v>14318</v>
      </c>
      <c r="J176">
        <v>1049</v>
      </c>
      <c r="K176">
        <v>37.9</v>
      </c>
      <c r="L176">
        <v>258704</v>
      </c>
      <c r="M176">
        <v>4506</v>
      </c>
      <c r="N176">
        <v>31.470875820645301</v>
      </c>
      <c r="O176">
        <v>388</v>
      </c>
      <c r="P176">
        <v>2.7098756809610198</v>
      </c>
      <c r="Q176">
        <v>8581</v>
      </c>
      <c r="R176">
        <v>59.931554686408703</v>
      </c>
      <c r="S176">
        <v>460</v>
      </c>
      <c r="T176">
        <v>3.2127392093867799</v>
      </c>
      <c r="U176">
        <v>53285</v>
      </c>
      <c r="V176">
        <v>21.204078781952699</v>
      </c>
      <c r="W176">
        <v>15.141779578153299</v>
      </c>
      <c r="X176">
        <v>7.2286632211202599</v>
      </c>
      <c r="Y176">
        <v>4.52577175583182</v>
      </c>
    </row>
    <row r="177" spans="1:25" x14ac:dyDescent="0.2">
      <c r="A177" t="s">
        <v>61</v>
      </c>
      <c r="B177">
        <v>18</v>
      </c>
      <c r="C177">
        <v>2016</v>
      </c>
      <c r="D177">
        <v>305</v>
      </c>
      <c r="E177">
        <v>2.1301857801368902</v>
      </c>
      <c r="F177">
        <v>0.48178153655406702</v>
      </c>
      <c r="G177">
        <v>26.747499999999999</v>
      </c>
      <c r="H177">
        <v>94.690299999999993</v>
      </c>
      <c r="I177">
        <v>14318</v>
      </c>
      <c r="J177">
        <v>1049</v>
      </c>
      <c r="K177">
        <v>37.9</v>
      </c>
      <c r="L177">
        <v>258704</v>
      </c>
      <c r="M177">
        <v>4506</v>
      </c>
      <c r="N177">
        <v>31.470875820645301</v>
      </c>
      <c r="O177">
        <v>388</v>
      </c>
      <c r="P177">
        <v>2.7098756809610198</v>
      </c>
      <c r="Q177">
        <v>8581</v>
      </c>
      <c r="R177">
        <v>59.931554686408703</v>
      </c>
      <c r="S177">
        <v>460</v>
      </c>
      <c r="T177">
        <v>3.2127392093867799</v>
      </c>
      <c r="U177">
        <v>53285</v>
      </c>
      <c r="V177">
        <v>21.204078781952699</v>
      </c>
      <c r="W177">
        <v>15.141779578153299</v>
      </c>
      <c r="X177">
        <v>7.2286632211202599</v>
      </c>
      <c r="Y177">
        <v>4.52577175583182</v>
      </c>
    </row>
    <row r="178" spans="1:25" x14ac:dyDescent="0.2">
      <c r="A178" t="s">
        <v>61</v>
      </c>
      <c r="B178">
        <v>18</v>
      </c>
      <c r="C178">
        <v>2017</v>
      </c>
      <c r="D178">
        <v>238</v>
      </c>
      <c r="E178">
        <v>1.66224333007403</v>
      </c>
      <c r="F178">
        <v>0.37594755967169802</v>
      </c>
      <c r="G178">
        <v>21.8109</v>
      </c>
      <c r="H178">
        <v>57.607999999999997</v>
      </c>
      <c r="I178">
        <v>14318</v>
      </c>
      <c r="J178">
        <v>1049</v>
      </c>
      <c r="K178">
        <v>37.9</v>
      </c>
      <c r="L178">
        <v>258704</v>
      </c>
      <c r="M178">
        <v>4506</v>
      </c>
      <c r="N178">
        <v>31.470875820645301</v>
      </c>
      <c r="O178">
        <v>388</v>
      </c>
      <c r="P178">
        <v>2.7098756809610198</v>
      </c>
      <c r="Q178">
        <v>8581</v>
      </c>
      <c r="R178">
        <v>59.931554686408703</v>
      </c>
      <c r="S178">
        <v>460</v>
      </c>
      <c r="T178">
        <v>3.2127392093867799</v>
      </c>
      <c r="U178">
        <v>53285</v>
      </c>
      <c r="V178">
        <v>21.204078781952699</v>
      </c>
      <c r="W178">
        <v>15.141779578153299</v>
      </c>
      <c r="X178">
        <v>7.2286632211202599</v>
      </c>
      <c r="Y178">
        <v>4.52577175583182</v>
      </c>
    </row>
    <row r="179" spans="1:25" x14ac:dyDescent="0.2">
      <c r="A179" t="s">
        <v>61</v>
      </c>
      <c r="B179">
        <v>18</v>
      </c>
      <c r="C179">
        <v>2018</v>
      </c>
      <c r="D179">
        <v>305</v>
      </c>
      <c r="E179">
        <v>2.1301857801368902</v>
      </c>
      <c r="F179">
        <v>0.48178153655406702</v>
      </c>
      <c r="G179">
        <v>23.170500000000001</v>
      </c>
      <c r="H179">
        <v>64.415800000000004</v>
      </c>
      <c r="I179">
        <v>14318</v>
      </c>
      <c r="J179">
        <v>1049</v>
      </c>
      <c r="K179">
        <v>37.9</v>
      </c>
      <c r="L179">
        <v>258704</v>
      </c>
      <c r="M179">
        <v>4506</v>
      </c>
      <c r="N179">
        <v>31.470875820645301</v>
      </c>
      <c r="O179">
        <v>388</v>
      </c>
      <c r="P179">
        <v>2.7098756809610198</v>
      </c>
      <c r="Q179">
        <v>8581</v>
      </c>
      <c r="R179">
        <v>59.931554686408703</v>
      </c>
      <c r="S179">
        <v>460</v>
      </c>
      <c r="T179">
        <v>3.2127392093867799</v>
      </c>
      <c r="U179">
        <v>53285</v>
      </c>
      <c r="V179">
        <v>21.204078781952699</v>
      </c>
      <c r="W179">
        <v>15.141779578153299</v>
      </c>
      <c r="X179">
        <v>7.2286632211202599</v>
      </c>
      <c r="Y179">
        <v>4.52577175583182</v>
      </c>
    </row>
    <row r="180" spans="1:25" x14ac:dyDescent="0.2">
      <c r="A180" t="s">
        <v>61</v>
      </c>
      <c r="B180">
        <v>18</v>
      </c>
      <c r="C180">
        <v>2019</v>
      </c>
      <c r="D180">
        <v>241</v>
      </c>
      <c r="E180">
        <v>1.6831959770917699</v>
      </c>
      <c r="F180">
        <v>0.38068639445747599</v>
      </c>
      <c r="G180">
        <v>12.9292</v>
      </c>
      <c r="H180">
        <v>42.4</v>
      </c>
      <c r="I180">
        <v>14318</v>
      </c>
      <c r="J180">
        <v>1049</v>
      </c>
      <c r="K180">
        <v>37.9</v>
      </c>
      <c r="L180">
        <v>258704</v>
      </c>
      <c r="M180">
        <v>4506</v>
      </c>
      <c r="N180">
        <v>31.470875820645301</v>
      </c>
      <c r="O180">
        <v>388</v>
      </c>
      <c r="P180">
        <v>2.7098756809610198</v>
      </c>
      <c r="Q180">
        <v>8581</v>
      </c>
      <c r="R180">
        <v>59.931554686408703</v>
      </c>
      <c r="S180">
        <v>460</v>
      </c>
      <c r="T180">
        <v>3.2127392093867799</v>
      </c>
      <c r="U180">
        <v>53285</v>
      </c>
      <c r="V180">
        <v>21.204078781952699</v>
      </c>
      <c r="W180">
        <v>15.141779578153299</v>
      </c>
      <c r="X180">
        <v>7.2286632211202599</v>
      </c>
      <c r="Y180">
        <v>4.52577175583182</v>
      </c>
    </row>
    <row r="181" spans="1:25" x14ac:dyDescent="0.2">
      <c r="A181" t="s">
        <v>61</v>
      </c>
      <c r="B181">
        <v>18</v>
      </c>
      <c r="C181">
        <v>2020</v>
      </c>
      <c r="D181">
        <v>143</v>
      </c>
      <c r="E181">
        <v>0.99874284117893497</v>
      </c>
      <c r="F181">
        <v>0.22588445812207</v>
      </c>
      <c r="G181">
        <v>10.25</v>
      </c>
      <c r="H181">
        <v>43.567599999999999</v>
      </c>
      <c r="I181">
        <v>14318</v>
      </c>
      <c r="J181">
        <v>1049</v>
      </c>
      <c r="K181">
        <v>37.9</v>
      </c>
      <c r="L181">
        <v>258704</v>
      </c>
      <c r="M181">
        <v>4506</v>
      </c>
      <c r="N181">
        <v>31.470875820645301</v>
      </c>
      <c r="O181">
        <v>388</v>
      </c>
      <c r="P181">
        <v>2.7098756809610198</v>
      </c>
      <c r="Q181">
        <v>8581</v>
      </c>
      <c r="R181">
        <v>59.931554686408703</v>
      </c>
      <c r="S181">
        <v>460</v>
      </c>
      <c r="T181">
        <v>3.2127392093867799</v>
      </c>
      <c r="U181">
        <v>53285</v>
      </c>
      <c r="V181">
        <v>21.204078781952699</v>
      </c>
      <c r="W181">
        <v>15.141779578153299</v>
      </c>
      <c r="X181">
        <v>7.2286632211202599</v>
      </c>
      <c r="Y181">
        <v>4.52577175583182</v>
      </c>
    </row>
    <row r="182" spans="1:25" x14ac:dyDescent="0.2">
      <c r="A182" t="s">
        <v>15</v>
      </c>
      <c r="B182">
        <v>19</v>
      </c>
      <c r="C182">
        <v>2011</v>
      </c>
      <c r="D182">
        <v>688</v>
      </c>
      <c r="E182">
        <v>0.875875238701464</v>
      </c>
      <c r="F182">
        <v>0.27469674697526703</v>
      </c>
      <c r="G182">
        <v>19.771799999999999</v>
      </c>
      <c r="H182">
        <v>55.4803</v>
      </c>
      <c r="I182">
        <v>78550</v>
      </c>
      <c r="J182">
        <v>1031</v>
      </c>
      <c r="K182">
        <v>34.9</v>
      </c>
      <c r="L182">
        <v>246657</v>
      </c>
      <c r="M182">
        <v>10398</v>
      </c>
      <c r="N182">
        <v>13.2374283895607</v>
      </c>
      <c r="O182">
        <v>1865</v>
      </c>
      <c r="P182">
        <v>2.3742838956078902</v>
      </c>
      <c r="Q182">
        <v>63777</v>
      </c>
      <c r="R182">
        <v>81.192870782940801</v>
      </c>
      <c r="S182">
        <v>1453</v>
      </c>
      <c r="T182">
        <v>1.8497772119669</v>
      </c>
      <c r="U182">
        <v>51689</v>
      </c>
      <c r="V182">
        <v>19.919796308083999</v>
      </c>
      <c r="W182">
        <v>11.3036282622533</v>
      </c>
      <c r="X182">
        <v>6.1820496499045197</v>
      </c>
      <c r="Y182">
        <v>2.38701464035646</v>
      </c>
    </row>
    <row r="183" spans="1:25" x14ac:dyDescent="0.2">
      <c r="A183" t="s">
        <v>15</v>
      </c>
      <c r="B183">
        <v>19</v>
      </c>
      <c r="C183">
        <v>2012</v>
      </c>
      <c r="D183">
        <v>631</v>
      </c>
      <c r="E183">
        <v>0.80330999363462696</v>
      </c>
      <c r="F183">
        <v>0.25193844090318901</v>
      </c>
      <c r="G183">
        <v>21.0016</v>
      </c>
      <c r="H183">
        <v>52.185699999999997</v>
      </c>
      <c r="I183">
        <v>78550</v>
      </c>
      <c r="J183">
        <v>1031</v>
      </c>
      <c r="K183">
        <v>34.9</v>
      </c>
      <c r="L183">
        <v>246657</v>
      </c>
      <c r="M183">
        <v>10398</v>
      </c>
      <c r="N183">
        <v>13.2374283895607</v>
      </c>
      <c r="O183">
        <v>1865</v>
      </c>
      <c r="P183">
        <v>2.3742838956078902</v>
      </c>
      <c r="Q183">
        <v>63777</v>
      </c>
      <c r="R183">
        <v>81.192870782940801</v>
      </c>
      <c r="S183">
        <v>1453</v>
      </c>
      <c r="T183">
        <v>1.8497772119669</v>
      </c>
      <c r="U183">
        <v>51689</v>
      </c>
      <c r="V183">
        <v>19.919796308083999</v>
      </c>
      <c r="W183">
        <v>11.3036282622533</v>
      </c>
      <c r="X183">
        <v>6.1820496499045197</v>
      </c>
      <c r="Y183">
        <v>2.38701464035646</v>
      </c>
    </row>
    <row r="184" spans="1:25" x14ac:dyDescent="0.2">
      <c r="A184" t="s">
        <v>15</v>
      </c>
      <c r="B184">
        <v>19</v>
      </c>
      <c r="C184">
        <v>2013</v>
      </c>
      <c r="D184">
        <v>616</v>
      </c>
      <c r="E184">
        <v>0.78421387651177499</v>
      </c>
      <c r="F184">
        <v>0.245949412989484</v>
      </c>
      <c r="G184">
        <v>27.035699999999999</v>
      </c>
      <c r="H184">
        <v>57.052</v>
      </c>
      <c r="I184">
        <v>78550</v>
      </c>
      <c r="J184">
        <v>1031</v>
      </c>
      <c r="K184">
        <v>34.9</v>
      </c>
      <c r="L184">
        <v>246657</v>
      </c>
      <c r="M184">
        <v>10398</v>
      </c>
      <c r="N184">
        <v>13.2374283895607</v>
      </c>
      <c r="O184">
        <v>1865</v>
      </c>
      <c r="P184">
        <v>2.3742838956078902</v>
      </c>
      <c r="Q184">
        <v>63777</v>
      </c>
      <c r="R184">
        <v>81.192870782940801</v>
      </c>
      <c r="S184">
        <v>1453</v>
      </c>
      <c r="T184">
        <v>1.8497772119669</v>
      </c>
      <c r="U184">
        <v>51689</v>
      </c>
      <c r="V184">
        <v>19.919796308083999</v>
      </c>
      <c r="W184">
        <v>11.3036282622533</v>
      </c>
      <c r="X184">
        <v>6.1820496499045197</v>
      </c>
      <c r="Y184">
        <v>2.38701464035646</v>
      </c>
    </row>
    <row r="185" spans="1:25" x14ac:dyDescent="0.2">
      <c r="A185" t="s">
        <v>15</v>
      </c>
      <c r="B185">
        <v>19</v>
      </c>
      <c r="C185">
        <v>2014</v>
      </c>
      <c r="D185">
        <v>736</v>
      </c>
      <c r="E185">
        <v>0.93698281349458901</v>
      </c>
      <c r="F185">
        <v>0.29386163629912299</v>
      </c>
      <c r="G185">
        <v>17.6372</v>
      </c>
      <c r="H185">
        <v>53.834000000000003</v>
      </c>
      <c r="I185">
        <v>78550</v>
      </c>
      <c r="J185">
        <v>1031</v>
      </c>
      <c r="K185">
        <v>34.9</v>
      </c>
      <c r="L185">
        <v>246657</v>
      </c>
      <c r="M185">
        <v>10398</v>
      </c>
      <c r="N185">
        <v>13.2374283895607</v>
      </c>
      <c r="O185">
        <v>1865</v>
      </c>
      <c r="P185">
        <v>2.3742838956078902</v>
      </c>
      <c r="Q185">
        <v>63777</v>
      </c>
      <c r="R185">
        <v>81.192870782940801</v>
      </c>
      <c r="S185">
        <v>1453</v>
      </c>
      <c r="T185">
        <v>1.8497772119669</v>
      </c>
      <c r="U185">
        <v>51689</v>
      </c>
      <c r="V185">
        <v>19.919796308083999</v>
      </c>
      <c r="W185">
        <v>11.3036282622533</v>
      </c>
      <c r="X185">
        <v>6.1820496499045197</v>
      </c>
      <c r="Y185">
        <v>2.38701464035646</v>
      </c>
    </row>
    <row r="186" spans="1:25" x14ac:dyDescent="0.2">
      <c r="A186" t="s">
        <v>15</v>
      </c>
      <c r="B186">
        <v>19</v>
      </c>
      <c r="C186">
        <v>2015</v>
      </c>
      <c r="D186">
        <v>885</v>
      </c>
      <c r="E186">
        <v>1.12667091024824</v>
      </c>
      <c r="F186">
        <v>0.35335264690859303</v>
      </c>
      <c r="G186">
        <v>19.915299999999998</v>
      </c>
      <c r="H186">
        <v>57.115400000000001</v>
      </c>
      <c r="I186">
        <v>78550</v>
      </c>
      <c r="J186">
        <v>1031</v>
      </c>
      <c r="K186">
        <v>34.9</v>
      </c>
      <c r="L186">
        <v>246657</v>
      </c>
      <c r="M186">
        <v>10398</v>
      </c>
      <c r="N186">
        <v>13.2374283895607</v>
      </c>
      <c r="O186">
        <v>1865</v>
      </c>
      <c r="P186">
        <v>2.3742838956078902</v>
      </c>
      <c r="Q186">
        <v>63777</v>
      </c>
      <c r="R186">
        <v>81.192870782940801</v>
      </c>
      <c r="S186">
        <v>1453</v>
      </c>
      <c r="T186">
        <v>1.8497772119669</v>
      </c>
      <c r="U186">
        <v>51689</v>
      </c>
      <c r="V186">
        <v>19.919796308083999</v>
      </c>
      <c r="W186">
        <v>11.3036282622533</v>
      </c>
      <c r="X186">
        <v>6.1820496499045197</v>
      </c>
      <c r="Y186">
        <v>2.38701464035646</v>
      </c>
    </row>
    <row r="187" spans="1:25" x14ac:dyDescent="0.2">
      <c r="A187" t="s">
        <v>15</v>
      </c>
      <c r="B187">
        <v>19</v>
      </c>
      <c r="C187">
        <v>2016</v>
      </c>
      <c r="D187">
        <v>1271</v>
      </c>
      <c r="E187">
        <v>1.6180776575429601</v>
      </c>
      <c r="F187">
        <v>0.50747029855460102</v>
      </c>
      <c r="G187">
        <v>26.421700000000001</v>
      </c>
      <c r="H187">
        <v>68.917400000000001</v>
      </c>
      <c r="I187">
        <v>78550</v>
      </c>
      <c r="J187">
        <v>1031</v>
      </c>
      <c r="K187">
        <v>34.9</v>
      </c>
      <c r="L187">
        <v>246657</v>
      </c>
      <c r="M187">
        <v>10398</v>
      </c>
      <c r="N187">
        <v>13.2374283895607</v>
      </c>
      <c r="O187">
        <v>1865</v>
      </c>
      <c r="P187">
        <v>2.3742838956078902</v>
      </c>
      <c r="Q187">
        <v>63777</v>
      </c>
      <c r="R187">
        <v>81.192870782940801</v>
      </c>
      <c r="S187">
        <v>1453</v>
      </c>
      <c r="T187">
        <v>1.8497772119669</v>
      </c>
      <c r="U187">
        <v>51689</v>
      </c>
      <c r="V187">
        <v>19.919796308083999</v>
      </c>
      <c r="W187">
        <v>11.3036282622533</v>
      </c>
      <c r="X187">
        <v>6.1820496499045197</v>
      </c>
      <c r="Y187">
        <v>2.38701464035646</v>
      </c>
    </row>
    <row r="188" spans="1:25" x14ac:dyDescent="0.2">
      <c r="A188" t="s">
        <v>15</v>
      </c>
      <c r="B188">
        <v>19</v>
      </c>
      <c r="C188">
        <v>2017</v>
      </c>
      <c r="D188">
        <v>1058</v>
      </c>
      <c r="E188">
        <v>1.34691279439847</v>
      </c>
      <c r="F188">
        <v>0.42242610217998999</v>
      </c>
      <c r="G188">
        <v>20.513200000000001</v>
      </c>
      <c r="H188">
        <v>57.762900000000002</v>
      </c>
      <c r="I188">
        <v>78550</v>
      </c>
      <c r="J188">
        <v>1031</v>
      </c>
      <c r="K188">
        <v>34.9</v>
      </c>
      <c r="L188">
        <v>246657</v>
      </c>
      <c r="M188">
        <v>10398</v>
      </c>
      <c r="N188">
        <v>13.2374283895607</v>
      </c>
      <c r="O188">
        <v>1865</v>
      </c>
      <c r="P188">
        <v>2.3742838956078902</v>
      </c>
      <c r="Q188">
        <v>63777</v>
      </c>
      <c r="R188">
        <v>81.192870782940801</v>
      </c>
      <c r="S188">
        <v>1453</v>
      </c>
      <c r="T188">
        <v>1.8497772119669</v>
      </c>
      <c r="U188">
        <v>51689</v>
      </c>
      <c r="V188">
        <v>19.919796308083999</v>
      </c>
      <c r="W188">
        <v>11.3036282622533</v>
      </c>
      <c r="X188">
        <v>6.1820496499045197</v>
      </c>
      <c r="Y188">
        <v>2.38701464035646</v>
      </c>
    </row>
    <row r="189" spans="1:25" x14ac:dyDescent="0.2">
      <c r="A189" t="s">
        <v>15</v>
      </c>
      <c r="B189">
        <v>19</v>
      </c>
      <c r="C189">
        <v>2018</v>
      </c>
      <c r="D189">
        <v>1024</v>
      </c>
      <c r="E189">
        <v>1.3036282622533399</v>
      </c>
      <c r="F189">
        <v>0.40885097224225903</v>
      </c>
      <c r="G189">
        <v>23.259799999999998</v>
      </c>
      <c r="H189">
        <v>57.309800000000003</v>
      </c>
      <c r="I189">
        <v>78550</v>
      </c>
      <c r="J189">
        <v>1031</v>
      </c>
      <c r="K189">
        <v>34.9</v>
      </c>
      <c r="L189">
        <v>246657</v>
      </c>
      <c r="M189">
        <v>10398</v>
      </c>
      <c r="N189">
        <v>13.2374283895607</v>
      </c>
      <c r="O189">
        <v>1865</v>
      </c>
      <c r="P189">
        <v>2.3742838956078902</v>
      </c>
      <c r="Q189">
        <v>63777</v>
      </c>
      <c r="R189">
        <v>81.192870782940801</v>
      </c>
      <c r="S189">
        <v>1453</v>
      </c>
      <c r="T189">
        <v>1.8497772119669</v>
      </c>
      <c r="U189">
        <v>51689</v>
      </c>
      <c r="V189">
        <v>19.919796308083999</v>
      </c>
      <c r="W189">
        <v>11.3036282622533</v>
      </c>
      <c r="X189">
        <v>6.1820496499045197</v>
      </c>
      <c r="Y189">
        <v>2.38701464035646</v>
      </c>
    </row>
    <row r="190" spans="1:25" x14ac:dyDescent="0.2">
      <c r="A190" t="s">
        <v>15</v>
      </c>
      <c r="B190">
        <v>19</v>
      </c>
      <c r="C190">
        <v>2019</v>
      </c>
      <c r="D190">
        <v>955</v>
      </c>
      <c r="E190">
        <v>1.2157861234882199</v>
      </c>
      <c r="F190">
        <v>0.38130144383921599</v>
      </c>
      <c r="G190">
        <v>14.1812</v>
      </c>
      <c r="H190">
        <v>45.553899999999999</v>
      </c>
      <c r="I190">
        <v>78550</v>
      </c>
      <c r="J190">
        <v>1031</v>
      </c>
      <c r="K190">
        <v>34.9</v>
      </c>
      <c r="L190">
        <v>246657</v>
      </c>
      <c r="M190">
        <v>10398</v>
      </c>
      <c r="N190">
        <v>13.2374283895607</v>
      </c>
      <c r="O190">
        <v>1865</v>
      </c>
      <c r="P190">
        <v>2.3742838956078902</v>
      </c>
      <c r="Q190">
        <v>63777</v>
      </c>
      <c r="R190">
        <v>81.192870782940801</v>
      </c>
      <c r="S190">
        <v>1453</v>
      </c>
      <c r="T190">
        <v>1.8497772119669</v>
      </c>
      <c r="U190">
        <v>51689</v>
      </c>
      <c r="V190">
        <v>19.919796308083999</v>
      </c>
      <c r="W190">
        <v>11.3036282622533</v>
      </c>
      <c r="X190">
        <v>6.1820496499045197</v>
      </c>
      <c r="Y190">
        <v>2.38701464035646</v>
      </c>
    </row>
    <row r="191" spans="1:25" x14ac:dyDescent="0.2">
      <c r="A191" t="s">
        <v>15</v>
      </c>
      <c r="B191">
        <v>19</v>
      </c>
      <c r="C191">
        <v>2020</v>
      </c>
      <c r="D191">
        <v>567</v>
      </c>
      <c r="E191">
        <v>0.72183322724379295</v>
      </c>
      <c r="F191">
        <v>0.226385255138047</v>
      </c>
      <c r="G191">
        <v>14.9076</v>
      </c>
      <c r="H191">
        <v>60.275199999999998</v>
      </c>
      <c r="I191">
        <v>78550</v>
      </c>
      <c r="J191">
        <v>1031</v>
      </c>
      <c r="K191">
        <v>34.9</v>
      </c>
      <c r="L191">
        <v>246657</v>
      </c>
      <c r="M191">
        <v>10398</v>
      </c>
      <c r="N191">
        <v>13.2374283895607</v>
      </c>
      <c r="O191">
        <v>1865</v>
      </c>
      <c r="P191">
        <v>2.3742838956078902</v>
      </c>
      <c r="Q191">
        <v>63777</v>
      </c>
      <c r="R191">
        <v>81.192870782940801</v>
      </c>
      <c r="S191">
        <v>1453</v>
      </c>
      <c r="T191">
        <v>1.8497772119669</v>
      </c>
      <c r="U191">
        <v>51689</v>
      </c>
      <c r="V191">
        <v>19.919796308083999</v>
      </c>
      <c r="W191">
        <v>11.3036282622533</v>
      </c>
      <c r="X191">
        <v>6.1820496499045197</v>
      </c>
      <c r="Y191">
        <v>2.38701464035646</v>
      </c>
    </row>
    <row r="192" spans="1:25" x14ac:dyDescent="0.2">
      <c r="A192" t="s">
        <v>56</v>
      </c>
      <c r="B192">
        <v>20</v>
      </c>
      <c r="C192">
        <v>2011</v>
      </c>
      <c r="D192">
        <v>170</v>
      </c>
      <c r="E192">
        <v>0.72398960861973505</v>
      </c>
      <c r="F192">
        <v>0.227139115287078</v>
      </c>
      <c r="G192">
        <v>21.111799999999999</v>
      </c>
      <c r="H192">
        <v>50.853299999999997</v>
      </c>
      <c r="I192">
        <v>23481</v>
      </c>
      <c r="J192">
        <v>987</v>
      </c>
      <c r="K192">
        <v>34.5</v>
      </c>
      <c r="L192">
        <v>262128</v>
      </c>
      <c r="M192">
        <v>2513</v>
      </c>
      <c r="N192">
        <v>10.7022699203611</v>
      </c>
      <c r="O192">
        <v>910</v>
      </c>
      <c r="P192">
        <v>3.8754737873174001</v>
      </c>
      <c r="Q192">
        <v>19362</v>
      </c>
      <c r="R192">
        <v>82.458157659384099</v>
      </c>
      <c r="S192">
        <v>518</v>
      </c>
      <c r="T192">
        <v>2.2060389250883601</v>
      </c>
      <c r="U192">
        <v>46915</v>
      </c>
      <c r="V192">
        <v>17.933648481751199</v>
      </c>
      <c r="W192">
        <v>10.719304969975701</v>
      </c>
      <c r="X192">
        <v>7.01418167880413</v>
      </c>
      <c r="Y192">
        <v>3.3857161108981702</v>
      </c>
    </row>
    <row r="193" spans="1:25" x14ac:dyDescent="0.2">
      <c r="A193" t="s">
        <v>56</v>
      </c>
      <c r="B193">
        <v>20</v>
      </c>
      <c r="C193">
        <v>2012</v>
      </c>
      <c r="D193">
        <v>206</v>
      </c>
      <c r="E193">
        <v>0.87730505515097301</v>
      </c>
      <c r="F193">
        <v>0.27523916323022402</v>
      </c>
      <c r="G193">
        <v>21.431999999999999</v>
      </c>
      <c r="H193">
        <v>51.788400000000003</v>
      </c>
      <c r="I193">
        <v>23481</v>
      </c>
      <c r="J193">
        <v>987</v>
      </c>
      <c r="K193">
        <v>34.5</v>
      </c>
      <c r="L193">
        <v>262128</v>
      </c>
      <c r="M193">
        <v>2513</v>
      </c>
      <c r="N193">
        <v>10.7022699203611</v>
      </c>
      <c r="O193">
        <v>910</v>
      </c>
      <c r="P193">
        <v>3.8754737873174001</v>
      </c>
      <c r="Q193">
        <v>19362</v>
      </c>
      <c r="R193">
        <v>82.458157659384099</v>
      </c>
      <c r="S193">
        <v>518</v>
      </c>
      <c r="T193">
        <v>2.2060389250883601</v>
      </c>
      <c r="U193">
        <v>46915</v>
      </c>
      <c r="V193">
        <v>17.933648481751199</v>
      </c>
      <c r="W193">
        <v>10.719304969975701</v>
      </c>
      <c r="X193">
        <v>7.01418167880413</v>
      </c>
      <c r="Y193">
        <v>3.3857161108981702</v>
      </c>
    </row>
    <row r="194" spans="1:25" x14ac:dyDescent="0.2">
      <c r="A194" t="s">
        <v>56</v>
      </c>
      <c r="B194">
        <v>20</v>
      </c>
      <c r="C194">
        <v>2013</v>
      </c>
      <c r="D194">
        <v>164</v>
      </c>
      <c r="E194">
        <v>0.69843703419786196</v>
      </c>
      <c r="F194">
        <v>0.21912244062988701</v>
      </c>
      <c r="G194">
        <v>29.4512</v>
      </c>
      <c r="H194">
        <v>63.884099999999997</v>
      </c>
      <c r="I194">
        <v>23481</v>
      </c>
      <c r="J194">
        <v>987</v>
      </c>
      <c r="K194">
        <v>34.5</v>
      </c>
      <c r="L194">
        <v>262128</v>
      </c>
      <c r="M194">
        <v>2513</v>
      </c>
      <c r="N194">
        <v>10.7022699203611</v>
      </c>
      <c r="O194">
        <v>910</v>
      </c>
      <c r="P194">
        <v>3.8754737873174001</v>
      </c>
      <c r="Q194">
        <v>19362</v>
      </c>
      <c r="R194">
        <v>82.458157659384099</v>
      </c>
      <c r="S194">
        <v>518</v>
      </c>
      <c r="T194">
        <v>2.2060389250883601</v>
      </c>
      <c r="U194">
        <v>46915</v>
      </c>
      <c r="V194">
        <v>17.933648481751199</v>
      </c>
      <c r="W194">
        <v>10.719304969975701</v>
      </c>
      <c r="X194">
        <v>7.01418167880413</v>
      </c>
      <c r="Y194">
        <v>3.3857161108981702</v>
      </c>
    </row>
    <row r="195" spans="1:25" x14ac:dyDescent="0.2">
      <c r="A195" t="s">
        <v>56</v>
      </c>
      <c r="B195">
        <v>20</v>
      </c>
      <c r="C195">
        <v>2014</v>
      </c>
      <c r="D195">
        <v>192</v>
      </c>
      <c r="E195">
        <v>0.817682381499936</v>
      </c>
      <c r="F195">
        <v>0.25653358903011197</v>
      </c>
      <c r="G195">
        <v>19.6875</v>
      </c>
      <c r="H195">
        <v>68.104200000000006</v>
      </c>
      <c r="I195">
        <v>23481</v>
      </c>
      <c r="J195">
        <v>987</v>
      </c>
      <c r="K195">
        <v>34.5</v>
      </c>
      <c r="L195">
        <v>262128</v>
      </c>
      <c r="M195">
        <v>2513</v>
      </c>
      <c r="N195">
        <v>10.7022699203611</v>
      </c>
      <c r="O195">
        <v>910</v>
      </c>
      <c r="P195">
        <v>3.8754737873174001</v>
      </c>
      <c r="Q195">
        <v>19362</v>
      </c>
      <c r="R195">
        <v>82.458157659384099</v>
      </c>
      <c r="S195">
        <v>518</v>
      </c>
      <c r="T195">
        <v>2.2060389250883601</v>
      </c>
      <c r="U195">
        <v>46915</v>
      </c>
      <c r="V195">
        <v>17.933648481751199</v>
      </c>
      <c r="W195">
        <v>10.719304969975701</v>
      </c>
      <c r="X195">
        <v>7.01418167880413</v>
      </c>
      <c r="Y195">
        <v>3.3857161108981702</v>
      </c>
    </row>
    <row r="196" spans="1:25" x14ac:dyDescent="0.2">
      <c r="A196" t="s">
        <v>56</v>
      </c>
      <c r="B196">
        <v>20</v>
      </c>
      <c r="C196">
        <v>2015</v>
      </c>
      <c r="D196">
        <v>275</v>
      </c>
      <c r="E196">
        <v>1.1711596610025099</v>
      </c>
      <c r="F196">
        <v>0.36743092178792103</v>
      </c>
      <c r="G196">
        <v>20.8</v>
      </c>
      <c r="H196">
        <v>54.326000000000001</v>
      </c>
      <c r="I196">
        <v>23481</v>
      </c>
      <c r="J196">
        <v>987</v>
      </c>
      <c r="K196">
        <v>34.5</v>
      </c>
      <c r="L196">
        <v>262128</v>
      </c>
      <c r="M196">
        <v>2513</v>
      </c>
      <c r="N196">
        <v>10.7022699203611</v>
      </c>
      <c r="O196">
        <v>910</v>
      </c>
      <c r="P196">
        <v>3.8754737873174001</v>
      </c>
      <c r="Q196">
        <v>19362</v>
      </c>
      <c r="R196">
        <v>82.458157659384099</v>
      </c>
      <c r="S196">
        <v>518</v>
      </c>
      <c r="T196">
        <v>2.2060389250883601</v>
      </c>
      <c r="U196">
        <v>46915</v>
      </c>
      <c r="V196">
        <v>17.933648481751199</v>
      </c>
      <c r="W196">
        <v>10.719304969975701</v>
      </c>
      <c r="X196">
        <v>7.01418167880413</v>
      </c>
      <c r="Y196">
        <v>3.3857161108981702</v>
      </c>
    </row>
    <row r="197" spans="1:25" x14ac:dyDescent="0.2">
      <c r="A197" t="s">
        <v>56</v>
      </c>
      <c r="B197">
        <v>20</v>
      </c>
      <c r="C197">
        <v>2016</v>
      </c>
      <c r="D197">
        <v>320</v>
      </c>
      <c r="E197">
        <v>1.3628039691665601</v>
      </c>
      <c r="F197">
        <v>0.427555981716853</v>
      </c>
      <c r="G197">
        <v>32.103099999999998</v>
      </c>
      <c r="H197">
        <v>79.130799999999994</v>
      </c>
      <c r="I197">
        <v>23481</v>
      </c>
      <c r="J197">
        <v>987</v>
      </c>
      <c r="K197">
        <v>34.5</v>
      </c>
      <c r="L197">
        <v>262128</v>
      </c>
      <c r="M197">
        <v>2513</v>
      </c>
      <c r="N197">
        <v>10.7022699203611</v>
      </c>
      <c r="O197">
        <v>910</v>
      </c>
      <c r="P197">
        <v>3.8754737873174001</v>
      </c>
      <c r="Q197">
        <v>19362</v>
      </c>
      <c r="R197">
        <v>82.458157659384099</v>
      </c>
      <c r="S197">
        <v>518</v>
      </c>
      <c r="T197">
        <v>2.2060389250883601</v>
      </c>
      <c r="U197">
        <v>46915</v>
      </c>
      <c r="V197">
        <v>17.933648481751199</v>
      </c>
      <c r="W197">
        <v>10.719304969975701</v>
      </c>
      <c r="X197">
        <v>7.01418167880413</v>
      </c>
      <c r="Y197">
        <v>3.3857161108981702</v>
      </c>
    </row>
    <row r="198" spans="1:25" x14ac:dyDescent="0.2">
      <c r="A198" t="s">
        <v>56</v>
      </c>
      <c r="B198">
        <v>20</v>
      </c>
      <c r="C198">
        <v>2017</v>
      </c>
      <c r="D198">
        <v>327</v>
      </c>
      <c r="E198">
        <v>1.3926153059920701</v>
      </c>
      <c r="F198">
        <v>0.43690876881690999</v>
      </c>
      <c r="G198">
        <v>19.660599999999999</v>
      </c>
      <c r="H198">
        <v>57.425400000000003</v>
      </c>
      <c r="I198">
        <v>23481</v>
      </c>
      <c r="J198">
        <v>987</v>
      </c>
      <c r="K198">
        <v>34.5</v>
      </c>
      <c r="L198">
        <v>262128</v>
      </c>
      <c r="M198">
        <v>2513</v>
      </c>
      <c r="N198">
        <v>10.7022699203611</v>
      </c>
      <c r="O198">
        <v>910</v>
      </c>
      <c r="P198">
        <v>3.8754737873174001</v>
      </c>
      <c r="Q198">
        <v>19362</v>
      </c>
      <c r="R198">
        <v>82.458157659384099</v>
      </c>
      <c r="S198">
        <v>518</v>
      </c>
      <c r="T198">
        <v>2.2060389250883601</v>
      </c>
      <c r="U198">
        <v>46915</v>
      </c>
      <c r="V198">
        <v>17.933648481751199</v>
      </c>
      <c r="W198">
        <v>10.719304969975701</v>
      </c>
      <c r="X198">
        <v>7.01418167880413</v>
      </c>
      <c r="Y198">
        <v>3.3857161108981702</v>
      </c>
    </row>
    <row r="199" spans="1:25" x14ac:dyDescent="0.2">
      <c r="A199" t="s">
        <v>56</v>
      </c>
      <c r="B199">
        <v>20</v>
      </c>
      <c r="C199">
        <v>2018</v>
      </c>
      <c r="D199">
        <v>321</v>
      </c>
      <c r="E199">
        <v>1.3670627315702</v>
      </c>
      <c r="F199">
        <v>0.42889209415971902</v>
      </c>
      <c r="G199">
        <v>21.750800000000002</v>
      </c>
      <c r="H199">
        <v>65.084599999999995</v>
      </c>
      <c r="I199">
        <v>23481</v>
      </c>
      <c r="J199">
        <v>987</v>
      </c>
      <c r="K199">
        <v>34.5</v>
      </c>
      <c r="L199">
        <v>262128</v>
      </c>
      <c r="M199">
        <v>2513</v>
      </c>
      <c r="N199">
        <v>10.7022699203611</v>
      </c>
      <c r="O199">
        <v>910</v>
      </c>
      <c r="P199">
        <v>3.8754737873174001</v>
      </c>
      <c r="Q199">
        <v>19362</v>
      </c>
      <c r="R199">
        <v>82.458157659384099</v>
      </c>
      <c r="S199">
        <v>518</v>
      </c>
      <c r="T199">
        <v>2.2060389250883601</v>
      </c>
      <c r="U199">
        <v>46915</v>
      </c>
      <c r="V199">
        <v>17.933648481751199</v>
      </c>
      <c r="W199">
        <v>10.719304969975701</v>
      </c>
      <c r="X199">
        <v>7.01418167880413</v>
      </c>
      <c r="Y199">
        <v>3.3857161108981702</v>
      </c>
    </row>
    <row r="200" spans="1:25" x14ac:dyDescent="0.2">
      <c r="A200" t="s">
        <v>56</v>
      </c>
      <c r="B200">
        <v>20</v>
      </c>
      <c r="C200">
        <v>2019</v>
      </c>
      <c r="D200">
        <v>280</v>
      </c>
      <c r="E200">
        <v>1.1924534730207399</v>
      </c>
      <c r="F200">
        <v>0.37411148400224697</v>
      </c>
      <c r="G200">
        <v>15.3893</v>
      </c>
      <c r="H200">
        <v>58.204500000000003</v>
      </c>
      <c r="I200">
        <v>23481</v>
      </c>
      <c r="J200">
        <v>987</v>
      </c>
      <c r="K200">
        <v>34.5</v>
      </c>
      <c r="L200">
        <v>262128</v>
      </c>
      <c r="M200">
        <v>2513</v>
      </c>
      <c r="N200">
        <v>10.7022699203611</v>
      </c>
      <c r="O200">
        <v>910</v>
      </c>
      <c r="P200">
        <v>3.8754737873174001</v>
      </c>
      <c r="Q200">
        <v>19362</v>
      </c>
      <c r="R200">
        <v>82.458157659384099</v>
      </c>
      <c r="S200">
        <v>518</v>
      </c>
      <c r="T200">
        <v>2.2060389250883601</v>
      </c>
      <c r="U200">
        <v>46915</v>
      </c>
      <c r="V200">
        <v>17.933648481751199</v>
      </c>
      <c r="W200">
        <v>10.719304969975701</v>
      </c>
      <c r="X200">
        <v>7.01418167880413</v>
      </c>
      <c r="Y200">
        <v>3.3857161108981702</v>
      </c>
    </row>
    <row r="201" spans="1:25" x14ac:dyDescent="0.2">
      <c r="A201" t="s">
        <v>56</v>
      </c>
      <c r="B201">
        <v>20</v>
      </c>
      <c r="C201">
        <v>2020</v>
      </c>
      <c r="D201">
        <v>119</v>
      </c>
      <c r="E201">
        <v>0.50679272603381398</v>
      </c>
      <c r="F201">
        <v>0.15899738070095501</v>
      </c>
      <c r="G201">
        <v>17.495000000000001</v>
      </c>
      <c r="H201">
        <v>66.375</v>
      </c>
      <c r="I201">
        <v>23481</v>
      </c>
      <c r="J201">
        <v>987</v>
      </c>
      <c r="K201">
        <v>34.5</v>
      </c>
      <c r="L201">
        <v>262128</v>
      </c>
      <c r="M201">
        <v>2513</v>
      </c>
      <c r="N201">
        <v>10.7022699203611</v>
      </c>
      <c r="O201">
        <v>910</v>
      </c>
      <c r="P201">
        <v>3.8754737873174001</v>
      </c>
      <c r="Q201">
        <v>19362</v>
      </c>
      <c r="R201">
        <v>82.458157659384099</v>
      </c>
      <c r="S201">
        <v>518</v>
      </c>
      <c r="T201">
        <v>2.2060389250883601</v>
      </c>
      <c r="U201">
        <v>46915</v>
      </c>
      <c r="V201">
        <v>17.933648481751199</v>
      </c>
      <c r="W201">
        <v>10.719304969975701</v>
      </c>
      <c r="X201">
        <v>7.01418167880413</v>
      </c>
      <c r="Y201">
        <v>3.3857161108981702</v>
      </c>
    </row>
    <row r="202" spans="1:25" x14ac:dyDescent="0.2">
      <c r="A202" t="s">
        <v>25</v>
      </c>
      <c r="B202">
        <v>21</v>
      </c>
      <c r="C202">
        <v>2011</v>
      </c>
      <c r="D202">
        <v>534</v>
      </c>
      <c r="E202">
        <v>1.4009129545096799</v>
      </c>
      <c r="F202">
        <v>0.42070430903474099</v>
      </c>
      <c r="G202">
        <v>18.329599999999999</v>
      </c>
      <c r="H202">
        <v>53.399099999999997</v>
      </c>
      <c r="I202">
        <v>38118</v>
      </c>
      <c r="J202">
        <v>1161</v>
      </c>
      <c r="K202">
        <v>32.9</v>
      </c>
      <c r="L202">
        <v>343705</v>
      </c>
      <c r="M202">
        <v>13234</v>
      </c>
      <c r="N202">
        <v>34.718505692848503</v>
      </c>
      <c r="O202">
        <v>795</v>
      </c>
      <c r="P202">
        <v>2.08562883677003</v>
      </c>
      <c r="Q202">
        <v>21471</v>
      </c>
      <c r="R202">
        <v>56.327719187785299</v>
      </c>
      <c r="S202">
        <v>1591</v>
      </c>
      <c r="T202">
        <v>4.1738811060391399</v>
      </c>
      <c r="U202">
        <v>66130</v>
      </c>
      <c r="V202">
        <v>15.2867411721496</v>
      </c>
      <c r="W202">
        <v>10.5173408888189</v>
      </c>
      <c r="X202">
        <v>17.309407628941699</v>
      </c>
      <c r="Y202">
        <v>9.10068733931476</v>
      </c>
    </row>
    <row r="203" spans="1:25" x14ac:dyDescent="0.2">
      <c r="A203" t="s">
        <v>25</v>
      </c>
      <c r="B203">
        <v>21</v>
      </c>
      <c r="C203">
        <v>2012</v>
      </c>
      <c r="D203">
        <v>397</v>
      </c>
      <c r="E203">
        <v>1.0415027021354699</v>
      </c>
      <c r="F203">
        <v>0.31277080652957301</v>
      </c>
      <c r="G203">
        <v>24.705300000000001</v>
      </c>
      <c r="H203">
        <v>64.545699999999997</v>
      </c>
      <c r="I203">
        <v>38118</v>
      </c>
      <c r="J203">
        <v>1161</v>
      </c>
      <c r="K203">
        <v>32.9</v>
      </c>
      <c r="L203">
        <v>343705</v>
      </c>
      <c r="M203">
        <v>13234</v>
      </c>
      <c r="N203">
        <v>34.718505692848503</v>
      </c>
      <c r="O203">
        <v>795</v>
      </c>
      <c r="P203">
        <v>2.08562883677003</v>
      </c>
      <c r="Q203">
        <v>21471</v>
      </c>
      <c r="R203">
        <v>56.327719187785299</v>
      </c>
      <c r="S203">
        <v>1591</v>
      </c>
      <c r="T203">
        <v>4.1738811060391399</v>
      </c>
      <c r="U203">
        <v>66130</v>
      </c>
      <c r="V203">
        <v>15.2867411721496</v>
      </c>
      <c r="W203">
        <v>10.5173408888189</v>
      </c>
      <c r="X203">
        <v>17.309407628941699</v>
      </c>
      <c r="Y203">
        <v>9.10068733931476</v>
      </c>
    </row>
    <row r="204" spans="1:25" x14ac:dyDescent="0.2">
      <c r="A204" t="s">
        <v>25</v>
      </c>
      <c r="B204">
        <v>21</v>
      </c>
      <c r="C204">
        <v>2013</v>
      </c>
      <c r="D204">
        <v>377</v>
      </c>
      <c r="E204">
        <v>0.98903405215383799</v>
      </c>
      <c r="F204">
        <v>0.29701409083538799</v>
      </c>
      <c r="G204">
        <v>28.883299999999998</v>
      </c>
      <c r="H204">
        <v>60.2926</v>
      </c>
      <c r="I204">
        <v>38118</v>
      </c>
      <c r="J204">
        <v>1161</v>
      </c>
      <c r="K204">
        <v>32.9</v>
      </c>
      <c r="L204">
        <v>343705</v>
      </c>
      <c r="M204">
        <v>13234</v>
      </c>
      <c r="N204">
        <v>34.718505692848503</v>
      </c>
      <c r="O204">
        <v>795</v>
      </c>
      <c r="P204">
        <v>2.08562883677003</v>
      </c>
      <c r="Q204">
        <v>21471</v>
      </c>
      <c r="R204">
        <v>56.327719187785299</v>
      </c>
      <c r="S204">
        <v>1591</v>
      </c>
      <c r="T204">
        <v>4.1738811060391399</v>
      </c>
      <c r="U204">
        <v>66130</v>
      </c>
      <c r="V204">
        <v>15.2867411721496</v>
      </c>
      <c r="W204">
        <v>10.5173408888189</v>
      </c>
      <c r="X204">
        <v>17.309407628941699</v>
      </c>
      <c r="Y204">
        <v>9.10068733931476</v>
      </c>
    </row>
    <row r="205" spans="1:25" x14ac:dyDescent="0.2">
      <c r="A205" t="s">
        <v>25</v>
      </c>
      <c r="B205">
        <v>21</v>
      </c>
      <c r="C205">
        <v>2014</v>
      </c>
      <c r="D205">
        <v>403</v>
      </c>
      <c r="E205">
        <v>1.0572432971299599</v>
      </c>
      <c r="F205">
        <v>0.31749782123782899</v>
      </c>
      <c r="G205">
        <v>20.779199999999999</v>
      </c>
      <c r="H205">
        <v>59.2761</v>
      </c>
      <c r="I205">
        <v>38118</v>
      </c>
      <c r="J205">
        <v>1161</v>
      </c>
      <c r="K205">
        <v>32.9</v>
      </c>
      <c r="L205">
        <v>343705</v>
      </c>
      <c r="M205">
        <v>13234</v>
      </c>
      <c r="N205">
        <v>34.718505692848503</v>
      </c>
      <c r="O205">
        <v>795</v>
      </c>
      <c r="P205">
        <v>2.08562883677003</v>
      </c>
      <c r="Q205">
        <v>21471</v>
      </c>
      <c r="R205">
        <v>56.327719187785299</v>
      </c>
      <c r="S205">
        <v>1591</v>
      </c>
      <c r="T205">
        <v>4.1738811060391399</v>
      </c>
      <c r="U205">
        <v>66130</v>
      </c>
      <c r="V205">
        <v>15.2867411721496</v>
      </c>
      <c r="W205">
        <v>10.5173408888189</v>
      </c>
      <c r="X205">
        <v>17.309407628941699</v>
      </c>
      <c r="Y205">
        <v>9.10068733931476</v>
      </c>
    </row>
    <row r="206" spans="1:25" x14ac:dyDescent="0.2">
      <c r="A206" t="s">
        <v>25</v>
      </c>
      <c r="B206">
        <v>21</v>
      </c>
      <c r="C206">
        <v>2015</v>
      </c>
      <c r="D206">
        <v>455</v>
      </c>
      <c r="E206">
        <v>1.1936617870822099</v>
      </c>
      <c r="F206">
        <v>0.35846528204271</v>
      </c>
      <c r="G206">
        <v>21.0901</v>
      </c>
      <c r="H206">
        <v>72.287899999999993</v>
      </c>
      <c r="I206">
        <v>38118</v>
      </c>
      <c r="J206">
        <v>1161</v>
      </c>
      <c r="K206">
        <v>32.9</v>
      </c>
      <c r="L206">
        <v>343705</v>
      </c>
      <c r="M206">
        <v>13234</v>
      </c>
      <c r="N206">
        <v>34.718505692848503</v>
      </c>
      <c r="O206">
        <v>795</v>
      </c>
      <c r="P206">
        <v>2.08562883677003</v>
      </c>
      <c r="Q206">
        <v>21471</v>
      </c>
      <c r="R206">
        <v>56.327719187785299</v>
      </c>
      <c r="S206">
        <v>1591</v>
      </c>
      <c r="T206">
        <v>4.1738811060391399</v>
      </c>
      <c r="U206">
        <v>66130</v>
      </c>
      <c r="V206">
        <v>15.2867411721496</v>
      </c>
      <c r="W206">
        <v>10.5173408888189</v>
      </c>
      <c r="X206">
        <v>17.309407628941699</v>
      </c>
      <c r="Y206">
        <v>9.10068733931476</v>
      </c>
    </row>
    <row r="207" spans="1:25" x14ac:dyDescent="0.2">
      <c r="A207" t="s">
        <v>25</v>
      </c>
      <c r="B207">
        <v>21</v>
      </c>
      <c r="C207">
        <v>2016</v>
      </c>
      <c r="D207">
        <v>547</v>
      </c>
      <c r="E207">
        <v>1.43501757699774</v>
      </c>
      <c r="F207">
        <v>0.43094617423596099</v>
      </c>
      <c r="G207">
        <v>33.83</v>
      </c>
      <c r="H207">
        <v>73.631900000000002</v>
      </c>
      <c r="I207">
        <v>38118</v>
      </c>
      <c r="J207">
        <v>1161</v>
      </c>
      <c r="K207">
        <v>32.9</v>
      </c>
      <c r="L207">
        <v>343705</v>
      </c>
      <c r="M207">
        <v>13234</v>
      </c>
      <c r="N207">
        <v>34.718505692848503</v>
      </c>
      <c r="O207">
        <v>795</v>
      </c>
      <c r="P207">
        <v>2.08562883677003</v>
      </c>
      <c r="Q207">
        <v>21471</v>
      </c>
      <c r="R207">
        <v>56.327719187785299</v>
      </c>
      <c r="S207">
        <v>1591</v>
      </c>
      <c r="T207">
        <v>4.1738811060391399</v>
      </c>
      <c r="U207">
        <v>66130</v>
      </c>
      <c r="V207">
        <v>15.2867411721496</v>
      </c>
      <c r="W207">
        <v>10.5173408888189</v>
      </c>
      <c r="X207">
        <v>17.309407628941699</v>
      </c>
      <c r="Y207">
        <v>9.10068733931476</v>
      </c>
    </row>
    <row r="208" spans="1:25" x14ac:dyDescent="0.2">
      <c r="A208" t="s">
        <v>25</v>
      </c>
      <c r="B208">
        <v>21</v>
      </c>
      <c r="C208">
        <v>2017</v>
      </c>
      <c r="D208">
        <v>506</v>
      </c>
      <c r="E208">
        <v>1.32745684453539</v>
      </c>
      <c r="F208">
        <v>0.39864490706288203</v>
      </c>
      <c r="G208">
        <v>23.569199999999999</v>
      </c>
      <c r="H208">
        <v>63.807899999999997</v>
      </c>
      <c r="I208">
        <v>38118</v>
      </c>
      <c r="J208">
        <v>1161</v>
      </c>
      <c r="K208">
        <v>32.9</v>
      </c>
      <c r="L208">
        <v>343705</v>
      </c>
      <c r="M208">
        <v>13234</v>
      </c>
      <c r="N208">
        <v>34.718505692848503</v>
      </c>
      <c r="O208">
        <v>795</v>
      </c>
      <c r="P208">
        <v>2.08562883677003</v>
      </c>
      <c r="Q208">
        <v>21471</v>
      </c>
      <c r="R208">
        <v>56.327719187785299</v>
      </c>
      <c r="S208">
        <v>1591</v>
      </c>
      <c r="T208">
        <v>4.1738811060391399</v>
      </c>
      <c r="U208">
        <v>66130</v>
      </c>
      <c r="V208">
        <v>15.2867411721496</v>
      </c>
      <c r="W208">
        <v>10.5173408888189</v>
      </c>
      <c r="X208">
        <v>17.309407628941699</v>
      </c>
      <c r="Y208">
        <v>9.10068733931476</v>
      </c>
    </row>
    <row r="209" spans="1:25" x14ac:dyDescent="0.2">
      <c r="A209" t="s">
        <v>25</v>
      </c>
      <c r="B209">
        <v>21</v>
      </c>
      <c r="C209">
        <v>2018</v>
      </c>
      <c r="D209">
        <v>586</v>
      </c>
      <c r="E209">
        <v>1.5373314444619299</v>
      </c>
      <c r="F209">
        <v>0.46167176983962199</v>
      </c>
      <c r="G209">
        <v>24.657</v>
      </c>
      <c r="H209">
        <v>59.942700000000002</v>
      </c>
      <c r="I209">
        <v>38118</v>
      </c>
      <c r="J209">
        <v>1161</v>
      </c>
      <c r="K209">
        <v>32.9</v>
      </c>
      <c r="L209">
        <v>343705</v>
      </c>
      <c r="M209">
        <v>13234</v>
      </c>
      <c r="N209">
        <v>34.718505692848503</v>
      </c>
      <c r="O209">
        <v>795</v>
      </c>
      <c r="P209">
        <v>2.08562883677003</v>
      </c>
      <c r="Q209">
        <v>21471</v>
      </c>
      <c r="R209">
        <v>56.327719187785299</v>
      </c>
      <c r="S209">
        <v>1591</v>
      </c>
      <c r="T209">
        <v>4.1738811060391399</v>
      </c>
      <c r="U209">
        <v>66130</v>
      </c>
      <c r="V209">
        <v>15.2867411721496</v>
      </c>
      <c r="W209">
        <v>10.5173408888189</v>
      </c>
      <c r="X209">
        <v>17.309407628941699</v>
      </c>
      <c r="Y209">
        <v>9.10068733931476</v>
      </c>
    </row>
    <row r="210" spans="1:25" x14ac:dyDescent="0.2">
      <c r="A210" t="s">
        <v>25</v>
      </c>
      <c r="B210">
        <v>21</v>
      </c>
      <c r="C210">
        <v>2019</v>
      </c>
      <c r="D210">
        <v>544</v>
      </c>
      <c r="E210">
        <v>1.42714727950049</v>
      </c>
      <c r="F210">
        <v>0.428582666881834</v>
      </c>
      <c r="G210">
        <v>16.090199999999999</v>
      </c>
      <c r="H210">
        <v>52.313000000000002</v>
      </c>
      <c r="I210">
        <v>38118</v>
      </c>
      <c r="J210">
        <v>1161</v>
      </c>
      <c r="K210">
        <v>32.9</v>
      </c>
      <c r="L210">
        <v>343705</v>
      </c>
      <c r="M210">
        <v>13234</v>
      </c>
      <c r="N210">
        <v>34.718505692848503</v>
      </c>
      <c r="O210">
        <v>795</v>
      </c>
      <c r="P210">
        <v>2.08562883677003</v>
      </c>
      <c r="Q210">
        <v>21471</v>
      </c>
      <c r="R210">
        <v>56.327719187785299</v>
      </c>
      <c r="S210">
        <v>1591</v>
      </c>
      <c r="T210">
        <v>4.1738811060391399</v>
      </c>
      <c r="U210">
        <v>66130</v>
      </c>
      <c r="V210">
        <v>15.2867411721496</v>
      </c>
      <c r="W210">
        <v>10.5173408888189</v>
      </c>
      <c r="X210">
        <v>17.309407628941699</v>
      </c>
      <c r="Y210">
        <v>9.10068733931476</v>
      </c>
    </row>
    <row r="211" spans="1:25" x14ac:dyDescent="0.2">
      <c r="A211" t="s">
        <v>25</v>
      </c>
      <c r="B211">
        <v>21</v>
      </c>
      <c r="C211">
        <v>2020</v>
      </c>
      <c r="D211">
        <v>276</v>
      </c>
      <c r="E211">
        <v>0.72406736974657604</v>
      </c>
      <c r="F211">
        <v>0.217442676579754</v>
      </c>
      <c r="G211">
        <v>18.163599999999999</v>
      </c>
      <c r="H211">
        <v>77.549499999999995</v>
      </c>
      <c r="I211">
        <v>38118</v>
      </c>
      <c r="J211">
        <v>1161</v>
      </c>
      <c r="K211">
        <v>32.9</v>
      </c>
      <c r="L211">
        <v>343705</v>
      </c>
      <c r="M211">
        <v>13234</v>
      </c>
      <c r="N211">
        <v>34.718505692848503</v>
      </c>
      <c r="O211">
        <v>795</v>
      </c>
      <c r="P211">
        <v>2.08562883677003</v>
      </c>
      <c r="Q211">
        <v>21471</v>
      </c>
      <c r="R211">
        <v>56.327719187785299</v>
      </c>
      <c r="S211">
        <v>1591</v>
      </c>
      <c r="T211">
        <v>4.1738811060391399</v>
      </c>
      <c r="U211">
        <v>66130</v>
      </c>
      <c r="V211">
        <v>15.2867411721496</v>
      </c>
      <c r="W211">
        <v>10.5173408888189</v>
      </c>
      <c r="X211">
        <v>17.309407628941699</v>
      </c>
      <c r="Y211">
        <v>9.10068733931476</v>
      </c>
    </row>
    <row r="212" spans="1:25" x14ac:dyDescent="0.2">
      <c r="A212" t="s">
        <v>18</v>
      </c>
      <c r="B212">
        <v>22</v>
      </c>
      <c r="C212">
        <v>2011</v>
      </c>
      <c r="D212">
        <v>737</v>
      </c>
      <c r="E212">
        <v>1.01885644768856</v>
      </c>
      <c r="F212">
        <v>0.32085188870169501</v>
      </c>
      <c r="G212">
        <v>20.709599999999998</v>
      </c>
      <c r="H212">
        <v>58.718800000000002</v>
      </c>
      <c r="I212">
        <v>72336</v>
      </c>
      <c r="J212">
        <v>1347</v>
      </c>
      <c r="K212">
        <v>32.200000000000003</v>
      </c>
      <c r="L212">
        <v>410134</v>
      </c>
      <c r="M212">
        <v>36236</v>
      </c>
      <c r="N212">
        <v>50.094005750939999</v>
      </c>
      <c r="O212">
        <v>2933</v>
      </c>
      <c r="P212">
        <v>4.0546892280468896</v>
      </c>
      <c r="Q212">
        <v>28312</v>
      </c>
      <c r="R212">
        <v>39.139570891395699</v>
      </c>
      <c r="S212">
        <v>2831</v>
      </c>
      <c r="T212">
        <v>3.9136806016368002</v>
      </c>
      <c r="U212">
        <v>82908</v>
      </c>
      <c r="V212">
        <v>13.636363636363599</v>
      </c>
      <c r="W212">
        <v>8.0001658925016592</v>
      </c>
      <c r="X212">
        <v>26.6879562043795</v>
      </c>
      <c r="Y212">
        <v>15.4584162795841</v>
      </c>
    </row>
    <row r="213" spans="1:25" x14ac:dyDescent="0.2">
      <c r="A213" t="s">
        <v>18</v>
      </c>
      <c r="B213">
        <v>22</v>
      </c>
      <c r="C213">
        <v>2012</v>
      </c>
      <c r="D213">
        <v>728</v>
      </c>
      <c r="E213">
        <v>1.00641451006414</v>
      </c>
      <c r="F213">
        <v>0.31693375166191801</v>
      </c>
      <c r="G213">
        <v>23.516500000000001</v>
      </c>
      <c r="H213">
        <v>58.5015</v>
      </c>
      <c r="I213">
        <v>72336</v>
      </c>
      <c r="J213">
        <v>1347</v>
      </c>
      <c r="K213">
        <v>32.200000000000003</v>
      </c>
      <c r="L213">
        <v>410134</v>
      </c>
      <c r="M213">
        <v>36236</v>
      </c>
      <c r="N213">
        <v>50.094005750939999</v>
      </c>
      <c r="O213">
        <v>2933</v>
      </c>
      <c r="P213">
        <v>4.0546892280468896</v>
      </c>
      <c r="Q213">
        <v>28312</v>
      </c>
      <c r="R213">
        <v>39.139570891395699</v>
      </c>
      <c r="S213">
        <v>2831</v>
      </c>
      <c r="T213">
        <v>3.9136806016368002</v>
      </c>
      <c r="U213">
        <v>82908</v>
      </c>
      <c r="V213">
        <v>13.636363636363599</v>
      </c>
      <c r="W213">
        <v>8.0001658925016592</v>
      </c>
      <c r="X213">
        <v>26.6879562043795</v>
      </c>
      <c r="Y213">
        <v>15.4584162795841</v>
      </c>
    </row>
    <row r="214" spans="1:25" x14ac:dyDescent="0.2">
      <c r="A214" t="s">
        <v>18</v>
      </c>
      <c r="B214">
        <v>22</v>
      </c>
      <c r="C214">
        <v>2013</v>
      </c>
      <c r="D214">
        <v>632</v>
      </c>
      <c r="E214">
        <v>0.873700508737005</v>
      </c>
      <c r="F214">
        <v>0.275140289904303</v>
      </c>
      <c r="G214">
        <v>27.761099999999999</v>
      </c>
      <c r="H214">
        <v>64.318399999999997</v>
      </c>
      <c r="I214">
        <v>72336</v>
      </c>
      <c r="J214">
        <v>1347</v>
      </c>
      <c r="K214">
        <v>32.200000000000003</v>
      </c>
      <c r="L214">
        <v>410134</v>
      </c>
      <c r="M214">
        <v>36236</v>
      </c>
      <c r="N214">
        <v>50.094005750939999</v>
      </c>
      <c r="O214">
        <v>2933</v>
      </c>
      <c r="P214">
        <v>4.0546892280468896</v>
      </c>
      <c r="Q214">
        <v>28312</v>
      </c>
      <c r="R214">
        <v>39.139570891395699</v>
      </c>
      <c r="S214">
        <v>2831</v>
      </c>
      <c r="T214">
        <v>3.9136806016368002</v>
      </c>
      <c r="U214">
        <v>82908</v>
      </c>
      <c r="V214">
        <v>13.636363636363599</v>
      </c>
      <c r="W214">
        <v>8.0001658925016592</v>
      </c>
      <c r="X214">
        <v>26.6879562043795</v>
      </c>
      <c r="Y214">
        <v>15.4584162795841</v>
      </c>
    </row>
    <row r="215" spans="1:25" x14ac:dyDescent="0.2">
      <c r="A215" t="s">
        <v>18</v>
      </c>
      <c r="B215">
        <v>22</v>
      </c>
      <c r="C215">
        <v>2014</v>
      </c>
      <c r="D215">
        <v>672</v>
      </c>
      <c r="E215">
        <v>0.92899800928998</v>
      </c>
      <c r="F215">
        <v>0.29255423230330901</v>
      </c>
      <c r="G215">
        <v>19.464300000000001</v>
      </c>
      <c r="H215">
        <v>58.896900000000002</v>
      </c>
      <c r="I215">
        <v>72336</v>
      </c>
      <c r="J215">
        <v>1347</v>
      </c>
      <c r="K215">
        <v>32.200000000000003</v>
      </c>
      <c r="L215">
        <v>410134</v>
      </c>
      <c r="M215">
        <v>36236</v>
      </c>
      <c r="N215">
        <v>50.094005750939999</v>
      </c>
      <c r="O215">
        <v>2933</v>
      </c>
      <c r="P215">
        <v>4.0546892280468896</v>
      </c>
      <c r="Q215">
        <v>28312</v>
      </c>
      <c r="R215">
        <v>39.139570891395699</v>
      </c>
      <c r="S215">
        <v>2831</v>
      </c>
      <c r="T215">
        <v>3.9136806016368002</v>
      </c>
      <c r="U215">
        <v>82908</v>
      </c>
      <c r="V215">
        <v>13.636363636363599</v>
      </c>
      <c r="W215">
        <v>8.0001658925016592</v>
      </c>
      <c r="X215">
        <v>26.6879562043795</v>
      </c>
      <c r="Y215">
        <v>15.4584162795841</v>
      </c>
    </row>
    <row r="216" spans="1:25" x14ac:dyDescent="0.2">
      <c r="A216" t="s">
        <v>18</v>
      </c>
      <c r="B216">
        <v>22</v>
      </c>
      <c r="C216">
        <v>2015</v>
      </c>
      <c r="D216">
        <v>768</v>
      </c>
      <c r="E216">
        <v>1.0617120106171201</v>
      </c>
      <c r="F216">
        <v>0.33434769406092502</v>
      </c>
      <c r="G216">
        <v>21.380199999999999</v>
      </c>
      <c r="H216">
        <v>60.692700000000002</v>
      </c>
      <c r="I216">
        <v>72336</v>
      </c>
      <c r="J216">
        <v>1347</v>
      </c>
      <c r="K216">
        <v>32.200000000000003</v>
      </c>
      <c r="L216">
        <v>410134</v>
      </c>
      <c r="M216">
        <v>36236</v>
      </c>
      <c r="N216">
        <v>50.094005750939999</v>
      </c>
      <c r="O216">
        <v>2933</v>
      </c>
      <c r="P216">
        <v>4.0546892280468896</v>
      </c>
      <c r="Q216">
        <v>28312</v>
      </c>
      <c r="R216">
        <v>39.139570891395699</v>
      </c>
      <c r="S216">
        <v>2831</v>
      </c>
      <c r="T216">
        <v>3.9136806016368002</v>
      </c>
      <c r="U216">
        <v>82908</v>
      </c>
      <c r="V216">
        <v>13.636363636363599</v>
      </c>
      <c r="W216">
        <v>8.0001658925016592</v>
      </c>
      <c r="X216">
        <v>26.6879562043795</v>
      </c>
      <c r="Y216">
        <v>15.4584162795841</v>
      </c>
    </row>
    <row r="217" spans="1:25" x14ac:dyDescent="0.2">
      <c r="A217" t="s">
        <v>18</v>
      </c>
      <c r="B217">
        <v>22</v>
      </c>
      <c r="C217">
        <v>2016</v>
      </c>
      <c r="D217">
        <v>939</v>
      </c>
      <c r="E217">
        <v>1.29810882548108</v>
      </c>
      <c r="F217">
        <v>0.40879229781667797</v>
      </c>
      <c r="G217">
        <v>31.3291</v>
      </c>
      <c r="H217">
        <v>78.995800000000003</v>
      </c>
      <c r="I217">
        <v>72336</v>
      </c>
      <c r="J217">
        <v>1347</v>
      </c>
      <c r="K217">
        <v>32.200000000000003</v>
      </c>
      <c r="L217">
        <v>410134</v>
      </c>
      <c r="M217">
        <v>36236</v>
      </c>
      <c r="N217">
        <v>50.094005750939999</v>
      </c>
      <c r="O217">
        <v>2933</v>
      </c>
      <c r="P217">
        <v>4.0546892280468896</v>
      </c>
      <c r="Q217">
        <v>28312</v>
      </c>
      <c r="R217">
        <v>39.139570891395699</v>
      </c>
      <c r="S217">
        <v>2831</v>
      </c>
      <c r="T217">
        <v>3.9136806016368002</v>
      </c>
      <c r="U217">
        <v>82908</v>
      </c>
      <c r="V217">
        <v>13.636363636363599</v>
      </c>
      <c r="W217">
        <v>8.0001658925016592</v>
      </c>
      <c r="X217">
        <v>26.6879562043795</v>
      </c>
      <c r="Y217">
        <v>15.4584162795841</v>
      </c>
    </row>
    <row r="218" spans="1:25" x14ac:dyDescent="0.2">
      <c r="A218" t="s">
        <v>18</v>
      </c>
      <c r="B218">
        <v>22</v>
      </c>
      <c r="C218">
        <v>2017</v>
      </c>
      <c r="D218">
        <v>856</v>
      </c>
      <c r="E218">
        <v>1.18336651183366</v>
      </c>
      <c r="F218">
        <v>0.37265836733873903</v>
      </c>
      <c r="G218">
        <v>22.159099999999999</v>
      </c>
      <c r="H218">
        <v>56.092199999999998</v>
      </c>
      <c r="I218">
        <v>72336</v>
      </c>
      <c r="J218">
        <v>1347</v>
      </c>
      <c r="K218">
        <v>32.200000000000003</v>
      </c>
      <c r="L218">
        <v>410134</v>
      </c>
      <c r="M218">
        <v>36236</v>
      </c>
      <c r="N218">
        <v>50.094005750939999</v>
      </c>
      <c r="O218">
        <v>2933</v>
      </c>
      <c r="P218">
        <v>4.0546892280468896</v>
      </c>
      <c r="Q218">
        <v>28312</v>
      </c>
      <c r="R218">
        <v>39.139570891395699</v>
      </c>
      <c r="S218">
        <v>2831</v>
      </c>
      <c r="T218">
        <v>3.9136806016368002</v>
      </c>
      <c r="U218">
        <v>82908</v>
      </c>
      <c r="V218">
        <v>13.636363636363599</v>
      </c>
      <c r="W218">
        <v>8.0001658925016592</v>
      </c>
      <c r="X218">
        <v>26.6879562043795</v>
      </c>
      <c r="Y218">
        <v>15.4584162795841</v>
      </c>
    </row>
    <row r="219" spans="1:25" x14ac:dyDescent="0.2">
      <c r="A219" t="s">
        <v>18</v>
      </c>
      <c r="B219">
        <v>22</v>
      </c>
      <c r="C219">
        <v>2018</v>
      </c>
      <c r="D219">
        <v>765</v>
      </c>
      <c r="E219">
        <v>1.0575646980756399</v>
      </c>
      <c r="F219">
        <v>0.33304164838099898</v>
      </c>
      <c r="G219">
        <v>24.351600000000001</v>
      </c>
      <c r="H219">
        <v>71.266800000000003</v>
      </c>
      <c r="I219">
        <v>72336</v>
      </c>
      <c r="J219">
        <v>1347</v>
      </c>
      <c r="K219">
        <v>32.200000000000003</v>
      </c>
      <c r="L219">
        <v>410134</v>
      </c>
      <c r="M219">
        <v>36236</v>
      </c>
      <c r="N219">
        <v>50.094005750939999</v>
      </c>
      <c r="O219">
        <v>2933</v>
      </c>
      <c r="P219">
        <v>4.0546892280468896</v>
      </c>
      <c r="Q219">
        <v>28312</v>
      </c>
      <c r="R219">
        <v>39.139570891395699</v>
      </c>
      <c r="S219">
        <v>2831</v>
      </c>
      <c r="T219">
        <v>3.9136806016368002</v>
      </c>
      <c r="U219">
        <v>82908</v>
      </c>
      <c r="V219">
        <v>13.636363636363599</v>
      </c>
      <c r="W219">
        <v>8.0001658925016592</v>
      </c>
      <c r="X219">
        <v>26.6879562043795</v>
      </c>
      <c r="Y219">
        <v>15.4584162795841</v>
      </c>
    </row>
    <row r="220" spans="1:25" x14ac:dyDescent="0.2">
      <c r="A220" t="s">
        <v>18</v>
      </c>
      <c r="B220">
        <v>22</v>
      </c>
      <c r="C220">
        <v>2019</v>
      </c>
      <c r="D220">
        <v>675</v>
      </c>
      <c r="E220">
        <v>0.93314532183145305</v>
      </c>
      <c r="F220">
        <v>0.293860277983235</v>
      </c>
      <c r="G220">
        <v>15.121499999999999</v>
      </c>
      <c r="H220">
        <v>60.470199999999998</v>
      </c>
      <c r="I220">
        <v>72336</v>
      </c>
      <c r="J220">
        <v>1347</v>
      </c>
      <c r="K220">
        <v>32.200000000000003</v>
      </c>
      <c r="L220">
        <v>410134</v>
      </c>
      <c r="M220">
        <v>36236</v>
      </c>
      <c r="N220">
        <v>50.094005750939999</v>
      </c>
      <c r="O220">
        <v>2933</v>
      </c>
      <c r="P220">
        <v>4.0546892280468896</v>
      </c>
      <c r="Q220">
        <v>28312</v>
      </c>
      <c r="R220">
        <v>39.139570891395699</v>
      </c>
      <c r="S220">
        <v>2831</v>
      </c>
      <c r="T220">
        <v>3.9136806016368002</v>
      </c>
      <c r="U220">
        <v>82908</v>
      </c>
      <c r="V220">
        <v>13.636363636363599</v>
      </c>
      <c r="W220">
        <v>8.0001658925016592</v>
      </c>
      <c r="X220">
        <v>26.6879562043795</v>
      </c>
      <c r="Y220">
        <v>15.4584162795841</v>
      </c>
    </row>
    <row r="221" spans="1:25" x14ac:dyDescent="0.2">
      <c r="A221" t="s">
        <v>18</v>
      </c>
      <c r="B221">
        <v>22</v>
      </c>
      <c r="C221">
        <v>2020</v>
      </c>
      <c r="D221">
        <v>363</v>
      </c>
      <c r="E221">
        <v>0.50182481751824803</v>
      </c>
      <c r="F221">
        <v>0.15803152727098399</v>
      </c>
      <c r="G221">
        <v>19.018599999999999</v>
      </c>
      <c r="H221">
        <v>82.119699999999995</v>
      </c>
      <c r="I221">
        <v>72336</v>
      </c>
      <c r="J221">
        <v>1347</v>
      </c>
      <c r="K221">
        <v>32.200000000000003</v>
      </c>
      <c r="L221">
        <v>410134</v>
      </c>
      <c r="M221">
        <v>36236</v>
      </c>
      <c r="N221">
        <v>50.094005750939999</v>
      </c>
      <c r="O221">
        <v>2933</v>
      </c>
      <c r="P221">
        <v>4.0546892280468896</v>
      </c>
      <c r="Q221">
        <v>28312</v>
      </c>
      <c r="R221">
        <v>39.139570891395699</v>
      </c>
      <c r="S221">
        <v>2831</v>
      </c>
      <c r="T221">
        <v>3.9136806016368002</v>
      </c>
      <c r="U221">
        <v>82908</v>
      </c>
      <c r="V221">
        <v>13.636363636363599</v>
      </c>
      <c r="W221">
        <v>8.0001658925016592</v>
      </c>
      <c r="X221">
        <v>26.6879562043795</v>
      </c>
      <c r="Y221">
        <v>15.4584162795841</v>
      </c>
    </row>
    <row r="222" spans="1:25" x14ac:dyDescent="0.2">
      <c r="A222" t="s">
        <v>21</v>
      </c>
      <c r="B222">
        <v>23</v>
      </c>
      <c r="C222">
        <v>2011</v>
      </c>
      <c r="D222">
        <v>467</v>
      </c>
      <c r="E222">
        <v>0.84350841702189105</v>
      </c>
      <c r="F222">
        <v>0.20245196899979601</v>
      </c>
      <c r="G222">
        <v>17.2056</v>
      </c>
      <c r="H222">
        <v>63.120399999999997</v>
      </c>
      <c r="I222">
        <v>55364</v>
      </c>
      <c r="J222">
        <v>1027</v>
      </c>
      <c r="K222">
        <v>32.799999999999997</v>
      </c>
      <c r="L222">
        <v>189481</v>
      </c>
      <c r="M222">
        <v>4265</v>
      </c>
      <c r="N222">
        <v>7.7035618813669497</v>
      </c>
      <c r="O222">
        <v>17697</v>
      </c>
      <c r="P222">
        <v>31.964814681020101</v>
      </c>
      <c r="Q222">
        <v>32318</v>
      </c>
      <c r="R222">
        <v>58.373672422512797</v>
      </c>
      <c r="S222">
        <v>347</v>
      </c>
      <c r="T222">
        <v>0.62676107217686505</v>
      </c>
      <c r="U222">
        <v>39492</v>
      </c>
      <c r="V222">
        <v>17.634202731016501</v>
      </c>
      <c r="W222">
        <v>12.851311321436301</v>
      </c>
      <c r="X222">
        <v>6.4355899140235504</v>
      </c>
      <c r="Y222">
        <v>3.6395491655227201</v>
      </c>
    </row>
    <row r="223" spans="1:25" x14ac:dyDescent="0.2">
      <c r="A223" t="s">
        <v>21</v>
      </c>
      <c r="B223">
        <v>23</v>
      </c>
      <c r="C223">
        <v>2012</v>
      </c>
      <c r="D223">
        <v>437</v>
      </c>
      <c r="E223">
        <v>0.78932158081063497</v>
      </c>
      <c r="F223">
        <v>0.18944648919252799</v>
      </c>
      <c r="G223">
        <v>22.2288</v>
      </c>
      <c r="H223">
        <v>54.766399999999997</v>
      </c>
      <c r="I223">
        <v>55364</v>
      </c>
      <c r="J223">
        <v>1027</v>
      </c>
      <c r="K223">
        <v>32.799999999999997</v>
      </c>
      <c r="L223">
        <v>189481</v>
      </c>
      <c r="M223">
        <v>4265</v>
      </c>
      <c r="N223">
        <v>7.7035618813669497</v>
      </c>
      <c r="O223">
        <v>17697</v>
      </c>
      <c r="P223">
        <v>31.964814681020101</v>
      </c>
      <c r="Q223">
        <v>32318</v>
      </c>
      <c r="R223">
        <v>58.373672422512797</v>
      </c>
      <c r="S223">
        <v>347</v>
      </c>
      <c r="T223">
        <v>0.62676107217686505</v>
      </c>
      <c r="U223">
        <v>39492</v>
      </c>
      <c r="V223">
        <v>17.634202731016501</v>
      </c>
      <c r="W223">
        <v>12.851311321436301</v>
      </c>
      <c r="X223">
        <v>6.4355899140235504</v>
      </c>
      <c r="Y223">
        <v>3.6395491655227201</v>
      </c>
    </row>
    <row r="224" spans="1:25" x14ac:dyDescent="0.2">
      <c r="A224" t="s">
        <v>21</v>
      </c>
      <c r="B224">
        <v>23</v>
      </c>
      <c r="C224">
        <v>2013</v>
      </c>
      <c r="D224">
        <v>400</v>
      </c>
      <c r="E224">
        <v>0.72249114948341797</v>
      </c>
      <c r="F224">
        <v>0.17340639743023201</v>
      </c>
      <c r="G224">
        <v>29.05</v>
      </c>
      <c r="H224">
        <v>61.415999999999997</v>
      </c>
      <c r="I224">
        <v>55364</v>
      </c>
      <c r="J224">
        <v>1027</v>
      </c>
      <c r="K224">
        <v>32.799999999999997</v>
      </c>
      <c r="L224">
        <v>189481</v>
      </c>
      <c r="M224">
        <v>4265</v>
      </c>
      <c r="N224">
        <v>7.7035618813669497</v>
      </c>
      <c r="O224">
        <v>17697</v>
      </c>
      <c r="P224">
        <v>31.964814681020101</v>
      </c>
      <c r="Q224">
        <v>32318</v>
      </c>
      <c r="R224">
        <v>58.373672422512797</v>
      </c>
      <c r="S224">
        <v>347</v>
      </c>
      <c r="T224">
        <v>0.62676107217686505</v>
      </c>
      <c r="U224">
        <v>39492</v>
      </c>
      <c r="V224">
        <v>17.634202731016501</v>
      </c>
      <c r="W224">
        <v>12.851311321436301</v>
      </c>
      <c r="X224">
        <v>6.4355899140235504</v>
      </c>
      <c r="Y224">
        <v>3.6395491655227201</v>
      </c>
    </row>
    <row r="225" spans="1:25" x14ac:dyDescent="0.2">
      <c r="A225" t="s">
        <v>21</v>
      </c>
      <c r="B225">
        <v>23</v>
      </c>
      <c r="C225">
        <v>2014</v>
      </c>
      <c r="D225">
        <v>495</v>
      </c>
      <c r="E225">
        <v>0.89408279748573005</v>
      </c>
      <c r="F225">
        <v>0.21459041681991201</v>
      </c>
      <c r="G225">
        <v>24.2364</v>
      </c>
      <c r="H225">
        <v>71.638400000000004</v>
      </c>
      <c r="I225">
        <v>55364</v>
      </c>
      <c r="J225">
        <v>1027</v>
      </c>
      <c r="K225">
        <v>32.799999999999997</v>
      </c>
      <c r="L225">
        <v>189481</v>
      </c>
      <c r="M225">
        <v>4265</v>
      </c>
      <c r="N225">
        <v>7.7035618813669497</v>
      </c>
      <c r="O225">
        <v>17697</v>
      </c>
      <c r="P225">
        <v>31.964814681020101</v>
      </c>
      <c r="Q225">
        <v>32318</v>
      </c>
      <c r="R225">
        <v>58.373672422512797</v>
      </c>
      <c r="S225">
        <v>347</v>
      </c>
      <c r="T225">
        <v>0.62676107217686505</v>
      </c>
      <c r="U225">
        <v>39492</v>
      </c>
      <c r="V225">
        <v>17.634202731016501</v>
      </c>
      <c r="W225">
        <v>12.851311321436301</v>
      </c>
      <c r="X225">
        <v>6.4355899140235504</v>
      </c>
      <c r="Y225">
        <v>3.6395491655227201</v>
      </c>
    </row>
    <row r="226" spans="1:25" x14ac:dyDescent="0.2">
      <c r="A226" t="s">
        <v>21</v>
      </c>
      <c r="B226">
        <v>23</v>
      </c>
      <c r="C226">
        <v>2015</v>
      </c>
      <c r="D226">
        <v>641</v>
      </c>
      <c r="E226">
        <v>1.15779206704717</v>
      </c>
      <c r="F226">
        <v>0.27788375188194703</v>
      </c>
      <c r="G226">
        <v>24.647400000000001</v>
      </c>
      <c r="H226">
        <v>67.816299999999998</v>
      </c>
      <c r="I226">
        <v>55364</v>
      </c>
      <c r="J226">
        <v>1027</v>
      </c>
      <c r="K226">
        <v>32.799999999999997</v>
      </c>
      <c r="L226">
        <v>189481</v>
      </c>
      <c r="M226">
        <v>4265</v>
      </c>
      <c r="N226">
        <v>7.7035618813669497</v>
      </c>
      <c r="O226">
        <v>17697</v>
      </c>
      <c r="P226">
        <v>31.964814681020101</v>
      </c>
      <c r="Q226">
        <v>32318</v>
      </c>
      <c r="R226">
        <v>58.373672422512797</v>
      </c>
      <c r="S226">
        <v>347</v>
      </c>
      <c r="T226">
        <v>0.62676107217686505</v>
      </c>
      <c r="U226">
        <v>39492</v>
      </c>
      <c r="V226">
        <v>17.634202731016501</v>
      </c>
      <c r="W226">
        <v>12.851311321436301</v>
      </c>
      <c r="X226">
        <v>6.4355899140235504</v>
      </c>
      <c r="Y226">
        <v>3.6395491655227201</v>
      </c>
    </row>
    <row r="227" spans="1:25" x14ac:dyDescent="0.2">
      <c r="A227" t="s">
        <v>21</v>
      </c>
      <c r="B227">
        <v>23</v>
      </c>
      <c r="C227">
        <v>2016</v>
      </c>
      <c r="D227">
        <v>748</v>
      </c>
      <c r="E227">
        <v>1.3510584495339899</v>
      </c>
      <c r="F227">
        <v>0.32426996319453399</v>
      </c>
      <c r="G227">
        <v>33.975900000000003</v>
      </c>
      <c r="H227">
        <v>84.7791</v>
      </c>
      <c r="I227">
        <v>55364</v>
      </c>
      <c r="J227">
        <v>1027</v>
      </c>
      <c r="K227">
        <v>32.799999999999997</v>
      </c>
      <c r="L227">
        <v>189481</v>
      </c>
      <c r="M227">
        <v>4265</v>
      </c>
      <c r="N227">
        <v>7.7035618813669497</v>
      </c>
      <c r="O227">
        <v>17697</v>
      </c>
      <c r="P227">
        <v>31.964814681020101</v>
      </c>
      <c r="Q227">
        <v>32318</v>
      </c>
      <c r="R227">
        <v>58.373672422512797</v>
      </c>
      <c r="S227">
        <v>347</v>
      </c>
      <c r="T227">
        <v>0.62676107217686505</v>
      </c>
      <c r="U227">
        <v>39492</v>
      </c>
      <c r="V227">
        <v>17.634202731016501</v>
      </c>
      <c r="W227">
        <v>12.851311321436301</v>
      </c>
      <c r="X227">
        <v>6.4355899140235504</v>
      </c>
      <c r="Y227">
        <v>3.6395491655227201</v>
      </c>
    </row>
    <row r="228" spans="1:25" x14ac:dyDescent="0.2">
      <c r="A228" t="s">
        <v>21</v>
      </c>
      <c r="B228">
        <v>23</v>
      </c>
      <c r="C228">
        <v>2017</v>
      </c>
      <c r="D228">
        <v>740</v>
      </c>
      <c r="E228">
        <v>1.33660862654432</v>
      </c>
      <c r="F228">
        <v>0.32080183524592898</v>
      </c>
      <c r="G228">
        <v>24.4419</v>
      </c>
      <c r="H228">
        <v>80.124799999999993</v>
      </c>
      <c r="I228">
        <v>55364</v>
      </c>
      <c r="J228">
        <v>1027</v>
      </c>
      <c r="K228">
        <v>32.799999999999997</v>
      </c>
      <c r="L228">
        <v>189481</v>
      </c>
      <c r="M228">
        <v>4265</v>
      </c>
      <c r="N228">
        <v>7.7035618813669497</v>
      </c>
      <c r="O228">
        <v>17697</v>
      </c>
      <c r="P228">
        <v>31.964814681020101</v>
      </c>
      <c r="Q228">
        <v>32318</v>
      </c>
      <c r="R228">
        <v>58.373672422512797</v>
      </c>
      <c r="S228">
        <v>347</v>
      </c>
      <c r="T228">
        <v>0.62676107217686505</v>
      </c>
      <c r="U228">
        <v>39492</v>
      </c>
      <c r="V228">
        <v>17.634202731016501</v>
      </c>
      <c r="W228">
        <v>12.851311321436301</v>
      </c>
      <c r="X228">
        <v>6.4355899140235504</v>
      </c>
      <c r="Y228">
        <v>3.6395491655227201</v>
      </c>
    </row>
    <row r="229" spans="1:25" x14ac:dyDescent="0.2">
      <c r="A229" t="s">
        <v>21</v>
      </c>
      <c r="B229">
        <v>23</v>
      </c>
      <c r="C229">
        <v>2018</v>
      </c>
      <c r="D229">
        <v>610</v>
      </c>
      <c r="E229">
        <v>1.10179900296221</v>
      </c>
      <c r="F229">
        <v>0.26444475608110402</v>
      </c>
      <c r="G229">
        <v>26.713799999999999</v>
      </c>
      <c r="H229">
        <v>72.494900000000001</v>
      </c>
      <c r="I229">
        <v>55364</v>
      </c>
      <c r="J229">
        <v>1027</v>
      </c>
      <c r="K229">
        <v>32.799999999999997</v>
      </c>
      <c r="L229">
        <v>189481</v>
      </c>
      <c r="M229">
        <v>4265</v>
      </c>
      <c r="N229">
        <v>7.7035618813669497</v>
      </c>
      <c r="O229">
        <v>17697</v>
      </c>
      <c r="P229">
        <v>31.964814681020101</v>
      </c>
      <c r="Q229">
        <v>32318</v>
      </c>
      <c r="R229">
        <v>58.373672422512797</v>
      </c>
      <c r="S229">
        <v>347</v>
      </c>
      <c r="T229">
        <v>0.62676107217686505</v>
      </c>
      <c r="U229">
        <v>39492</v>
      </c>
      <c r="V229">
        <v>17.634202731016501</v>
      </c>
      <c r="W229">
        <v>12.851311321436301</v>
      </c>
      <c r="X229">
        <v>6.4355899140235504</v>
      </c>
      <c r="Y229">
        <v>3.6395491655227201</v>
      </c>
    </row>
    <row r="230" spans="1:25" x14ac:dyDescent="0.2">
      <c r="A230" t="s">
        <v>21</v>
      </c>
      <c r="B230">
        <v>23</v>
      </c>
      <c r="C230">
        <v>2019</v>
      </c>
      <c r="D230">
        <v>920</v>
      </c>
      <c r="E230">
        <v>1.6617296438118601</v>
      </c>
      <c r="F230">
        <v>0.39883471408953403</v>
      </c>
      <c r="G230">
        <v>12.4749</v>
      </c>
      <c r="H230">
        <v>41.857100000000003</v>
      </c>
      <c r="I230">
        <v>55364</v>
      </c>
      <c r="J230">
        <v>1027</v>
      </c>
      <c r="K230">
        <v>32.799999999999997</v>
      </c>
      <c r="L230">
        <v>189481</v>
      </c>
      <c r="M230">
        <v>4265</v>
      </c>
      <c r="N230">
        <v>7.7035618813669497</v>
      </c>
      <c r="O230">
        <v>17697</v>
      </c>
      <c r="P230">
        <v>31.964814681020101</v>
      </c>
      <c r="Q230">
        <v>32318</v>
      </c>
      <c r="R230">
        <v>58.373672422512797</v>
      </c>
      <c r="S230">
        <v>347</v>
      </c>
      <c r="T230">
        <v>0.62676107217686505</v>
      </c>
      <c r="U230">
        <v>39492</v>
      </c>
      <c r="V230">
        <v>17.634202731016501</v>
      </c>
      <c r="W230">
        <v>12.851311321436301</v>
      </c>
      <c r="X230">
        <v>6.4355899140235504</v>
      </c>
      <c r="Y230">
        <v>3.6395491655227201</v>
      </c>
    </row>
    <row r="231" spans="1:25" x14ac:dyDescent="0.2">
      <c r="A231" t="s">
        <v>21</v>
      </c>
      <c r="B231">
        <v>23</v>
      </c>
      <c r="C231">
        <v>2020</v>
      </c>
      <c r="D231">
        <v>453</v>
      </c>
      <c r="E231">
        <v>0.818221226789971</v>
      </c>
      <c r="F231">
        <v>0.19638274508973799</v>
      </c>
      <c r="G231">
        <v>12.889200000000001</v>
      </c>
      <c r="H231">
        <v>58.461500000000001</v>
      </c>
      <c r="I231">
        <v>55364</v>
      </c>
      <c r="J231">
        <v>1027</v>
      </c>
      <c r="K231">
        <v>32.799999999999997</v>
      </c>
      <c r="L231">
        <v>189481</v>
      </c>
      <c r="M231">
        <v>4265</v>
      </c>
      <c r="N231">
        <v>7.7035618813669497</v>
      </c>
      <c r="O231">
        <v>17697</v>
      </c>
      <c r="P231">
        <v>31.964814681020101</v>
      </c>
      <c r="Q231">
        <v>32318</v>
      </c>
      <c r="R231">
        <v>58.373672422512797</v>
      </c>
      <c r="S231">
        <v>347</v>
      </c>
      <c r="T231">
        <v>0.62676107217686505</v>
      </c>
      <c r="U231">
        <v>39492</v>
      </c>
      <c r="V231">
        <v>17.634202731016501</v>
      </c>
      <c r="W231">
        <v>12.851311321436301</v>
      </c>
      <c r="X231">
        <v>6.4355899140235504</v>
      </c>
      <c r="Y231">
        <v>3.6395491655227201</v>
      </c>
    </row>
    <row r="232" spans="1:25" x14ac:dyDescent="0.2">
      <c r="A232" t="s">
        <v>16</v>
      </c>
      <c r="B232">
        <v>24</v>
      </c>
      <c r="C232">
        <v>2011</v>
      </c>
      <c r="D232">
        <v>721</v>
      </c>
      <c r="E232">
        <v>0.85125977000637498</v>
      </c>
      <c r="F232">
        <v>0.24620617613000201</v>
      </c>
      <c r="G232">
        <v>19.886299999999999</v>
      </c>
      <c r="H232">
        <v>65.432000000000002</v>
      </c>
      <c r="I232">
        <v>84698</v>
      </c>
      <c r="J232">
        <v>1568</v>
      </c>
      <c r="K232">
        <v>32.299999999999997</v>
      </c>
      <c r="L232">
        <v>468079</v>
      </c>
      <c r="M232">
        <v>53847</v>
      </c>
      <c r="N232">
        <v>63.575291034026698</v>
      </c>
      <c r="O232">
        <v>5727</v>
      </c>
      <c r="P232">
        <v>6.7616708777066696</v>
      </c>
      <c r="Q232">
        <v>18728</v>
      </c>
      <c r="R232">
        <v>22.111502042551098</v>
      </c>
      <c r="S232">
        <v>4144</v>
      </c>
      <c r="T232">
        <v>4.8926775130463502</v>
      </c>
      <c r="U232">
        <v>104639</v>
      </c>
      <c r="V232">
        <v>8.0226215495053008</v>
      </c>
      <c r="W232">
        <v>8.2197926751517105</v>
      </c>
      <c r="X232">
        <v>35.112989680984199</v>
      </c>
      <c r="Y232">
        <v>20.825757396868799</v>
      </c>
    </row>
    <row r="233" spans="1:25" x14ac:dyDescent="0.2">
      <c r="A233" t="s">
        <v>16</v>
      </c>
      <c r="B233">
        <v>24</v>
      </c>
      <c r="C233">
        <v>2012</v>
      </c>
      <c r="D233">
        <v>644</v>
      </c>
      <c r="E233">
        <v>0.76034853243287903</v>
      </c>
      <c r="F233">
        <v>0.21991231265980701</v>
      </c>
      <c r="G233">
        <v>22.139800000000001</v>
      </c>
      <c r="H233">
        <v>56.870600000000003</v>
      </c>
      <c r="I233">
        <v>84698</v>
      </c>
      <c r="J233">
        <v>1568</v>
      </c>
      <c r="K233">
        <v>32.299999999999997</v>
      </c>
      <c r="L233">
        <v>468079</v>
      </c>
      <c r="M233">
        <v>53847</v>
      </c>
      <c r="N233">
        <v>63.575291034026698</v>
      </c>
      <c r="O233">
        <v>5727</v>
      </c>
      <c r="P233">
        <v>6.7616708777066696</v>
      </c>
      <c r="Q233">
        <v>18728</v>
      </c>
      <c r="R233">
        <v>22.111502042551098</v>
      </c>
      <c r="S233">
        <v>4144</v>
      </c>
      <c r="T233">
        <v>4.8926775130463502</v>
      </c>
      <c r="U233">
        <v>104639</v>
      </c>
      <c r="V233">
        <v>8.0226215495053008</v>
      </c>
      <c r="W233">
        <v>8.2197926751517105</v>
      </c>
      <c r="X233">
        <v>35.112989680984199</v>
      </c>
      <c r="Y233">
        <v>20.825757396868799</v>
      </c>
    </row>
    <row r="234" spans="1:25" x14ac:dyDescent="0.2">
      <c r="A234" t="s">
        <v>16</v>
      </c>
      <c r="B234">
        <v>24</v>
      </c>
      <c r="C234">
        <v>2013</v>
      </c>
      <c r="D234">
        <v>672</v>
      </c>
      <c r="E234">
        <v>0.79340716427778701</v>
      </c>
      <c r="F234">
        <v>0.22947371755806001</v>
      </c>
      <c r="G234">
        <v>24.410699999999999</v>
      </c>
      <c r="H234">
        <v>66.478999999999999</v>
      </c>
      <c r="I234">
        <v>84698</v>
      </c>
      <c r="J234">
        <v>1568</v>
      </c>
      <c r="K234">
        <v>32.299999999999997</v>
      </c>
      <c r="L234">
        <v>468079</v>
      </c>
      <c r="M234">
        <v>53847</v>
      </c>
      <c r="N234">
        <v>63.575291034026698</v>
      </c>
      <c r="O234">
        <v>5727</v>
      </c>
      <c r="P234">
        <v>6.7616708777066696</v>
      </c>
      <c r="Q234">
        <v>18728</v>
      </c>
      <c r="R234">
        <v>22.111502042551098</v>
      </c>
      <c r="S234">
        <v>4144</v>
      </c>
      <c r="T234">
        <v>4.8926775130463502</v>
      </c>
      <c r="U234">
        <v>104639</v>
      </c>
      <c r="V234">
        <v>8.0226215495053008</v>
      </c>
      <c r="W234">
        <v>8.2197926751517105</v>
      </c>
      <c r="X234">
        <v>35.112989680984199</v>
      </c>
      <c r="Y234">
        <v>20.825757396868799</v>
      </c>
    </row>
    <row r="235" spans="1:25" x14ac:dyDescent="0.2">
      <c r="A235" t="s">
        <v>16</v>
      </c>
      <c r="B235">
        <v>24</v>
      </c>
      <c r="C235">
        <v>2014</v>
      </c>
      <c r="D235">
        <v>811</v>
      </c>
      <c r="E235">
        <v>0.95751965807929296</v>
      </c>
      <c r="F235">
        <v>0.27693926330295598</v>
      </c>
      <c r="G235">
        <v>15.872999999999999</v>
      </c>
      <c r="H235">
        <v>61.556199999999997</v>
      </c>
      <c r="I235">
        <v>84698</v>
      </c>
      <c r="J235">
        <v>1568</v>
      </c>
      <c r="K235">
        <v>32.299999999999997</v>
      </c>
      <c r="L235">
        <v>468079</v>
      </c>
      <c r="M235">
        <v>53847</v>
      </c>
      <c r="N235">
        <v>63.575291034026698</v>
      </c>
      <c r="O235">
        <v>5727</v>
      </c>
      <c r="P235">
        <v>6.7616708777066696</v>
      </c>
      <c r="Q235">
        <v>18728</v>
      </c>
      <c r="R235">
        <v>22.111502042551098</v>
      </c>
      <c r="S235">
        <v>4144</v>
      </c>
      <c r="T235">
        <v>4.8926775130463502</v>
      </c>
      <c r="U235">
        <v>104639</v>
      </c>
      <c r="V235">
        <v>8.0226215495053008</v>
      </c>
      <c r="W235">
        <v>8.2197926751517105</v>
      </c>
      <c r="X235">
        <v>35.112989680984199</v>
      </c>
      <c r="Y235">
        <v>20.825757396868799</v>
      </c>
    </row>
    <row r="236" spans="1:25" x14ac:dyDescent="0.2">
      <c r="A236" t="s">
        <v>16</v>
      </c>
      <c r="B236">
        <v>24</v>
      </c>
      <c r="C236">
        <v>2015</v>
      </c>
      <c r="D236">
        <v>923</v>
      </c>
      <c r="E236">
        <v>1.0897541854589201</v>
      </c>
      <c r="F236">
        <v>0.31518488289596602</v>
      </c>
      <c r="G236">
        <v>20.212399999999999</v>
      </c>
      <c r="H236">
        <v>73.491299999999995</v>
      </c>
      <c r="I236">
        <v>84698</v>
      </c>
      <c r="J236">
        <v>1568</v>
      </c>
      <c r="K236">
        <v>32.299999999999997</v>
      </c>
      <c r="L236">
        <v>468079</v>
      </c>
      <c r="M236">
        <v>53847</v>
      </c>
      <c r="N236">
        <v>63.575291034026698</v>
      </c>
      <c r="O236">
        <v>5727</v>
      </c>
      <c r="P236">
        <v>6.7616708777066696</v>
      </c>
      <c r="Q236">
        <v>18728</v>
      </c>
      <c r="R236">
        <v>22.111502042551098</v>
      </c>
      <c r="S236">
        <v>4144</v>
      </c>
      <c r="T236">
        <v>4.8926775130463502</v>
      </c>
      <c r="U236">
        <v>104639</v>
      </c>
      <c r="V236">
        <v>8.0226215495053008</v>
      </c>
      <c r="W236">
        <v>8.2197926751517105</v>
      </c>
      <c r="X236">
        <v>35.112989680984199</v>
      </c>
      <c r="Y236">
        <v>20.825757396868799</v>
      </c>
    </row>
    <row r="237" spans="1:25" x14ac:dyDescent="0.2">
      <c r="A237" t="s">
        <v>16</v>
      </c>
      <c r="B237">
        <v>24</v>
      </c>
      <c r="C237">
        <v>2016</v>
      </c>
      <c r="D237">
        <v>931</v>
      </c>
      <c r="E237">
        <v>1.0991995088431801</v>
      </c>
      <c r="F237">
        <v>0.31791671286689499</v>
      </c>
      <c r="G237">
        <v>30.557500000000001</v>
      </c>
      <c r="H237">
        <v>77.509399999999999</v>
      </c>
      <c r="I237">
        <v>84698</v>
      </c>
      <c r="J237">
        <v>1568</v>
      </c>
      <c r="K237">
        <v>32.299999999999997</v>
      </c>
      <c r="L237">
        <v>468079</v>
      </c>
      <c r="M237">
        <v>53847</v>
      </c>
      <c r="N237">
        <v>63.575291034026698</v>
      </c>
      <c r="O237">
        <v>5727</v>
      </c>
      <c r="P237">
        <v>6.7616708777066696</v>
      </c>
      <c r="Q237">
        <v>18728</v>
      </c>
      <c r="R237">
        <v>22.111502042551098</v>
      </c>
      <c r="S237">
        <v>4144</v>
      </c>
      <c r="T237">
        <v>4.8926775130463502</v>
      </c>
      <c r="U237">
        <v>104639</v>
      </c>
      <c r="V237">
        <v>8.0226215495053008</v>
      </c>
      <c r="W237">
        <v>8.2197926751517105</v>
      </c>
      <c r="X237">
        <v>35.112989680984199</v>
      </c>
      <c r="Y237">
        <v>20.825757396868799</v>
      </c>
    </row>
    <row r="238" spans="1:25" x14ac:dyDescent="0.2">
      <c r="A238" t="s">
        <v>16</v>
      </c>
      <c r="B238">
        <v>24</v>
      </c>
      <c r="C238">
        <v>2017</v>
      </c>
      <c r="D238">
        <v>872</v>
      </c>
      <c r="E238">
        <v>1.02954024888427</v>
      </c>
      <c r="F238">
        <v>0.29776946683129202</v>
      </c>
      <c r="G238">
        <v>22.480499999999999</v>
      </c>
      <c r="H238">
        <v>62.0593</v>
      </c>
      <c r="I238">
        <v>84698</v>
      </c>
      <c r="J238">
        <v>1568</v>
      </c>
      <c r="K238">
        <v>32.299999999999997</v>
      </c>
      <c r="L238">
        <v>468079</v>
      </c>
      <c r="M238">
        <v>53847</v>
      </c>
      <c r="N238">
        <v>63.575291034026698</v>
      </c>
      <c r="O238">
        <v>5727</v>
      </c>
      <c r="P238">
        <v>6.7616708777066696</v>
      </c>
      <c r="Q238">
        <v>18728</v>
      </c>
      <c r="R238">
        <v>22.111502042551098</v>
      </c>
      <c r="S238">
        <v>4144</v>
      </c>
      <c r="T238">
        <v>4.8926775130463502</v>
      </c>
      <c r="U238">
        <v>104639</v>
      </c>
      <c r="V238">
        <v>8.0226215495053008</v>
      </c>
      <c r="W238">
        <v>8.2197926751517105</v>
      </c>
      <c r="X238">
        <v>35.112989680984199</v>
      </c>
      <c r="Y238">
        <v>20.825757396868799</v>
      </c>
    </row>
    <row r="239" spans="1:25" x14ac:dyDescent="0.2">
      <c r="A239" t="s">
        <v>16</v>
      </c>
      <c r="B239">
        <v>24</v>
      </c>
      <c r="C239">
        <v>2018</v>
      </c>
      <c r="D239">
        <v>944</v>
      </c>
      <c r="E239">
        <v>1.1145481593426001</v>
      </c>
      <c r="F239">
        <v>0.322355936569655</v>
      </c>
      <c r="G239">
        <v>23.610199999999999</v>
      </c>
      <c r="H239">
        <v>58.758099999999999</v>
      </c>
      <c r="I239">
        <v>84698</v>
      </c>
      <c r="J239">
        <v>1568</v>
      </c>
      <c r="K239">
        <v>32.299999999999997</v>
      </c>
      <c r="L239">
        <v>468079</v>
      </c>
      <c r="M239">
        <v>53847</v>
      </c>
      <c r="N239">
        <v>63.575291034026698</v>
      </c>
      <c r="O239">
        <v>5727</v>
      </c>
      <c r="P239">
        <v>6.7616708777066696</v>
      </c>
      <c r="Q239">
        <v>18728</v>
      </c>
      <c r="R239">
        <v>22.111502042551098</v>
      </c>
      <c r="S239">
        <v>4144</v>
      </c>
      <c r="T239">
        <v>4.8926775130463502</v>
      </c>
      <c r="U239">
        <v>104639</v>
      </c>
      <c r="V239">
        <v>8.0226215495053008</v>
      </c>
      <c r="W239">
        <v>8.2197926751517105</v>
      </c>
      <c r="X239">
        <v>35.112989680984199</v>
      </c>
      <c r="Y239">
        <v>20.825757396868799</v>
      </c>
    </row>
    <row r="240" spans="1:25" x14ac:dyDescent="0.2">
      <c r="A240" t="s">
        <v>16</v>
      </c>
      <c r="B240">
        <v>24</v>
      </c>
      <c r="C240">
        <v>2019</v>
      </c>
      <c r="D240">
        <v>777</v>
      </c>
      <c r="E240">
        <v>0.91737703369619095</v>
      </c>
      <c r="F240">
        <v>0.265328985926507</v>
      </c>
      <c r="G240">
        <v>17.063099999999999</v>
      </c>
      <c r="H240">
        <v>47.901299999999999</v>
      </c>
      <c r="I240">
        <v>84698</v>
      </c>
      <c r="J240">
        <v>1568</v>
      </c>
      <c r="K240">
        <v>32.299999999999997</v>
      </c>
      <c r="L240">
        <v>468079</v>
      </c>
      <c r="M240">
        <v>53847</v>
      </c>
      <c r="N240">
        <v>63.575291034026698</v>
      </c>
      <c r="O240">
        <v>5727</v>
      </c>
      <c r="P240">
        <v>6.7616708777066696</v>
      </c>
      <c r="Q240">
        <v>18728</v>
      </c>
      <c r="R240">
        <v>22.111502042551098</v>
      </c>
      <c r="S240">
        <v>4144</v>
      </c>
      <c r="T240">
        <v>4.8926775130463502</v>
      </c>
      <c r="U240">
        <v>104639</v>
      </c>
      <c r="V240">
        <v>8.0226215495053008</v>
      </c>
      <c r="W240">
        <v>8.2197926751517105</v>
      </c>
      <c r="X240">
        <v>35.112989680984199</v>
      </c>
      <c r="Y240">
        <v>20.825757396868799</v>
      </c>
    </row>
    <row r="241" spans="1:25" x14ac:dyDescent="0.2">
      <c r="A241" t="s">
        <v>16</v>
      </c>
      <c r="B241">
        <v>24</v>
      </c>
      <c r="C241">
        <v>2020</v>
      </c>
      <c r="D241">
        <v>394</v>
      </c>
      <c r="E241">
        <v>0.46518217667477302</v>
      </c>
      <c r="F241">
        <v>0.134542626068267</v>
      </c>
      <c r="G241">
        <v>17.139299999999999</v>
      </c>
      <c r="H241">
        <v>56.918500000000002</v>
      </c>
      <c r="I241">
        <v>84698</v>
      </c>
      <c r="J241">
        <v>1568</v>
      </c>
      <c r="K241">
        <v>32.299999999999997</v>
      </c>
      <c r="L241">
        <v>468079</v>
      </c>
      <c r="M241">
        <v>53847</v>
      </c>
      <c r="N241">
        <v>63.575291034026698</v>
      </c>
      <c r="O241">
        <v>5727</v>
      </c>
      <c r="P241">
        <v>6.7616708777066696</v>
      </c>
      <c r="Q241">
        <v>18728</v>
      </c>
      <c r="R241">
        <v>22.111502042551098</v>
      </c>
      <c r="S241">
        <v>4144</v>
      </c>
      <c r="T241">
        <v>4.8926775130463502</v>
      </c>
      <c r="U241">
        <v>104639</v>
      </c>
      <c r="V241">
        <v>8.0226215495053008</v>
      </c>
      <c r="W241">
        <v>8.2197926751517105</v>
      </c>
      <c r="X241">
        <v>35.112989680984199</v>
      </c>
      <c r="Y241">
        <v>20.825757396868799</v>
      </c>
    </row>
    <row r="242" spans="1:25" x14ac:dyDescent="0.2">
      <c r="A242" t="s">
        <v>13</v>
      </c>
      <c r="B242">
        <v>25</v>
      </c>
      <c r="C242">
        <v>2011</v>
      </c>
      <c r="D242">
        <v>868</v>
      </c>
      <c r="E242">
        <v>0.92609386836237095</v>
      </c>
      <c r="F242">
        <v>0.18975788380608799</v>
      </c>
      <c r="G242">
        <v>16.602499999999999</v>
      </c>
      <c r="H242">
        <v>60.193899999999999</v>
      </c>
      <c r="I242">
        <v>93727</v>
      </c>
      <c r="J242">
        <v>966</v>
      </c>
      <c r="K242">
        <v>36.200000000000003</v>
      </c>
      <c r="L242">
        <v>188190</v>
      </c>
      <c r="M242">
        <v>5288</v>
      </c>
      <c r="N242">
        <v>5.6419174837560098</v>
      </c>
      <c r="O242">
        <v>72886</v>
      </c>
      <c r="P242">
        <v>77.764144803525099</v>
      </c>
      <c r="Q242">
        <v>14113</v>
      </c>
      <c r="R242">
        <v>15.0575607882467</v>
      </c>
      <c r="S242">
        <v>440</v>
      </c>
      <c r="T242">
        <v>0.46944850469981902</v>
      </c>
      <c r="U242">
        <v>33515</v>
      </c>
      <c r="V242">
        <v>23.7050156305013</v>
      </c>
      <c r="W242">
        <v>15.3808400994377</v>
      </c>
      <c r="X242">
        <v>6.5050625753518103</v>
      </c>
      <c r="Y242">
        <v>3.45898193690185</v>
      </c>
    </row>
    <row r="243" spans="1:25" x14ac:dyDescent="0.2">
      <c r="A243" t="s">
        <v>13</v>
      </c>
      <c r="B243">
        <v>25</v>
      </c>
      <c r="C243">
        <v>2012</v>
      </c>
      <c r="D243">
        <v>682</v>
      </c>
      <c r="E243">
        <v>0.72764518228471997</v>
      </c>
      <c r="F243">
        <v>0.149095480133355</v>
      </c>
      <c r="G243">
        <v>20.476500000000001</v>
      </c>
      <c r="H243">
        <v>60.497700000000002</v>
      </c>
      <c r="I243">
        <v>93727</v>
      </c>
      <c r="J243">
        <v>966</v>
      </c>
      <c r="K243">
        <v>36.200000000000003</v>
      </c>
      <c r="L243">
        <v>188190</v>
      </c>
      <c r="M243">
        <v>5288</v>
      </c>
      <c r="N243">
        <v>5.6419174837560098</v>
      </c>
      <c r="O243">
        <v>72886</v>
      </c>
      <c r="P243">
        <v>77.764144803525099</v>
      </c>
      <c r="Q243">
        <v>14113</v>
      </c>
      <c r="R243">
        <v>15.0575607882467</v>
      </c>
      <c r="S243">
        <v>440</v>
      </c>
      <c r="T243">
        <v>0.46944850469981902</v>
      </c>
      <c r="U243">
        <v>33515</v>
      </c>
      <c r="V243">
        <v>23.7050156305013</v>
      </c>
      <c r="W243">
        <v>15.3808400994377</v>
      </c>
      <c r="X243">
        <v>6.5050625753518103</v>
      </c>
      <c r="Y243">
        <v>3.45898193690185</v>
      </c>
    </row>
    <row r="244" spans="1:25" x14ac:dyDescent="0.2">
      <c r="A244" t="s">
        <v>13</v>
      </c>
      <c r="B244">
        <v>25</v>
      </c>
      <c r="C244">
        <v>2013</v>
      </c>
      <c r="D244">
        <v>658</v>
      </c>
      <c r="E244">
        <v>0.702038900210184</v>
      </c>
      <c r="F244">
        <v>0.14384871836913099</v>
      </c>
      <c r="G244">
        <v>26.876899999999999</v>
      </c>
      <c r="H244">
        <v>60.323500000000003</v>
      </c>
      <c r="I244">
        <v>93727</v>
      </c>
      <c r="J244">
        <v>966</v>
      </c>
      <c r="K244">
        <v>36.200000000000003</v>
      </c>
      <c r="L244">
        <v>188190</v>
      </c>
      <c r="M244">
        <v>5288</v>
      </c>
      <c r="N244">
        <v>5.6419174837560098</v>
      </c>
      <c r="O244">
        <v>72886</v>
      </c>
      <c r="P244">
        <v>77.764144803525099</v>
      </c>
      <c r="Q244">
        <v>14113</v>
      </c>
      <c r="R244">
        <v>15.0575607882467</v>
      </c>
      <c r="S244">
        <v>440</v>
      </c>
      <c r="T244">
        <v>0.46944850469981902</v>
      </c>
      <c r="U244">
        <v>33515</v>
      </c>
      <c r="V244">
        <v>23.7050156305013</v>
      </c>
      <c r="W244">
        <v>15.3808400994377</v>
      </c>
      <c r="X244">
        <v>6.5050625753518103</v>
      </c>
      <c r="Y244">
        <v>3.45898193690185</v>
      </c>
    </row>
    <row r="245" spans="1:25" x14ac:dyDescent="0.2">
      <c r="A245" t="s">
        <v>13</v>
      </c>
      <c r="B245">
        <v>25</v>
      </c>
      <c r="C245">
        <v>2014</v>
      </c>
      <c r="D245">
        <v>626</v>
      </c>
      <c r="E245">
        <v>0.66789719077747001</v>
      </c>
      <c r="F245">
        <v>0.13685303601683299</v>
      </c>
      <c r="G245">
        <v>20.145399999999999</v>
      </c>
      <c r="H245">
        <v>58.979100000000003</v>
      </c>
      <c r="I245">
        <v>93727</v>
      </c>
      <c r="J245">
        <v>966</v>
      </c>
      <c r="K245">
        <v>36.200000000000003</v>
      </c>
      <c r="L245">
        <v>188190</v>
      </c>
      <c r="M245">
        <v>5288</v>
      </c>
      <c r="N245">
        <v>5.6419174837560098</v>
      </c>
      <c r="O245">
        <v>72886</v>
      </c>
      <c r="P245">
        <v>77.764144803525099</v>
      </c>
      <c r="Q245">
        <v>14113</v>
      </c>
      <c r="R245">
        <v>15.0575607882467</v>
      </c>
      <c r="S245">
        <v>440</v>
      </c>
      <c r="T245">
        <v>0.46944850469981902</v>
      </c>
      <c r="U245">
        <v>33515</v>
      </c>
      <c r="V245">
        <v>23.7050156305013</v>
      </c>
      <c r="W245">
        <v>15.3808400994377</v>
      </c>
      <c r="X245">
        <v>6.5050625753518103</v>
      </c>
      <c r="Y245">
        <v>3.45898193690185</v>
      </c>
    </row>
    <row r="246" spans="1:25" x14ac:dyDescent="0.2">
      <c r="A246" t="s">
        <v>13</v>
      </c>
      <c r="B246">
        <v>25</v>
      </c>
      <c r="C246">
        <v>2015</v>
      </c>
      <c r="D246">
        <v>805</v>
      </c>
      <c r="E246">
        <v>0.85887737791671503</v>
      </c>
      <c r="F246">
        <v>0.175985134175001</v>
      </c>
      <c r="G246">
        <v>18.043500000000002</v>
      </c>
      <c r="H246">
        <v>75.181799999999996</v>
      </c>
      <c r="I246">
        <v>93727</v>
      </c>
      <c r="J246">
        <v>966</v>
      </c>
      <c r="K246">
        <v>36.200000000000003</v>
      </c>
      <c r="L246">
        <v>188190</v>
      </c>
      <c r="M246">
        <v>5288</v>
      </c>
      <c r="N246">
        <v>5.6419174837560098</v>
      </c>
      <c r="O246">
        <v>72886</v>
      </c>
      <c r="P246">
        <v>77.764144803525099</v>
      </c>
      <c r="Q246">
        <v>14113</v>
      </c>
      <c r="R246">
        <v>15.0575607882467</v>
      </c>
      <c r="S246">
        <v>440</v>
      </c>
      <c r="T246">
        <v>0.46944850469981902</v>
      </c>
      <c r="U246">
        <v>33515</v>
      </c>
      <c r="V246">
        <v>23.7050156305013</v>
      </c>
      <c r="W246">
        <v>15.3808400994377</v>
      </c>
      <c r="X246">
        <v>6.5050625753518103</v>
      </c>
      <c r="Y246">
        <v>3.45898193690185</v>
      </c>
    </row>
    <row r="247" spans="1:25" x14ac:dyDescent="0.2">
      <c r="A247" t="s">
        <v>13</v>
      </c>
      <c r="B247">
        <v>25</v>
      </c>
      <c r="C247">
        <v>2016</v>
      </c>
      <c r="D247">
        <v>1184</v>
      </c>
      <c r="E247">
        <v>1.26324324901042</v>
      </c>
      <c r="F247">
        <v>0.258840247035033</v>
      </c>
      <c r="G247">
        <v>28.468800000000002</v>
      </c>
      <c r="H247">
        <v>74.685400000000001</v>
      </c>
      <c r="I247">
        <v>93727</v>
      </c>
      <c r="J247">
        <v>966</v>
      </c>
      <c r="K247">
        <v>36.200000000000003</v>
      </c>
      <c r="L247">
        <v>188190</v>
      </c>
      <c r="M247">
        <v>5288</v>
      </c>
      <c r="N247">
        <v>5.6419174837560098</v>
      </c>
      <c r="O247">
        <v>72886</v>
      </c>
      <c r="P247">
        <v>77.764144803525099</v>
      </c>
      <c r="Q247">
        <v>14113</v>
      </c>
      <c r="R247">
        <v>15.0575607882467</v>
      </c>
      <c r="S247">
        <v>440</v>
      </c>
      <c r="T247">
        <v>0.46944850469981902</v>
      </c>
      <c r="U247">
        <v>33515</v>
      </c>
      <c r="V247">
        <v>23.7050156305013</v>
      </c>
      <c r="W247">
        <v>15.3808400994377</v>
      </c>
      <c r="X247">
        <v>6.5050625753518103</v>
      </c>
      <c r="Y247">
        <v>3.45898193690185</v>
      </c>
    </row>
    <row r="248" spans="1:25" x14ac:dyDescent="0.2">
      <c r="A248" t="s">
        <v>13</v>
      </c>
      <c r="B248">
        <v>25</v>
      </c>
      <c r="C248">
        <v>2017</v>
      </c>
      <c r="D248">
        <v>1152</v>
      </c>
      <c r="E248">
        <v>1.2291015395777001</v>
      </c>
      <c r="F248">
        <v>0.25184456468273397</v>
      </c>
      <c r="G248">
        <v>22.661200000000001</v>
      </c>
      <c r="H248">
        <v>64.719200000000001</v>
      </c>
      <c r="I248">
        <v>93727</v>
      </c>
      <c r="J248">
        <v>966</v>
      </c>
      <c r="K248">
        <v>36.200000000000003</v>
      </c>
      <c r="L248">
        <v>188190</v>
      </c>
      <c r="M248">
        <v>5288</v>
      </c>
      <c r="N248">
        <v>5.6419174837560098</v>
      </c>
      <c r="O248">
        <v>72886</v>
      </c>
      <c r="P248">
        <v>77.764144803525099</v>
      </c>
      <c r="Q248">
        <v>14113</v>
      </c>
      <c r="R248">
        <v>15.0575607882467</v>
      </c>
      <c r="S248">
        <v>440</v>
      </c>
      <c r="T248">
        <v>0.46944850469981902</v>
      </c>
      <c r="U248">
        <v>33515</v>
      </c>
      <c r="V248">
        <v>23.7050156305013</v>
      </c>
      <c r="W248">
        <v>15.3808400994377</v>
      </c>
      <c r="X248">
        <v>6.5050625753518103</v>
      </c>
      <c r="Y248">
        <v>3.45898193690185</v>
      </c>
    </row>
    <row r="249" spans="1:25" x14ac:dyDescent="0.2">
      <c r="A249" t="s">
        <v>13</v>
      </c>
      <c r="B249">
        <v>25</v>
      </c>
      <c r="C249">
        <v>2018</v>
      </c>
      <c r="D249">
        <v>1200</v>
      </c>
      <c r="E249">
        <v>1.28031410372678</v>
      </c>
      <c r="F249">
        <v>0.26233808821118199</v>
      </c>
      <c r="G249">
        <v>24.737100000000002</v>
      </c>
      <c r="H249">
        <v>66.166700000000006</v>
      </c>
      <c r="I249">
        <v>93727</v>
      </c>
      <c r="J249">
        <v>966</v>
      </c>
      <c r="K249">
        <v>36.200000000000003</v>
      </c>
      <c r="L249">
        <v>188190</v>
      </c>
      <c r="M249">
        <v>5288</v>
      </c>
      <c r="N249">
        <v>5.6419174837560098</v>
      </c>
      <c r="O249">
        <v>72886</v>
      </c>
      <c r="P249">
        <v>77.764144803525099</v>
      </c>
      <c r="Q249">
        <v>14113</v>
      </c>
      <c r="R249">
        <v>15.0575607882467</v>
      </c>
      <c r="S249">
        <v>440</v>
      </c>
      <c r="T249">
        <v>0.46944850469981902</v>
      </c>
      <c r="U249">
        <v>33515</v>
      </c>
      <c r="V249">
        <v>23.7050156305013</v>
      </c>
      <c r="W249">
        <v>15.3808400994377</v>
      </c>
      <c r="X249">
        <v>6.5050625753518103</v>
      </c>
      <c r="Y249">
        <v>3.45898193690185</v>
      </c>
    </row>
    <row r="250" spans="1:25" x14ac:dyDescent="0.2">
      <c r="A250" t="s">
        <v>13</v>
      </c>
      <c r="B250">
        <v>25</v>
      </c>
      <c r="C250">
        <v>2019</v>
      </c>
      <c r="D250">
        <v>1489</v>
      </c>
      <c r="E250">
        <v>1.58865641704098</v>
      </c>
      <c r="F250">
        <v>0.32551784445537502</v>
      </c>
      <c r="G250">
        <v>14.6096</v>
      </c>
      <c r="H250">
        <v>42</v>
      </c>
      <c r="I250">
        <v>93727</v>
      </c>
      <c r="J250">
        <v>966</v>
      </c>
      <c r="K250">
        <v>36.200000000000003</v>
      </c>
      <c r="L250">
        <v>188190</v>
      </c>
      <c r="M250">
        <v>5288</v>
      </c>
      <c r="N250">
        <v>5.6419174837560098</v>
      </c>
      <c r="O250">
        <v>72886</v>
      </c>
      <c r="P250">
        <v>77.764144803525099</v>
      </c>
      <c r="Q250">
        <v>14113</v>
      </c>
      <c r="R250">
        <v>15.0575607882467</v>
      </c>
      <c r="S250">
        <v>440</v>
      </c>
      <c r="T250">
        <v>0.46944850469981902</v>
      </c>
      <c r="U250">
        <v>33515</v>
      </c>
      <c r="V250">
        <v>23.7050156305013</v>
      </c>
      <c r="W250">
        <v>15.3808400994377</v>
      </c>
      <c r="X250">
        <v>6.5050625753518103</v>
      </c>
      <c r="Y250">
        <v>3.45898193690185</v>
      </c>
    </row>
    <row r="251" spans="1:25" x14ac:dyDescent="0.2">
      <c r="A251" t="s">
        <v>13</v>
      </c>
      <c r="B251">
        <v>25</v>
      </c>
      <c r="C251">
        <v>2020</v>
      </c>
      <c r="D251">
        <v>807</v>
      </c>
      <c r="E251">
        <v>0.86101123475625996</v>
      </c>
      <c r="F251">
        <v>0.17642236432201999</v>
      </c>
      <c r="G251">
        <v>13.3201</v>
      </c>
      <c r="H251">
        <v>57.305599999999998</v>
      </c>
      <c r="I251">
        <v>93727</v>
      </c>
      <c r="J251">
        <v>966</v>
      </c>
      <c r="K251">
        <v>36.200000000000003</v>
      </c>
      <c r="L251">
        <v>188190</v>
      </c>
      <c r="M251">
        <v>5288</v>
      </c>
      <c r="N251">
        <v>5.6419174837560098</v>
      </c>
      <c r="O251">
        <v>72886</v>
      </c>
      <c r="P251">
        <v>77.764144803525099</v>
      </c>
      <c r="Q251">
        <v>14113</v>
      </c>
      <c r="R251">
        <v>15.0575607882467</v>
      </c>
      <c r="S251">
        <v>440</v>
      </c>
      <c r="T251">
        <v>0.46944850469981902</v>
      </c>
      <c r="U251">
        <v>33515</v>
      </c>
      <c r="V251">
        <v>23.7050156305013</v>
      </c>
      <c r="W251">
        <v>15.3808400994377</v>
      </c>
      <c r="X251">
        <v>6.5050625753518103</v>
      </c>
      <c r="Y251">
        <v>3.45898193690185</v>
      </c>
    </row>
    <row r="252" spans="1:25" x14ac:dyDescent="0.2">
      <c r="A252" t="s">
        <v>65</v>
      </c>
      <c r="B252">
        <v>26</v>
      </c>
      <c r="C252">
        <v>2011</v>
      </c>
      <c r="D252">
        <v>129</v>
      </c>
      <c r="E252">
        <v>0.78557944095974597</v>
      </c>
      <c r="F252">
        <v>0.15568841985169901</v>
      </c>
      <c r="G252">
        <v>15.0388</v>
      </c>
      <c r="H252">
        <v>75.133300000000006</v>
      </c>
      <c r="I252">
        <v>16421</v>
      </c>
      <c r="J252">
        <v>1004</v>
      </c>
      <c r="K252">
        <v>31.3</v>
      </c>
      <c r="L252">
        <v>161734</v>
      </c>
      <c r="M252">
        <v>407</v>
      </c>
      <c r="N252">
        <v>2.4785335850435399</v>
      </c>
      <c r="O252">
        <v>15282</v>
      </c>
      <c r="P252">
        <v>93.063759819742998</v>
      </c>
      <c r="Q252">
        <v>485</v>
      </c>
      <c r="R252">
        <v>2.9535351074843099</v>
      </c>
      <c r="S252">
        <v>0</v>
      </c>
      <c r="T252">
        <v>0</v>
      </c>
      <c r="U252">
        <v>24169</v>
      </c>
      <c r="V252">
        <v>21.5577614030814</v>
      </c>
      <c r="W252">
        <v>14.6215212228244</v>
      </c>
      <c r="X252">
        <v>2.3567383228792398</v>
      </c>
      <c r="Y252">
        <v>1.31538883137445</v>
      </c>
    </row>
    <row r="253" spans="1:25" x14ac:dyDescent="0.2">
      <c r="A253" t="s">
        <v>65</v>
      </c>
      <c r="B253">
        <v>26</v>
      </c>
      <c r="C253">
        <v>2012</v>
      </c>
      <c r="D253">
        <v>153</v>
      </c>
      <c r="E253">
        <v>0.93173375555690896</v>
      </c>
      <c r="F253">
        <v>0.184653707265969</v>
      </c>
      <c r="G253">
        <v>21.379100000000001</v>
      </c>
      <c r="H253">
        <v>61.869900000000001</v>
      </c>
      <c r="I253">
        <v>16421</v>
      </c>
      <c r="J253">
        <v>1004</v>
      </c>
      <c r="K253">
        <v>31.3</v>
      </c>
      <c r="L253">
        <v>161734</v>
      </c>
      <c r="M253">
        <v>407</v>
      </c>
      <c r="N253">
        <v>2.4785335850435399</v>
      </c>
      <c r="O253">
        <v>15282</v>
      </c>
      <c r="P253">
        <v>93.063759819742998</v>
      </c>
      <c r="Q253">
        <v>485</v>
      </c>
      <c r="R253">
        <v>2.9535351074843099</v>
      </c>
      <c r="S253">
        <v>0</v>
      </c>
      <c r="T253">
        <v>0</v>
      </c>
      <c r="U253">
        <v>24169</v>
      </c>
      <c r="V253">
        <v>21.5577614030814</v>
      </c>
      <c r="W253">
        <v>14.6215212228244</v>
      </c>
      <c r="X253">
        <v>2.3567383228792398</v>
      </c>
      <c r="Y253">
        <v>1.31538883137445</v>
      </c>
    </row>
    <row r="254" spans="1:25" x14ac:dyDescent="0.2">
      <c r="A254" t="s">
        <v>65</v>
      </c>
      <c r="B254">
        <v>26</v>
      </c>
      <c r="C254">
        <v>2013</v>
      </c>
      <c r="D254">
        <v>141</v>
      </c>
      <c r="E254">
        <v>0.85865659825832696</v>
      </c>
      <c r="F254">
        <v>0.17017106355883399</v>
      </c>
      <c r="G254">
        <v>24.822700000000001</v>
      </c>
      <c r="H254">
        <v>192.50389999999999</v>
      </c>
      <c r="I254">
        <v>16421</v>
      </c>
      <c r="J254">
        <v>1004</v>
      </c>
      <c r="K254">
        <v>31.3</v>
      </c>
      <c r="L254">
        <v>161734</v>
      </c>
      <c r="M254">
        <v>407</v>
      </c>
      <c r="N254">
        <v>2.4785335850435399</v>
      </c>
      <c r="O254">
        <v>15282</v>
      </c>
      <c r="P254">
        <v>93.063759819742998</v>
      </c>
      <c r="Q254">
        <v>485</v>
      </c>
      <c r="R254">
        <v>2.9535351074843099</v>
      </c>
      <c r="S254">
        <v>0</v>
      </c>
      <c r="T254">
        <v>0</v>
      </c>
      <c r="U254">
        <v>24169</v>
      </c>
      <c r="V254">
        <v>21.5577614030814</v>
      </c>
      <c r="W254">
        <v>14.6215212228244</v>
      </c>
      <c r="X254">
        <v>2.3567383228792398</v>
      </c>
      <c r="Y254">
        <v>1.31538883137445</v>
      </c>
    </row>
    <row r="255" spans="1:25" x14ac:dyDescent="0.2">
      <c r="A255" t="s">
        <v>65</v>
      </c>
      <c r="B255">
        <v>26</v>
      </c>
      <c r="C255">
        <v>2014</v>
      </c>
      <c r="D255">
        <v>138</v>
      </c>
      <c r="E255">
        <v>0.84038730893368196</v>
      </c>
      <c r="F255">
        <v>0.16655040263205001</v>
      </c>
      <c r="G255">
        <v>9.9710000000000001</v>
      </c>
      <c r="H255">
        <v>68.089600000000004</v>
      </c>
      <c r="I255">
        <v>16421</v>
      </c>
      <c r="J255">
        <v>1004</v>
      </c>
      <c r="K255">
        <v>31.3</v>
      </c>
      <c r="L255">
        <v>161734</v>
      </c>
      <c r="M255">
        <v>407</v>
      </c>
      <c r="N255">
        <v>2.4785335850435399</v>
      </c>
      <c r="O255">
        <v>15282</v>
      </c>
      <c r="P255">
        <v>93.063759819742998</v>
      </c>
      <c r="Q255">
        <v>485</v>
      </c>
      <c r="R255">
        <v>2.9535351074843099</v>
      </c>
      <c r="S255">
        <v>0</v>
      </c>
      <c r="T255">
        <v>0</v>
      </c>
      <c r="U255">
        <v>24169</v>
      </c>
      <c r="V255">
        <v>21.5577614030814</v>
      </c>
      <c r="W255">
        <v>14.6215212228244</v>
      </c>
      <c r="X255">
        <v>2.3567383228792398</v>
      </c>
      <c r="Y255">
        <v>1.31538883137445</v>
      </c>
    </row>
    <row r="256" spans="1:25" x14ac:dyDescent="0.2">
      <c r="A256" t="s">
        <v>65</v>
      </c>
      <c r="B256">
        <v>26</v>
      </c>
      <c r="C256">
        <v>2015</v>
      </c>
      <c r="D256">
        <v>195</v>
      </c>
      <c r="E256">
        <v>1.1875038061019401</v>
      </c>
      <c r="F256">
        <v>0.23534296024094101</v>
      </c>
      <c r="G256">
        <v>20.7744</v>
      </c>
      <c r="H256">
        <v>73.386200000000002</v>
      </c>
      <c r="I256">
        <v>16421</v>
      </c>
      <c r="J256">
        <v>1004</v>
      </c>
      <c r="K256">
        <v>31.3</v>
      </c>
      <c r="L256">
        <v>161734</v>
      </c>
      <c r="M256">
        <v>407</v>
      </c>
      <c r="N256">
        <v>2.4785335850435399</v>
      </c>
      <c r="O256">
        <v>15282</v>
      </c>
      <c r="P256">
        <v>93.063759819742998</v>
      </c>
      <c r="Q256">
        <v>485</v>
      </c>
      <c r="R256">
        <v>2.9535351074843099</v>
      </c>
      <c r="S256">
        <v>0</v>
      </c>
      <c r="T256">
        <v>0</v>
      </c>
      <c r="U256">
        <v>24169</v>
      </c>
      <c r="V256">
        <v>21.5577614030814</v>
      </c>
      <c r="W256">
        <v>14.6215212228244</v>
      </c>
      <c r="X256">
        <v>2.3567383228792398</v>
      </c>
      <c r="Y256">
        <v>1.31538883137445</v>
      </c>
    </row>
    <row r="257" spans="1:25" x14ac:dyDescent="0.2">
      <c r="A257" t="s">
        <v>65</v>
      </c>
      <c r="B257">
        <v>26</v>
      </c>
      <c r="C257">
        <v>2016</v>
      </c>
      <c r="D257">
        <v>276</v>
      </c>
      <c r="E257">
        <v>1.6807746178673599</v>
      </c>
      <c r="F257">
        <v>0.33310080526410102</v>
      </c>
      <c r="G257">
        <v>26.960100000000001</v>
      </c>
      <c r="H257">
        <v>78.0047</v>
      </c>
      <c r="I257">
        <v>16421</v>
      </c>
      <c r="J257">
        <v>1004</v>
      </c>
      <c r="K257">
        <v>31.3</v>
      </c>
      <c r="L257">
        <v>161734</v>
      </c>
      <c r="M257">
        <v>407</v>
      </c>
      <c r="N257">
        <v>2.4785335850435399</v>
      </c>
      <c r="O257">
        <v>15282</v>
      </c>
      <c r="P257">
        <v>93.063759819742998</v>
      </c>
      <c r="Q257">
        <v>485</v>
      </c>
      <c r="R257">
        <v>2.9535351074843099</v>
      </c>
      <c r="S257">
        <v>0</v>
      </c>
      <c r="T257">
        <v>0</v>
      </c>
      <c r="U257">
        <v>24169</v>
      </c>
      <c r="V257">
        <v>21.5577614030814</v>
      </c>
      <c r="W257">
        <v>14.6215212228244</v>
      </c>
      <c r="X257">
        <v>2.3567383228792398</v>
      </c>
      <c r="Y257">
        <v>1.31538883137445</v>
      </c>
    </row>
    <row r="258" spans="1:25" x14ac:dyDescent="0.2">
      <c r="A258" t="s">
        <v>65</v>
      </c>
      <c r="B258">
        <v>26</v>
      </c>
      <c r="C258">
        <v>2017</v>
      </c>
      <c r="D258">
        <v>206</v>
      </c>
      <c r="E258">
        <v>1.2544912002923001</v>
      </c>
      <c r="F258">
        <v>0.248618716972481</v>
      </c>
      <c r="G258">
        <v>24.926500000000001</v>
      </c>
      <c r="H258">
        <v>100.4255</v>
      </c>
      <c r="I258">
        <v>16421</v>
      </c>
      <c r="J258">
        <v>1004</v>
      </c>
      <c r="K258">
        <v>31.3</v>
      </c>
      <c r="L258">
        <v>161734</v>
      </c>
      <c r="M258">
        <v>407</v>
      </c>
      <c r="N258">
        <v>2.4785335850435399</v>
      </c>
      <c r="O258">
        <v>15282</v>
      </c>
      <c r="P258">
        <v>93.063759819742998</v>
      </c>
      <c r="Q258">
        <v>485</v>
      </c>
      <c r="R258">
        <v>2.9535351074843099</v>
      </c>
      <c r="S258">
        <v>0</v>
      </c>
      <c r="T258">
        <v>0</v>
      </c>
      <c r="U258">
        <v>24169</v>
      </c>
      <c r="V258">
        <v>21.5577614030814</v>
      </c>
      <c r="W258">
        <v>14.6215212228244</v>
      </c>
      <c r="X258">
        <v>2.3567383228792398</v>
      </c>
      <c r="Y258">
        <v>1.31538883137445</v>
      </c>
    </row>
    <row r="259" spans="1:25" x14ac:dyDescent="0.2">
      <c r="A259" t="s">
        <v>65</v>
      </c>
      <c r="B259">
        <v>26</v>
      </c>
      <c r="C259">
        <v>2018</v>
      </c>
      <c r="D259">
        <v>253</v>
      </c>
      <c r="E259">
        <v>1.5407100663784099</v>
      </c>
      <c r="F259">
        <v>0.30534240482542602</v>
      </c>
      <c r="G259">
        <v>24.8933</v>
      </c>
      <c r="H259">
        <v>80.618399999999994</v>
      </c>
      <c r="I259">
        <v>16421</v>
      </c>
      <c r="J259">
        <v>1004</v>
      </c>
      <c r="K259">
        <v>31.3</v>
      </c>
      <c r="L259">
        <v>161734</v>
      </c>
      <c r="M259">
        <v>407</v>
      </c>
      <c r="N259">
        <v>2.4785335850435399</v>
      </c>
      <c r="O259">
        <v>15282</v>
      </c>
      <c r="P259">
        <v>93.063759819742998</v>
      </c>
      <c r="Q259">
        <v>485</v>
      </c>
      <c r="R259">
        <v>2.9535351074843099</v>
      </c>
      <c r="S259">
        <v>0</v>
      </c>
      <c r="T259">
        <v>0</v>
      </c>
      <c r="U259">
        <v>24169</v>
      </c>
      <c r="V259">
        <v>21.5577614030814</v>
      </c>
      <c r="W259">
        <v>14.6215212228244</v>
      </c>
      <c r="X259">
        <v>2.3567383228792398</v>
      </c>
      <c r="Y259">
        <v>1.31538883137445</v>
      </c>
    </row>
    <row r="260" spans="1:25" x14ac:dyDescent="0.2">
      <c r="A260" t="s">
        <v>65</v>
      </c>
      <c r="B260">
        <v>26</v>
      </c>
      <c r="C260">
        <v>2019</v>
      </c>
      <c r="D260">
        <v>347</v>
      </c>
      <c r="E260">
        <v>2.1131477985506302</v>
      </c>
      <c r="F260">
        <v>0.41878978053131599</v>
      </c>
      <c r="G260">
        <v>18.488399999999999</v>
      </c>
      <c r="H260">
        <v>39.3962</v>
      </c>
      <c r="I260">
        <v>16421</v>
      </c>
      <c r="J260">
        <v>1004</v>
      </c>
      <c r="K260">
        <v>31.3</v>
      </c>
      <c r="L260">
        <v>161734</v>
      </c>
      <c r="M260">
        <v>407</v>
      </c>
      <c r="N260">
        <v>2.4785335850435399</v>
      </c>
      <c r="O260">
        <v>15282</v>
      </c>
      <c r="P260">
        <v>93.063759819742998</v>
      </c>
      <c r="Q260">
        <v>485</v>
      </c>
      <c r="R260">
        <v>2.9535351074843099</v>
      </c>
      <c r="S260">
        <v>0</v>
      </c>
      <c r="T260">
        <v>0</v>
      </c>
      <c r="U260">
        <v>24169</v>
      </c>
      <c r="V260">
        <v>21.5577614030814</v>
      </c>
      <c r="W260">
        <v>14.6215212228244</v>
      </c>
      <c r="X260">
        <v>2.3567383228792398</v>
      </c>
      <c r="Y260">
        <v>1.31538883137445</v>
      </c>
    </row>
    <row r="261" spans="1:25" x14ac:dyDescent="0.2">
      <c r="A261" t="s">
        <v>65</v>
      </c>
      <c r="B261">
        <v>26</v>
      </c>
      <c r="C261">
        <v>2020</v>
      </c>
      <c r="D261">
        <v>239</v>
      </c>
      <c r="E261">
        <v>1.4554533828634</v>
      </c>
      <c r="F261">
        <v>0.28844598716710201</v>
      </c>
      <c r="G261">
        <v>14.837</v>
      </c>
      <c r="H261">
        <v>88.198099999999997</v>
      </c>
      <c r="I261">
        <v>16421</v>
      </c>
      <c r="J261">
        <v>1004</v>
      </c>
      <c r="K261">
        <v>31.3</v>
      </c>
      <c r="L261">
        <v>161734</v>
      </c>
      <c r="M261">
        <v>407</v>
      </c>
      <c r="N261">
        <v>2.4785335850435399</v>
      </c>
      <c r="O261">
        <v>15282</v>
      </c>
      <c r="P261">
        <v>93.063759819742998</v>
      </c>
      <c r="Q261">
        <v>485</v>
      </c>
      <c r="R261">
        <v>2.9535351074843099</v>
      </c>
      <c r="S261">
        <v>0</v>
      </c>
      <c r="T261">
        <v>0</v>
      </c>
      <c r="U261">
        <v>24169</v>
      </c>
      <c r="V261">
        <v>21.5577614030814</v>
      </c>
      <c r="W261">
        <v>14.6215212228244</v>
      </c>
      <c r="X261">
        <v>2.3567383228792398</v>
      </c>
      <c r="Y261">
        <v>1.31538883137445</v>
      </c>
    </row>
    <row r="262" spans="1:25" x14ac:dyDescent="0.2">
      <c r="A262" t="s">
        <v>55</v>
      </c>
      <c r="B262">
        <v>27</v>
      </c>
      <c r="C262">
        <v>2011</v>
      </c>
      <c r="D262">
        <v>246</v>
      </c>
      <c r="E262">
        <v>1.29925002640752</v>
      </c>
      <c r="F262">
        <v>0.19886983883627801</v>
      </c>
      <c r="G262">
        <v>14.508100000000001</v>
      </c>
      <c r="H262">
        <v>65.587199999999996</v>
      </c>
      <c r="I262">
        <v>18934</v>
      </c>
      <c r="J262">
        <v>936</v>
      </c>
      <c r="K262">
        <v>31.5</v>
      </c>
      <c r="L262">
        <v>195897</v>
      </c>
      <c r="M262">
        <v>1128</v>
      </c>
      <c r="N262">
        <v>5.9575367064539897</v>
      </c>
      <c r="O262">
        <v>16727</v>
      </c>
      <c r="P262">
        <v>88.343720291539</v>
      </c>
      <c r="Q262">
        <v>537</v>
      </c>
      <c r="R262">
        <v>2.8361677405725101</v>
      </c>
      <c r="S262">
        <v>119</v>
      </c>
      <c r="T262">
        <v>0.62849899651420704</v>
      </c>
      <c r="U262">
        <v>24617</v>
      </c>
      <c r="V262">
        <v>18.833843878736602</v>
      </c>
      <c r="W262">
        <v>14.1121791486215</v>
      </c>
      <c r="X262">
        <v>6.5068131403823797</v>
      </c>
      <c r="Y262">
        <v>3.41185169536283</v>
      </c>
    </row>
    <row r="263" spans="1:25" x14ac:dyDescent="0.2">
      <c r="A263" t="s">
        <v>55</v>
      </c>
      <c r="B263">
        <v>27</v>
      </c>
      <c r="C263">
        <v>2012</v>
      </c>
      <c r="D263">
        <v>193</v>
      </c>
      <c r="E263">
        <v>1.0193303052709399</v>
      </c>
      <c r="F263">
        <v>0.15602389794878699</v>
      </c>
      <c r="G263">
        <v>19.658000000000001</v>
      </c>
      <c r="H263">
        <v>71.458600000000004</v>
      </c>
      <c r="I263">
        <v>18934</v>
      </c>
      <c r="J263">
        <v>936</v>
      </c>
      <c r="K263">
        <v>31.5</v>
      </c>
      <c r="L263">
        <v>195897</v>
      </c>
      <c r="M263">
        <v>1128</v>
      </c>
      <c r="N263">
        <v>5.9575367064539897</v>
      </c>
      <c r="O263">
        <v>16727</v>
      </c>
      <c r="P263">
        <v>88.343720291539</v>
      </c>
      <c r="Q263">
        <v>537</v>
      </c>
      <c r="R263">
        <v>2.8361677405725101</v>
      </c>
      <c r="S263">
        <v>119</v>
      </c>
      <c r="T263">
        <v>0.62849899651420704</v>
      </c>
      <c r="U263">
        <v>24617</v>
      </c>
      <c r="V263">
        <v>18.833843878736602</v>
      </c>
      <c r="W263">
        <v>14.1121791486215</v>
      </c>
      <c r="X263">
        <v>6.5068131403823797</v>
      </c>
      <c r="Y263">
        <v>3.41185169536283</v>
      </c>
    </row>
    <row r="264" spans="1:25" x14ac:dyDescent="0.2">
      <c r="A264" t="s">
        <v>55</v>
      </c>
      <c r="B264">
        <v>27</v>
      </c>
      <c r="C264">
        <v>2013</v>
      </c>
      <c r="D264">
        <v>221</v>
      </c>
      <c r="E264">
        <v>1.16721242209781</v>
      </c>
      <c r="F264">
        <v>0.178659489361047</v>
      </c>
      <c r="G264">
        <v>20.782800000000002</v>
      </c>
      <c r="H264">
        <v>60.466700000000003</v>
      </c>
      <c r="I264">
        <v>18934</v>
      </c>
      <c r="J264">
        <v>936</v>
      </c>
      <c r="K264">
        <v>31.5</v>
      </c>
      <c r="L264">
        <v>195897</v>
      </c>
      <c r="M264">
        <v>1128</v>
      </c>
      <c r="N264">
        <v>5.9575367064539897</v>
      </c>
      <c r="O264">
        <v>16727</v>
      </c>
      <c r="P264">
        <v>88.343720291539</v>
      </c>
      <c r="Q264">
        <v>537</v>
      </c>
      <c r="R264">
        <v>2.8361677405725101</v>
      </c>
      <c r="S264">
        <v>119</v>
      </c>
      <c r="T264">
        <v>0.62849899651420704</v>
      </c>
      <c r="U264">
        <v>24617</v>
      </c>
      <c r="V264">
        <v>18.833843878736602</v>
      </c>
      <c r="W264">
        <v>14.1121791486215</v>
      </c>
      <c r="X264">
        <v>6.5068131403823797</v>
      </c>
      <c r="Y264">
        <v>3.41185169536283</v>
      </c>
    </row>
    <row r="265" spans="1:25" x14ac:dyDescent="0.2">
      <c r="A265" t="s">
        <v>55</v>
      </c>
      <c r="B265">
        <v>27</v>
      </c>
      <c r="C265">
        <v>2014</v>
      </c>
      <c r="D265">
        <v>170</v>
      </c>
      <c r="E265">
        <v>0.89785570930601</v>
      </c>
      <c r="F265">
        <v>0.13743037643157399</v>
      </c>
      <c r="G265">
        <v>10.447100000000001</v>
      </c>
      <c r="H265">
        <v>55.602499999999999</v>
      </c>
      <c r="I265">
        <v>18934</v>
      </c>
      <c r="J265">
        <v>936</v>
      </c>
      <c r="K265">
        <v>31.5</v>
      </c>
      <c r="L265">
        <v>195897</v>
      </c>
      <c r="M265">
        <v>1128</v>
      </c>
      <c r="N265">
        <v>5.9575367064539897</v>
      </c>
      <c r="O265">
        <v>16727</v>
      </c>
      <c r="P265">
        <v>88.343720291539</v>
      </c>
      <c r="Q265">
        <v>537</v>
      </c>
      <c r="R265">
        <v>2.8361677405725101</v>
      </c>
      <c r="S265">
        <v>119</v>
      </c>
      <c r="T265">
        <v>0.62849899651420704</v>
      </c>
      <c r="U265">
        <v>24617</v>
      </c>
      <c r="V265">
        <v>18.833843878736602</v>
      </c>
      <c r="W265">
        <v>14.1121791486215</v>
      </c>
      <c r="X265">
        <v>6.5068131403823797</v>
      </c>
      <c r="Y265">
        <v>3.41185169536283</v>
      </c>
    </row>
    <row r="266" spans="1:25" x14ac:dyDescent="0.2">
      <c r="A266" t="s">
        <v>55</v>
      </c>
      <c r="B266">
        <v>27</v>
      </c>
      <c r="C266">
        <v>2015</v>
      </c>
      <c r="D266">
        <v>242</v>
      </c>
      <c r="E266">
        <v>1.27812400971796</v>
      </c>
      <c r="F266">
        <v>0.19563618292024099</v>
      </c>
      <c r="G266">
        <v>13.1488</v>
      </c>
      <c r="H266">
        <v>59</v>
      </c>
      <c r="I266">
        <v>18934</v>
      </c>
      <c r="J266">
        <v>936</v>
      </c>
      <c r="K266">
        <v>31.5</v>
      </c>
      <c r="L266">
        <v>195897</v>
      </c>
      <c r="M266">
        <v>1128</v>
      </c>
      <c r="N266">
        <v>5.9575367064539897</v>
      </c>
      <c r="O266">
        <v>16727</v>
      </c>
      <c r="P266">
        <v>88.343720291539</v>
      </c>
      <c r="Q266">
        <v>537</v>
      </c>
      <c r="R266">
        <v>2.8361677405725101</v>
      </c>
      <c r="S266">
        <v>119</v>
      </c>
      <c r="T266">
        <v>0.62849899651420704</v>
      </c>
      <c r="U266">
        <v>24617</v>
      </c>
      <c r="V266">
        <v>18.833843878736602</v>
      </c>
      <c r="W266">
        <v>14.1121791486215</v>
      </c>
      <c r="X266">
        <v>6.5068131403823797</v>
      </c>
      <c r="Y266">
        <v>3.41185169536283</v>
      </c>
    </row>
    <row r="267" spans="1:25" x14ac:dyDescent="0.2">
      <c r="A267" t="s">
        <v>55</v>
      </c>
      <c r="B267">
        <v>27</v>
      </c>
      <c r="C267">
        <v>2016</v>
      </c>
      <c r="D267">
        <v>261</v>
      </c>
      <c r="E267">
        <v>1.37847258899334</v>
      </c>
      <c r="F267">
        <v>0.21099604852141701</v>
      </c>
      <c r="G267">
        <v>28.7395</v>
      </c>
      <c r="H267">
        <v>73.704099999999997</v>
      </c>
      <c r="I267">
        <v>18934</v>
      </c>
      <c r="J267">
        <v>936</v>
      </c>
      <c r="K267">
        <v>31.5</v>
      </c>
      <c r="L267">
        <v>195897</v>
      </c>
      <c r="M267">
        <v>1128</v>
      </c>
      <c r="N267">
        <v>5.9575367064539897</v>
      </c>
      <c r="O267">
        <v>16727</v>
      </c>
      <c r="P267">
        <v>88.343720291539</v>
      </c>
      <c r="Q267">
        <v>537</v>
      </c>
      <c r="R267">
        <v>2.8361677405725101</v>
      </c>
      <c r="S267">
        <v>119</v>
      </c>
      <c r="T267">
        <v>0.62849899651420704</v>
      </c>
      <c r="U267">
        <v>24617</v>
      </c>
      <c r="V267">
        <v>18.833843878736602</v>
      </c>
      <c r="W267">
        <v>14.1121791486215</v>
      </c>
      <c r="X267">
        <v>6.5068131403823797</v>
      </c>
      <c r="Y267">
        <v>3.41185169536283</v>
      </c>
    </row>
    <row r="268" spans="1:25" x14ac:dyDescent="0.2">
      <c r="A268" t="s">
        <v>55</v>
      </c>
      <c r="B268">
        <v>27</v>
      </c>
      <c r="C268">
        <v>2017</v>
      </c>
      <c r="D268">
        <v>261</v>
      </c>
      <c r="E268">
        <v>1.37847258899334</v>
      </c>
      <c r="F268">
        <v>0.21099604852141701</v>
      </c>
      <c r="G268">
        <v>22.773900000000001</v>
      </c>
      <c r="H268">
        <v>90.252600000000001</v>
      </c>
      <c r="I268">
        <v>18934</v>
      </c>
      <c r="J268">
        <v>936</v>
      </c>
      <c r="K268">
        <v>31.5</v>
      </c>
      <c r="L268">
        <v>195897</v>
      </c>
      <c r="M268">
        <v>1128</v>
      </c>
      <c r="N268">
        <v>5.9575367064539897</v>
      </c>
      <c r="O268">
        <v>16727</v>
      </c>
      <c r="P268">
        <v>88.343720291539</v>
      </c>
      <c r="Q268">
        <v>537</v>
      </c>
      <c r="R268">
        <v>2.8361677405725101</v>
      </c>
      <c r="S268">
        <v>119</v>
      </c>
      <c r="T268">
        <v>0.62849899651420704</v>
      </c>
      <c r="U268">
        <v>24617</v>
      </c>
      <c r="V268">
        <v>18.833843878736602</v>
      </c>
      <c r="W268">
        <v>14.1121791486215</v>
      </c>
      <c r="X268">
        <v>6.5068131403823797</v>
      </c>
      <c r="Y268">
        <v>3.41185169536283</v>
      </c>
    </row>
    <row r="269" spans="1:25" x14ac:dyDescent="0.2">
      <c r="A269" t="s">
        <v>55</v>
      </c>
      <c r="B269">
        <v>27</v>
      </c>
      <c r="C269">
        <v>2018</v>
      </c>
      <c r="D269">
        <v>272</v>
      </c>
      <c r="E269">
        <v>1.4365691348896099</v>
      </c>
      <c r="F269">
        <v>0.21988860229051899</v>
      </c>
      <c r="G269">
        <v>23.1218</v>
      </c>
      <c r="H269">
        <v>54.6599</v>
      </c>
      <c r="I269">
        <v>18934</v>
      </c>
      <c r="J269">
        <v>936</v>
      </c>
      <c r="K269">
        <v>31.5</v>
      </c>
      <c r="L269">
        <v>195897</v>
      </c>
      <c r="M269">
        <v>1128</v>
      </c>
      <c r="N269">
        <v>5.9575367064539897</v>
      </c>
      <c r="O269">
        <v>16727</v>
      </c>
      <c r="P269">
        <v>88.343720291539</v>
      </c>
      <c r="Q269">
        <v>537</v>
      </c>
      <c r="R269">
        <v>2.8361677405725101</v>
      </c>
      <c r="S269">
        <v>119</v>
      </c>
      <c r="T269">
        <v>0.62849899651420704</v>
      </c>
      <c r="U269">
        <v>24617</v>
      </c>
      <c r="V269">
        <v>18.833843878736602</v>
      </c>
      <c r="W269">
        <v>14.1121791486215</v>
      </c>
      <c r="X269">
        <v>6.5068131403823797</v>
      </c>
      <c r="Y269">
        <v>3.41185169536283</v>
      </c>
    </row>
    <row r="270" spans="1:25" x14ac:dyDescent="0.2">
      <c r="A270" t="s">
        <v>55</v>
      </c>
      <c r="B270">
        <v>27</v>
      </c>
      <c r="C270">
        <v>2019</v>
      </c>
      <c r="D270">
        <v>372</v>
      </c>
      <c r="E270">
        <v>1.96471955212844</v>
      </c>
      <c r="F270">
        <v>0.30073000019144502</v>
      </c>
      <c r="G270">
        <v>12.8027</v>
      </c>
      <c r="H270">
        <v>41.594700000000003</v>
      </c>
      <c r="I270">
        <v>18934</v>
      </c>
      <c r="J270">
        <v>936</v>
      </c>
      <c r="K270">
        <v>31.5</v>
      </c>
      <c r="L270">
        <v>195897</v>
      </c>
      <c r="M270">
        <v>1128</v>
      </c>
      <c r="N270">
        <v>5.9575367064539897</v>
      </c>
      <c r="O270">
        <v>16727</v>
      </c>
      <c r="P270">
        <v>88.343720291539</v>
      </c>
      <c r="Q270">
        <v>537</v>
      </c>
      <c r="R270">
        <v>2.8361677405725101</v>
      </c>
      <c r="S270">
        <v>119</v>
      </c>
      <c r="T270">
        <v>0.62849899651420704</v>
      </c>
      <c r="U270">
        <v>24617</v>
      </c>
      <c r="V270">
        <v>18.833843878736602</v>
      </c>
      <c r="W270">
        <v>14.1121791486215</v>
      </c>
      <c r="X270">
        <v>6.5068131403823797</v>
      </c>
      <c r="Y270">
        <v>3.41185169536283</v>
      </c>
    </row>
    <row r="271" spans="1:25" x14ac:dyDescent="0.2">
      <c r="A271" t="s">
        <v>55</v>
      </c>
      <c r="B271">
        <v>27</v>
      </c>
      <c r="C271">
        <v>2020</v>
      </c>
      <c r="D271">
        <v>168</v>
      </c>
      <c r="E271">
        <v>0.88729270096123303</v>
      </c>
      <c r="F271">
        <v>0.13581354847355601</v>
      </c>
      <c r="G271">
        <v>18.691800000000001</v>
      </c>
      <c r="H271">
        <v>65.158699999999996</v>
      </c>
      <c r="I271">
        <v>18934</v>
      </c>
      <c r="J271">
        <v>936</v>
      </c>
      <c r="K271">
        <v>31.5</v>
      </c>
      <c r="L271">
        <v>195897</v>
      </c>
      <c r="M271">
        <v>1128</v>
      </c>
      <c r="N271">
        <v>5.9575367064539897</v>
      </c>
      <c r="O271">
        <v>16727</v>
      </c>
      <c r="P271">
        <v>88.343720291539</v>
      </c>
      <c r="Q271">
        <v>537</v>
      </c>
      <c r="R271">
        <v>2.8361677405725101</v>
      </c>
      <c r="S271">
        <v>119</v>
      </c>
      <c r="T271">
        <v>0.62849899651420704</v>
      </c>
      <c r="U271">
        <v>24617</v>
      </c>
      <c r="V271">
        <v>18.833843878736602</v>
      </c>
      <c r="W271">
        <v>14.1121791486215</v>
      </c>
      <c r="X271">
        <v>6.5068131403823797</v>
      </c>
      <c r="Y271">
        <v>3.41185169536283</v>
      </c>
    </row>
    <row r="272" spans="1:25" x14ac:dyDescent="0.2">
      <c r="A272" t="s">
        <v>45</v>
      </c>
      <c r="B272">
        <v>28</v>
      </c>
      <c r="C272">
        <v>2011</v>
      </c>
      <c r="D272">
        <v>253</v>
      </c>
      <c r="E272">
        <v>0.40050656957416497</v>
      </c>
      <c r="F272">
        <v>6.9534339981433504E-2</v>
      </c>
      <c r="G272">
        <v>15.17</v>
      </c>
      <c r="H272">
        <v>60.075499999999998</v>
      </c>
      <c r="I272">
        <v>63170</v>
      </c>
      <c r="J272">
        <v>1739</v>
      </c>
      <c r="K272">
        <v>31.3</v>
      </c>
      <c r="L272">
        <v>370400</v>
      </c>
      <c r="M272">
        <v>27287</v>
      </c>
      <c r="N272">
        <v>43.196137406996897</v>
      </c>
      <c r="O272">
        <v>16885</v>
      </c>
      <c r="P272">
        <v>26.7294601867975</v>
      </c>
      <c r="Q272">
        <v>5839</v>
      </c>
      <c r="R272">
        <v>9.2433116985910999</v>
      </c>
      <c r="S272">
        <v>11246</v>
      </c>
      <c r="T272">
        <v>17.802754472059501</v>
      </c>
      <c r="U272">
        <v>91125</v>
      </c>
      <c r="V272">
        <v>7.31043216716796</v>
      </c>
      <c r="W272">
        <v>7.2550261199936603</v>
      </c>
      <c r="X272">
        <v>25.5089441190438</v>
      </c>
      <c r="Y272">
        <v>21.852145005540599</v>
      </c>
    </row>
    <row r="273" spans="1:25" x14ac:dyDescent="0.2">
      <c r="A273" t="s">
        <v>45</v>
      </c>
      <c r="B273">
        <v>28</v>
      </c>
      <c r="C273">
        <v>2012</v>
      </c>
      <c r="D273">
        <v>226</v>
      </c>
      <c r="E273">
        <v>0.35776476175399702</v>
      </c>
      <c r="F273">
        <v>6.2113679192901103E-2</v>
      </c>
      <c r="G273">
        <v>18.8673</v>
      </c>
      <c r="H273">
        <v>60.976100000000002</v>
      </c>
      <c r="I273">
        <v>63170</v>
      </c>
      <c r="J273">
        <v>1739</v>
      </c>
      <c r="K273">
        <v>31.3</v>
      </c>
      <c r="L273">
        <v>370400</v>
      </c>
      <c r="M273">
        <v>27287</v>
      </c>
      <c r="N273">
        <v>43.196137406996897</v>
      </c>
      <c r="O273">
        <v>16885</v>
      </c>
      <c r="P273">
        <v>26.7294601867975</v>
      </c>
      <c r="Q273">
        <v>5839</v>
      </c>
      <c r="R273">
        <v>9.2433116985910999</v>
      </c>
      <c r="S273">
        <v>11246</v>
      </c>
      <c r="T273">
        <v>17.802754472059501</v>
      </c>
      <c r="U273">
        <v>91125</v>
      </c>
      <c r="V273">
        <v>7.31043216716796</v>
      </c>
      <c r="W273">
        <v>7.2550261199936603</v>
      </c>
      <c r="X273">
        <v>25.5089441190438</v>
      </c>
      <c r="Y273">
        <v>21.852145005540599</v>
      </c>
    </row>
    <row r="274" spans="1:25" x14ac:dyDescent="0.2">
      <c r="A274" t="s">
        <v>45</v>
      </c>
      <c r="B274">
        <v>28</v>
      </c>
      <c r="C274">
        <v>2013</v>
      </c>
      <c r="D274">
        <v>271</v>
      </c>
      <c r="E274">
        <v>0.429001108120943</v>
      </c>
      <c r="F274">
        <v>7.4481447173788504E-2</v>
      </c>
      <c r="G274">
        <v>19.985199999999999</v>
      </c>
      <c r="H274">
        <v>62.033499999999997</v>
      </c>
      <c r="I274">
        <v>63170</v>
      </c>
      <c r="J274">
        <v>1739</v>
      </c>
      <c r="K274">
        <v>31.3</v>
      </c>
      <c r="L274">
        <v>370400</v>
      </c>
      <c r="M274">
        <v>27287</v>
      </c>
      <c r="N274">
        <v>43.196137406996897</v>
      </c>
      <c r="O274">
        <v>16885</v>
      </c>
      <c r="P274">
        <v>26.7294601867975</v>
      </c>
      <c r="Q274">
        <v>5839</v>
      </c>
      <c r="R274">
        <v>9.2433116985910999</v>
      </c>
      <c r="S274">
        <v>11246</v>
      </c>
      <c r="T274">
        <v>17.802754472059501</v>
      </c>
      <c r="U274">
        <v>91125</v>
      </c>
      <c r="V274">
        <v>7.31043216716796</v>
      </c>
      <c r="W274">
        <v>7.2550261199936603</v>
      </c>
      <c r="X274">
        <v>25.5089441190438</v>
      </c>
      <c r="Y274">
        <v>21.852145005540599</v>
      </c>
    </row>
    <row r="275" spans="1:25" x14ac:dyDescent="0.2">
      <c r="A275" t="s">
        <v>45</v>
      </c>
      <c r="B275">
        <v>28</v>
      </c>
      <c r="C275">
        <v>2014</v>
      </c>
      <c r="D275">
        <v>311</v>
      </c>
      <c r="E275">
        <v>0.49232230489156198</v>
      </c>
      <c r="F275">
        <v>8.5475018712355105E-2</v>
      </c>
      <c r="G275">
        <v>13.347300000000001</v>
      </c>
      <c r="H275">
        <v>69.472700000000003</v>
      </c>
      <c r="I275">
        <v>63170</v>
      </c>
      <c r="J275">
        <v>1739</v>
      </c>
      <c r="K275">
        <v>31.3</v>
      </c>
      <c r="L275">
        <v>370400</v>
      </c>
      <c r="M275">
        <v>27287</v>
      </c>
      <c r="N275">
        <v>43.196137406996897</v>
      </c>
      <c r="O275">
        <v>16885</v>
      </c>
      <c r="P275">
        <v>26.7294601867975</v>
      </c>
      <c r="Q275">
        <v>5839</v>
      </c>
      <c r="R275">
        <v>9.2433116985910999</v>
      </c>
      <c r="S275">
        <v>11246</v>
      </c>
      <c r="T275">
        <v>17.802754472059501</v>
      </c>
      <c r="U275">
        <v>91125</v>
      </c>
      <c r="V275">
        <v>7.31043216716796</v>
      </c>
      <c r="W275">
        <v>7.2550261199936603</v>
      </c>
      <c r="X275">
        <v>25.5089441190438</v>
      </c>
      <c r="Y275">
        <v>21.852145005540599</v>
      </c>
    </row>
    <row r="276" spans="1:25" x14ac:dyDescent="0.2">
      <c r="A276" t="s">
        <v>45</v>
      </c>
      <c r="B276">
        <v>28</v>
      </c>
      <c r="C276">
        <v>2015</v>
      </c>
      <c r="D276">
        <v>319</v>
      </c>
      <c r="E276">
        <v>0.50498654424568601</v>
      </c>
      <c r="F276">
        <v>8.7673733020068395E-2</v>
      </c>
      <c r="G276">
        <v>12.601900000000001</v>
      </c>
      <c r="H276">
        <v>72.082499999999996</v>
      </c>
      <c r="I276">
        <v>63170</v>
      </c>
      <c r="J276">
        <v>1739</v>
      </c>
      <c r="K276">
        <v>31.3</v>
      </c>
      <c r="L276">
        <v>370400</v>
      </c>
      <c r="M276">
        <v>27287</v>
      </c>
      <c r="N276">
        <v>43.196137406996897</v>
      </c>
      <c r="O276">
        <v>16885</v>
      </c>
      <c r="P276">
        <v>26.7294601867975</v>
      </c>
      <c r="Q276">
        <v>5839</v>
      </c>
      <c r="R276">
        <v>9.2433116985910999</v>
      </c>
      <c r="S276">
        <v>11246</v>
      </c>
      <c r="T276">
        <v>17.802754472059501</v>
      </c>
      <c r="U276">
        <v>91125</v>
      </c>
      <c r="V276">
        <v>7.31043216716796</v>
      </c>
      <c r="W276">
        <v>7.2550261199936603</v>
      </c>
      <c r="X276">
        <v>25.5089441190438</v>
      </c>
      <c r="Y276">
        <v>21.852145005540599</v>
      </c>
    </row>
    <row r="277" spans="1:25" x14ac:dyDescent="0.2">
      <c r="A277" t="s">
        <v>45</v>
      </c>
      <c r="B277">
        <v>28</v>
      </c>
      <c r="C277">
        <v>2016</v>
      </c>
      <c r="D277">
        <v>382</v>
      </c>
      <c r="E277">
        <v>0.60471742915941096</v>
      </c>
      <c r="F277">
        <v>0.10498860819331</v>
      </c>
      <c r="G277">
        <v>26.562799999999999</v>
      </c>
      <c r="H277">
        <v>85.7363</v>
      </c>
      <c r="I277">
        <v>63170</v>
      </c>
      <c r="J277">
        <v>1739</v>
      </c>
      <c r="K277">
        <v>31.3</v>
      </c>
      <c r="L277">
        <v>370400</v>
      </c>
      <c r="M277">
        <v>27287</v>
      </c>
      <c r="N277">
        <v>43.196137406996897</v>
      </c>
      <c r="O277">
        <v>16885</v>
      </c>
      <c r="P277">
        <v>26.7294601867975</v>
      </c>
      <c r="Q277">
        <v>5839</v>
      </c>
      <c r="R277">
        <v>9.2433116985910999</v>
      </c>
      <c r="S277">
        <v>11246</v>
      </c>
      <c r="T277">
        <v>17.802754472059501</v>
      </c>
      <c r="U277">
        <v>91125</v>
      </c>
      <c r="V277">
        <v>7.31043216716796</v>
      </c>
      <c r="W277">
        <v>7.2550261199936603</v>
      </c>
      <c r="X277">
        <v>25.5089441190438</v>
      </c>
      <c r="Y277">
        <v>21.852145005540599</v>
      </c>
    </row>
    <row r="278" spans="1:25" x14ac:dyDescent="0.2">
      <c r="A278" t="s">
        <v>45</v>
      </c>
      <c r="B278">
        <v>28</v>
      </c>
      <c r="C278">
        <v>2017</v>
      </c>
      <c r="D278">
        <v>446</v>
      </c>
      <c r="E278">
        <v>0.70603134399240097</v>
      </c>
      <c r="F278">
        <v>0.122578322655017</v>
      </c>
      <c r="G278">
        <v>23.116599999999998</v>
      </c>
      <c r="H278">
        <v>54.426000000000002</v>
      </c>
      <c r="I278">
        <v>63170</v>
      </c>
      <c r="J278">
        <v>1739</v>
      </c>
      <c r="K278">
        <v>31.3</v>
      </c>
      <c r="L278">
        <v>370400</v>
      </c>
      <c r="M278">
        <v>27287</v>
      </c>
      <c r="N278">
        <v>43.196137406996897</v>
      </c>
      <c r="O278">
        <v>16885</v>
      </c>
      <c r="P278">
        <v>26.7294601867975</v>
      </c>
      <c r="Q278">
        <v>5839</v>
      </c>
      <c r="R278">
        <v>9.2433116985910999</v>
      </c>
      <c r="S278">
        <v>11246</v>
      </c>
      <c r="T278">
        <v>17.802754472059501</v>
      </c>
      <c r="U278">
        <v>91125</v>
      </c>
      <c r="V278">
        <v>7.31043216716796</v>
      </c>
      <c r="W278">
        <v>7.2550261199936603</v>
      </c>
      <c r="X278">
        <v>25.5089441190438</v>
      </c>
      <c r="Y278">
        <v>21.852145005540599</v>
      </c>
    </row>
    <row r="279" spans="1:25" x14ac:dyDescent="0.2">
      <c r="A279" t="s">
        <v>45</v>
      </c>
      <c r="B279">
        <v>28</v>
      </c>
      <c r="C279">
        <v>2018</v>
      </c>
      <c r="D279">
        <v>350</v>
      </c>
      <c r="E279">
        <v>0.55406047174291595</v>
      </c>
      <c r="F279">
        <v>9.6193750962457497E-2</v>
      </c>
      <c r="G279">
        <v>25.814299999999999</v>
      </c>
      <c r="H279">
        <v>73.443399999999997</v>
      </c>
      <c r="I279">
        <v>63170</v>
      </c>
      <c r="J279">
        <v>1739</v>
      </c>
      <c r="K279">
        <v>31.3</v>
      </c>
      <c r="L279">
        <v>370400</v>
      </c>
      <c r="M279">
        <v>27287</v>
      </c>
      <c r="N279">
        <v>43.196137406996897</v>
      </c>
      <c r="O279">
        <v>16885</v>
      </c>
      <c r="P279">
        <v>26.7294601867975</v>
      </c>
      <c r="Q279">
        <v>5839</v>
      </c>
      <c r="R279">
        <v>9.2433116985910999</v>
      </c>
      <c r="S279">
        <v>11246</v>
      </c>
      <c r="T279">
        <v>17.802754472059501</v>
      </c>
      <c r="U279">
        <v>91125</v>
      </c>
      <c r="V279">
        <v>7.31043216716796</v>
      </c>
      <c r="W279">
        <v>7.2550261199936603</v>
      </c>
      <c r="X279">
        <v>25.5089441190438</v>
      </c>
      <c r="Y279">
        <v>21.852145005540599</v>
      </c>
    </row>
    <row r="280" spans="1:25" x14ac:dyDescent="0.2">
      <c r="A280" t="s">
        <v>45</v>
      </c>
      <c r="B280">
        <v>28</v>
      </c>
      <c r="C280">
        <v>2019</v>
      </c>
      <c r="D280">
        <v>474</v>
      </c>
      <c r="E280">
        <v>0.75035618173183405</v>
      </c>
      <c r="F280">
        <v>0.13027382273201299</v>
      </c>
      <c r="G280">
        <v>17.1435</v>
      </c>
      <c r="H280">
        <v>63.317100000000003</v>
      </c>
      <c r="I280">
        <v>63170</v>
      </c>
      <c r="J280">
        <v>1739</v>
      </c>
      <c r="K280">
        <v>31.3</v>
      </c>
      <c r="L280">
        <v>370400</v>
      </c>
      <c r="M280">
        <v>27287</v>
      </c>
      <c r="N280">
        <v>43.196137406996897</v>
      </c>
      <c r="O280">
        <v>16885</v>
      </c>
      <c r="P280">
        <v>26.7294601867975</v>
      </c>
      <c r="Q280">
        <v>5839</v>
      </c>
      <c r="R280">
        <v>9.2433116985910999</v>
      </c>
      <c r="S280">
        <v>11246</v>
      </c>
      <c r="T280">
        <v>17.802754472059501</v>
      </c>
      <c r="U280">
        <v>91125</v>
      </c>
      <c r="V280">
        <v>7.31043216716796</v>
      </c>
      <c r="W280">
        <v>7.2550261199936603</v>
      </c>
      <c r="X280">
        <v>25.5089441190438</v>
      </c>
      <c r="Y280">
        <v>21.852145005540599</v>
      </c>
    </row>
    <row r="281" spans="1:25" x14ac:dyDescent="0.2">
      <c r="A281" t="s">
        <v>45</v>
      </c>
      <c r="B281">
        <v>28</v>
      </c>
      <c r="C281">
        <v>2020</v>
      </c>
      <c r="D281">
        <v>225</v>
      </c>
      <c r="E281">
        <v>0.35618173183473101</v>
      </c>
      <c r="F281">
        <v>6.18388399044369E-2</v>
      </c>
      <c r="G281">
        <v>19.25</v>
      </c>
      <c r="H281">
        <v>103.83669999999999</v>
      </c>
      <c r="I281">
        <v>63170</v>
      </c>
      <c r="J281">
        <v>1739</v>
      </c>
      <c r="K281">
        <v>31.3</v>
      </c>
      <c r="L281">
        <v>370400</v>
      </c>
      <c r="M281">
        <v>27287</v>
      </c>
      <c r="N281">
        <v>43.196137406996897</v>
      </c>
      <c r="O281">
        <v>16885</v>
      </c>
      <c r="P281">
        <v>26.7294601867975</v>
      </c>
      <c r="Q281">
        <v>5839</v>
      </c>
      <c r="R281">
        <v>9.2433116985910999</v>
      </c>
      <c r="S281">
        <v>11246</v>
      </c>
      <c r="T281">
        <v>17.802754472059501</v>
      </c>
      <c r="U281">
        <v>91125</v>
      </c>
      <c r="V281">
        <v>7.31043216716796</v>
      </c>
      <c r="W281">
        <v>7.2550261199936603</v>
      </c>
      <c r="X281">
        <v>25.5089441190438</v>
      </c>
      <c r="Y281">
        <v>21.852145005540599</v>
      </c>
    </row>
    <row r="282" spans="1:25" x14ac:dyDescent="0.2">
      <c r="A282" t="s">
        <v>46</v>
      </c>
      <c r="B282">
        <v>29</v>
      </c>
      <c r="C282">
        <v>2011</v>
      </c>
      <c r="D282">
        <v>252</v>
      </c>
      <c r="E282">
        <v>0.78570760452717203</v>
      </c>
      <c r="F282">
        <v>0.12266653102969099</v>
      </c>
      <c r="G282">
        <v>16.619</v>
      </c>
      <c r="H282">
        <v>57.504399999999997</v>
      </c>
      <c r="I282">
        <v>32073</v>
      </c>
      <c r="J282">
        <v>1001</v>
      </c>
      <c r="K282">
        <v>31.6</v>
      </c>
      <c r="L282">
        <v>155534</v>
      </c>
      <c r="M282">
        <v>1159</v>
      </c>
      <c r="N282">
        <v>3.6136314033610799</v>
      </c>
      <c r="O282">
        <v>27522</v>
      </c>
      <c r="P282">
        <v>85.810494808717607</v>
      </c>
      <c r="Q282">
        <v>2966</v>
      </c>
      <c r="R282">
        <v>9.2476537897920306</v>
      </c>
      <c r="S282">
        <v>49</v>
      </c>
      <c r="T282">
        <v>0.15277647865806099</v>
      </c>
      <c r="U282">
        <v>28327</v>
      </c>
      <c r="V282">
        <v>19.4275558881302</v>
      </c>
      <c r="W282">
        <v>15.277647865806101</v>
      </c>
      <c r="X282">
        <v>4.9823839366445197</v>
      </c>
      <c r="Y282">
        <v>2.5348423907959901</v>
      </c>
    </row>
    <row r="283" spans="1:25" x14ac:dyDescent="0.2">
      <c r="A283" t="s">
        <v>46</v>
      </c>
      <c r="B283">
        <v>29</v>
      </c>
      <c r="C283">
        <v>2012</v>
      </c>
      <c r="D283">
        <v>248</v>
      </c>
      <c r="E283">
        <v>0.77323605524896299</v>
      </c>
      <c r="F283">
        <v>0.120719443235569</v>
      </c>
      <c r="G283">
        <v>16.915299999999998</v>
      </c>
      <c r="H283">
        <v>60.879300000000001</v>
      </c>
      <c r="I283">
        <v>32073</v>
      </c>
      <c r="J283">
        <v>1001</v>
      </c>
      <c r="K283">
        <v>31.6</v>
      </c>
      <c r="L283">
        <v>155534</v>
      </c>
      <c r="M283">
        <v>1159</v>
      </c>
      <c r="N283">
        <v>3.6136314033610799</v>
      </c>
      <c r="O283">
        <v>27522</v>
      </c>
      <c r="P283">
        <v>85.810494808717607</v>
      </c>
      <c r="Q283">
        <v>2966</v>
      </c>
      <c r="R283">
        <v>9.2476537897920306</v>
      </c>
      <c r="S283">
        <v>49</v>
      </c>
      <c r="T283">
        <v>0.15277647865806099</v>
      </c>
      <c r="U283">
        <v>28327</v>
      </c>
      <c r="V283">
        <v>19.4275558881302</v>
      </c>
      <c r="W283">
        <v>15.277647865806101</v>
      </c>
      <c r="X283">
        <v>4.9823839366445197</v>
      </c>
      <c r="Y283">
        <v>2.5348423907959901</v>
      </c>
    </row>
    <row r="284" spans="1:25" x14ac:dyDescent="0.2">
      <c r="A284" t="s">
        <v>46</v>
      </c>
      <c r="B284">
        <v>29</v>
      </c>
      <c r="C284">
        <v>2013</v>
      </c>
      <c r="D284">
        <v>208</v>
      </c>
      <c r="E284">
        <v>0.64852056246687195</v>
      </c>
      <c r="F284">
        <v>0.101248565294348</v>
      </c>
      <c r="G284">
        <v>25.9712</v>
      </c>
      <c r="H284">
        <v>78.760000000000005</v>
      </c>
      <c r="I284">
        <v>32073</v>
      </c>
      <c r="J284">
        <v>1001</v>
      </c>
      <c r="K284">
        <v>31.6</v>
      </c>
      <c r="L284">
        <v>155534</v>
      </c>
      <c r="M284">
        <v>1159</v>
      </c>
      <c r="N284">
        <v>3.6136314033610799</v>
      </c>
      <c r="O284">
        <v>27522</v>
      </c>
      <c r="P284">
        <v>85.810494808717607</v>
      </c>
      <c r="Q284">
        <v>2966</v>
      </c>
      <c r="R284">
        <v>9.2476537897920306</v>
      </c>
      <c r="S284">
        <v>49</v>
      </c>
      <c r="T284">
        <v>0.15277647865806099</v>
      </c>
      <c r="U284">
        <v>28327</v>
      </c>
      <c r="V284">
        <v>19.4275558881302</v>
      </c>
      <c r="W284">
        <v>15.277647865806101</v>
      </c>
      <c r="X284">
        <v>4.9823839366445197</v>
      </c>
      <c r="Y284">
        <v>2.5348423907959901</v>
      </c>
    </row>
    <row r="285" spans="1:25" x14ac:dyDescent="0.2">
      <c r="A285" t="s">
        <v>46</v>
      </c>
      <c r="B285">
        <v>29</v>
      </c>
      <c r="C285">
        <v>2014</v>
      </c>
      <c r="D285">
        <v>272</v>
      </c>
      <c r="E285">
        <v>0.848065350918217</v>
      </c>
      <c r="F285">
        <v>0.13240197000030099</v>
      </c>
      <c r="G285">
        <v>24.680099999999999</v>
      </c>
      <c r="H285">
        <v>54.261499999999998</v>
      </c>
      <c r="I285">
        <v>32073</v>
      </c>
      <c r="J285">
        <v>1001</v>
      </c>
      <c r="K285">
        <v>31.6</v>
      </c>
      <c r="L285">
        <v>155534</v>
      </c>
      <c r="M285">
        <v>1159</v>
      </c>
      <c r="N285">
        <v>3.6136314033610799</v>
      </c>
      <c r="O285">
        <v>27522</v>
      </c>
      <c r="P285">
        <v>85.810494808717607</v>
      </c>
      <c r="Q285">
        <v>2966</v>
      </c>
      <c r="R285">
        <v>9.2476537897920306</v>
      </c>
      <c r="S285">
        <v>49</v>
      </c>
      <c r="T285">
        <v>0.15277647865806099</v>
      </c>
      <c r="U285">
        <v>28327</v>
      </c>
      <c r="V285">
        <v>19.4275558881302</v>
      </c>
      <c r="W285">
        <v>15.277647865806101</v>
      </c>
      <c r="X285">
        <v>4.9823839366445197</v>
      </c>
      <c r="Y285">
        <v>2.5348423907959901</v>
      </c>
    </row>
    <row r="286" spans="1:25" x14ac:dyDescent="0.2">
      <c r="A286" t="s">
        <v>46</v>
      </c>
      <c r="B286">
        <v>29</v>
      </c>
      <c r="C286">
        <v>2015</v>
      </c>
      <c r="D286">
        <v>256</v>
      </c>
      <c r="E286">
        <v>0.79817915380538096</v>
      </c>
      <c r="F286">
        <v>0.124613618823813</v>
      </c>
      <c r="G286">
        <v>15.3125</v>
      </c>
      <c r="H286">
        <v>59.746000000000002</v>
      </c>
      <c r="I286">
        <v>32073</v>
      </c>
      <c r="J286">
        <v>1001</v>
      </c>
      <c r="K286">
        <v>31.6</v>
      </c>
      <c r="L286">
        <v>155534</v>
      </c>
      <c r="M286">
        <v>1159</v>
      </c>
      <c r="N286">
        <v>3.6136314033610799</v>
      </c>
      <c r="O286">
        <v>27522</v>
      </c>
      <c r="P286">
        <v>85.810494808717607</v>
      </c>
      <c r="Q286">
        <v>2966</v>
      </c>
      <c r="R286">
        <v>9.2476537897920306</v>
      </c>
      <c r="S286">
        <v>49</v>
      </c>
      <c r="T286">
        <v>0.15277647865806099</v>
      </c>
      <c r="U286">
        <v>28327</v>
      </c>
      <c r="V286">
        <v>19.4275558881302</v>
      </c>
      <c r="W286">
        <v>15.277647865806101</v>
      </c>
      <c r="X286">
        <v>4.9823839366445197</v>
      </c>
      <c r="Y286">
        <v>2.5348423907959901</v>
      </c>
    </row>
    <row r="287" spans="1:25" x14ac:dyDescent="0.2">
      <c r="A287" t="s">
        <v>46</v>
      </c>
      <c r="B287">
        <v>29</v>
      </c>
      <c r="C287">
        <v>2016</v>
      </c>
      <c r="D287">
        <v>433</v>
      </c>
      <c r="E287">
        <v>1.3500452093661299</v>
      </c>
      <c r="F287">
        <v>0.210772253713715</v>
      </c>
      <c r="G287">
        <v>32.2956</v>
      </c>
      <c r="H287">
        <v>87.6965</v>
      </c>
      <c r="I287">
        <v>32073</v>
      </c>
      <c r="J287">
        <v>1001</v>
      </c>
      <c r="K287">
        <v>31.6</v>
      </c>
      <c r="L287">
        <v>155534</v>
      </c>
      <c r="M287">
        <v>1159</v>
      </c>
      <c r="N287">
        <v>3.6136314033610799</v>
      </c>
      <c r="O287">
        <v>27522</v>
      </c>
      <c r="P287">
        <v>85.810494808717607</v>
      </c>
      <c r="Q287">
        <v>2966</v>
      </c>
      <c r="R287">
        <v>9.2476537897920306</v>
      </c>
      <c r="S287">
        <v>49</v>
      </c>
      <c r="T287">
        <v>0.15277647865806099</v>
      </c>
      <c r="U287">
        <v>28327</v>
      </c>
      <c r="V287">
        <v>19.4275558881302</v>
      </c>
      <c r="W287">
        <v>15.277647865806101</v>
      </c>
      <c r="X287">
        <v>4.9823839366445197</v>
      </c>
      <c r="Y287">
        <v>2.5348423907959901</v>
      </c>
    </row>
    <row r="288" spans="1:25" x14ac:dyDescent="0.2">
      <c r="A288" t="s">
        <v>46</v>
      </c>
      <c r="B288">
        <v>29</v>
      </c>
      <c r="C288">
        <v>2017</v>
      </c>
      <c r="D288">
        <v>489</v>
      </c>
      <c r="E288">
        <v>1.52464689926106</v>
      </c>
      <c r="F288">
        <v>0.238031482831425</v>
      </c>
      <c r="G288">
        <v>23.5685</v>
      </c>
      <c r="H288">
        <v>87.674999999999997</v>
      </c>
      <c r="I288">
        <v>32073</v>
      </c>
      <c r="J288">
        <v>1001</v>
      </c>
      <c r="K288">
        <v>31.6</v>
      </c>
      <c r="L288">
        <v>155534</v>
      </c>
      <c r="M288">
        <v>1159</v>
      </c>
      <c r="N288">
        <v>3.6136314033610799</v>
      </c>
      <c r="O288">
        <v>27522</v>
      </c>
      <c r="P288">
        <v>85.810494808717607</v>
      </c>
      <c r="Q288">
        <v>2966</v>
      </c>
      <c r="R288">
        <v>9.2476537897920306</v>
      </c>
      <c r="S288">
        <v>49</v>
      </c>
      <c r="T288">
        <v>0.15277647865806099</v>
      </c>
      <c r="U288">
        <v>28327</v>
      </c>
      <c r="V288">
        <v>19.4275558881302</v>
      </c>
      <c r="W288">
        <v>15.277647865806101</v>
      </c>
      <c r="X288">
        <v>4.9823839366445197</v>
      </c>
      <c r="Y288">
        <v>2.5348423907959901</v>
      </c>
    </row>
    <row r="289" spans="1:25" x14ac:dyDescent="0.2">
      <c r="A289" t="s">
        <v>46</v>
      </c>
      <c r="B289">
        <v>29</v>
      </c>
      <c r="C289">
        <v>2018</v>
      </c>
      <c r="D289">
        <v>409</v>
      </c>
      <c r="E289">
        <v>1.2752159136968699</v>
      </c>
      <c r="F289">
        <v>0.199089726948983</v>
      </c>
      <c r="G289">
        <v>25.578399999999998</v>
      </c>
      <c r="H289">
        <v>85.463300000000004</v>
      </c>
      <c r="I289">
        <v>32073</v>
      </c>
      <c r="J289">
        <v>1001</v>
      </c>
      <c r="K289">
        <v>31.6</v>
      </c>
      <c r="L289">
        <v>155534</v>
      </c>
      <c r="M289">
        <v>1159</v>
      </c>
      <c r="N289">
        <v>3.6136314033610799</v>
      </c>
      <c r="O289">
        <v>27522</v>
      </c>
      <c r="P289">
        <v>85.810494808717607</v>
      </c>
      <c r="Q289">
        <v>2966</v>
      </c>
      <c r="R289">
        <v>9.2476537897920306</v>
      </c>
      <c r="S289">
        <v>49</v>
      </c>
      <c r="T289">
        <v>0.15277647865806099</v>
      </c>
      <c r="U289">
        <v>28327</v>
      </c>
      <c r="V289">
        <v>19.4275558881302</v>
      </c>
      <c r="W289">
        <v>15.277647865806101</v>
      </c>
      <c r="X289">
        <v>4.9823839366445197</v>
      </c>
      <c r="Y289">
        <v>2.5348423907959901</v>
      </c>
    </row>
    <row r="290" spans="1:25" x14ac:dyDescent="0.2">
      <c r="A290" t="s">
        <v>46</v>
      </c>
      <c r="B290">
        <v>29</v>
      </c>
      <c r="C290">
        <v>2019</v>
      </c>
      <c r="D290">
        <v>379</v>
      </c>
      <c r="E290">
        <v>1.18167929411031</v>
      </c>
      <c r="F290">
        <v>0.18448656849306699</v>
      </c>
      <c r="G290">
        <v>16.002700000000001</v>
      </c>
      <c r="H290">
        <v>61.473399999999998</v>
      </c>
      <c r="I290">
        <v>32073</v>
      </c>
      <c r="J290">
        <v>1001</v>
      </c>
      <c r="K290">
        <v>31.6</v>
      </c>
      <c r="L290">
        <v>155534</v>
      </c>
      <c r="M290">
        <v>1159</v>
      </c>
      <c r="N290">
        <v>3.6136314033610799</v>
      </c>
      <c r="O290">
        <v>27522</v>
      </c>
      <c r="P290">
        <v>85.810494808717607</v>
      </c>
      <c r="Q290">
        <v>2966</v>
      </c>
      <c r="R290">
        <v>9.2476537897920306</v>
      </c>
      <c r="S290">
        <v>49</v>
      </c>
      <c r="T290">
        <v>0.15277647865806099</v>
      </c>
      <c r="U290">
        <v>28327</v>
      </c>
      <c r="V290">
        <v>19.4275558881302</v>
      </c>
      <c r="W290">
        <v>15.277647865806101</v>
      </c>
      <c r="X290">
        <v>4.9823839366445197</v>
      </c>
      <c r="Y290">
        <v>2.5348423907959901</v>
      </c>
    </row>
    <row r="291" spans="1:25" x14ac:dyDescent="0.2">
      <c r="A291" t="s">
        <v>46</v>
      </c>
      <c r="B291">
        <v>29</v>
      </c>
      <c r="C291">
        <v>2020</v>
      </c>
      <c r="D291">
        <v>276</v>
      </c>
      <c r="E291">
        <v>0.86053690019642604</v>
      </c>
      <c r="F291">
        <v>0.13434905779442299</v>
      </c>
      <c r="G291">
        <v>22.0825</v>
      </c>
      <c r="H291">
        <v>74.595399999999998</v>
      </c>
      <c r="I291">
        <v>32073</v>
      </c>
      <c r="J291">
        <v>1001</v>
      </c>
      <c r="K291">
        <v>31.6</v>
      </c>
      <c r="L291">
        <v>155534</v>
      </c>
      <c r="M291">
        <v>1159</v>
      </c>
      <c r="N291">
        <v>3.6136314033610799</v>
      </c>
      <c r="O291">
        <v>27522</v>
      </c>
      <c r="P291">
        <v>85.810494808717607</v>
      </c>
      <c r="Q291">
        <v>2966</v>
      </c>
      <c r="R291">
        <v>9.2476537897920306</v>
      </c>
      <c r="S291">
        <v>49</v>
      </c>
      <c r="T291">
        <v>0.15277647865806099</v>
      </c>
      <c r="U291">
        <v>28327</v>
      </c>
      <c r="V291">
        <v>19.4275558881302</v>
      </c>
      <c r="W291">
        <v>15.277647865806101</v>
      </c>
      <c r="X291">
        <v>4.9823839366445197</v>
      </c>
      <c r="Y291">
        <v>2.5348423907959901</v>
      </c>
    </row>
    <row r="292" spans="1:25" x14ac:dyDescent="0.2">
      <c r="A292" t="s">
        <v>23</v>
      </c>
      <c r="B292">
        <v>30</v>
      </c>
      <c r="C292">
        <v>2011</v>
      </c>
      <c r="D292">
        <v>399</v>
      </c>
      <c r="E292">
        <v>0.552960904693931</v>
      </c>
      <c r="F292">
        <v>0.13578633831428599</v>
      </c>
      <c r="G292">
        <v>16.3033</v>
      </c>
      <c r="H292">
        <v>59.544400000000003</v>
      </c>
      <c r="I292">
        <v>72157</v>
      </c>
      <c r="J292">
        <v>816</v>
      </c>
      <c r="K292">
        <v>31</v>
      </c>
      <c r="L292">
        <v>163188</v>
      </c>
      <c r="M292">
        <v>3112</v>
      </c>
      <c r="N292">
        <v>4.3128178832268498</v>
      </c>
      <c r="O292">
        <v>8898</v>
      </c>
      <c r="P292">
        <v>12.331443934753301</v>
      </c>
      <c r="Q292">
        <v>59873</v>
      </c>
      <c r="R292">
        <v>82.976010643457997</v>
      </c>
      <c r="S292">
        <v>95</v>
      </c>
      <c r="T292">
        <v>0.13165735826045899</v>
      </c>
      <c r="U292">
        <v>34705</v>
      </c>
      <c r="V292">
        <v>18.811757695026099</v>
      </c>
      <c r="W292">
        <v>6.9348781130035899</v>
      </c>
      <c r="X292">
        <v>4.3945840320412399</v>
      </c>
      <c r="Y292">
        <v>1.0615740676580201</v>
      </c>
    </row>
    <row r="293" spans="1:25" x14ac:dyDescent="0.2">
      <c r="A293" t="s">
        <v>23</v>
      </c>
      <c r="B293">
        <v>30</v>
      </c>
      <c r="C293">
        <v>2012</v>
      </c>
      <c r="D293">
        <v>304</v>
      </c>
      <c r="E293">
        <v>0.42130354643347101</v>
      </c>
      <c r="F293">
        <v>0.103456257763265</v>
      </c>
      <c r="G293">
        <v>21.125</v>
      </c>
      <c r="H293">
        <v>58.508600000000001</v>
      </c>
      <c r="I293">
        <v>72157</v>
      </c>
      <c r="J293">
        <v>816</v>
      </c>
      <c r="K293">
        <v>31</v>
      </c>
      <c r="L293">
        <v>163188</v>
      </c>
      <c r="M293">
        <v>3112</v>
      </c>
      <c r="N293">
        <v>4.3128178832268498</v>
      </c>
      <c r="O293">
        <v>8898</v>
      </c>
      <c r="P293">
        <v>12.331443934753301</v>
      </c>
      <c r="Q293">
        <v>59873</v>
      </c>
      <c r="R293">
        <v>82.976010643457997</v>
      </c>
      <c r="S293">
        <v>95</v>
      </c>
      <c r="T293">
        <v>0.13165735826045899</v>
      </c>
      <c r="U293">
        <v>34705</v>
      </c>
      <c r="V293">
        <v>18.811757695026099</v>
      </c>
      <c r="W293">
        <v>6.9348781130035899</v>
      </c>
      <c r="X293">
        <v>4.3945840320412399</v>
      </c>
      <c r="Y293">
        <v>1.0615740676580201</v>
      </c>
    </row>
    <row r="294" spans="1:25" x14ac:dyDescent="0.2">
      <c r="A294" t="s">
        <v>23</v>
      </c>
      <c r="B294">
        <v>30</v>
      </c>
      <c r="C294">
        <v>2013</v>
      </c>
      <c r="D294">
        <v>348</v>
      </c>
      <c r="E294">
        <v>0.48228169131199999</v>
      </c>
      <c r="F294">
        <v>0.11843018980794801</v>
      </c>
      <c r="G294">
        <v>29.396599999999999</v>
      </c>
      <c r="H294">
        <v>71.802899999999994</v>
      </c>
      <c r="I294">
        <v>72157</v>
      </c>
      <c r="J294">
        <v>816</v>
      </c>
      <c r="K294">
        <v>31</v>
      </c>
      <c r="L294">
        <v>163188</v>
      </c>
      <c r="M294">
        <v>3112</v>
      </c>
      <c r="N294">
        <v>4.3128178832268498</v>
      </c>
      <c r="O294">
        <v>8898</v>
      </c>
      <c r="P294">
        <v>12.331443934753301</v>
      </c>
      <c r="Q294">
        <v>59873</v>
      </c>
      <c r="R294">
        <v>82.976010643457997</v>
      </c>
      <c r="S294">
        <v>95</v>
      </c>
      <c r="T294">
        <v>0.13165735826045899</v>
      </c>
      <c r="U294">
        <v>34705</v>
      </c>
      <c r="V294">
        <v>18.811757695026099</v>
      </c>
      <c r="W294">
        <v>6.9348781130035899</v>
      </c>
      <c r="X294">
        <v>4.3945840320412399</v>
      </c>
      <c r="Y294">
        <v>1.0615740676580201</v>
      </c>
    </row>
    <row r="295" spans="1:25" x14ac:dyDescent="0.2">
      <c r="A295" t="s">
        <v>23</v>
      </c>
      <c r="B295">
        <v>30</v>
      </c>
      <c r="C295">
        <v>2014</v>
      </c>
      <c r="D295">
        <v>430</v>
      </c>
      <c r="E295">
        <v>0.59592277949471295</v>
      </c>
      <c r="F295">
        <v>0.14633615407303999</v>
      </c>
      <c r="G295">
        <v>16.997699999999998</v>
      </c>
      <c r="H295">
        <v>62.4741</v>
      </c>
      <c r="I295">
        <v>72157</v>
      </c>
      <c r="J295">
        <v>816</v>
      </c>
      <c r="K295">
        <v>31</v>
      </c>
      <c r="L295">
        <v>163188</v>
      </c>
      <c r="M295">
        <v>3112</v>
      </c>
      <c r="N295">
        <v>4.3128178832268498</v>
      </c>
      <c r="O295">
        <v>8898</v>
      </c>
      <c r="P295">
        <v>12.331443934753301</v>
      </c>
      <c r="Q295">
        <v>59873</v>
      </c>
      <c r="R295">
        <v>82.976010643457997</v>
      </c>
      <c r="S295">
        <v>95</v>
      </c>
      <c r="T295">
        <v>0.13165735826045899</v>
      </c>
      <c r="U295">
        <v>34705</v>
      </c>
      <c r="V295">
        <v>18.811757695026099</v>
      </c>
      <c r="W295">
        <v>6.9348781130035899</v>
      </c>
      <c r="X295">
        <v>4.3945840320412399</v>
      </c>
      <c r="Y295">
        <v>1.0615740676580201</v>
      </c>
    </row>
    <row r="296" spans="1:25" x14ac:dyDescent="0.2">
      <c r="A296" t="s">
        <v>23</v>
      </c>
      <c r="B296">
        <v>30</v>
      </c>
      <c r="C296">
        <v>2015</v>
      </c>
      <c r="D296">
        <v>509</v>
      </c>
      <c r="E296">
        <v>0.70540626689025299</v>
      </c>
      <c r="F296">
        <v>0.173221168425994</v>
      </c>
      <c r="G296">
        <v>15.137499999999999</v>
      </c>
      <c r="H296">
        <v>72.269300000000001</v>
      </c>
      <c r="I296">
        <v>72157</v>
      </c>
      <c r="J296">
        <v>816</v>
      </c>
      <c r="K296">
        <v>31</v>
      </c>
      <c r="L296">
        <v>163188</v>
      </c>
      <c r="M296">
        <v>3112</v>
      </c>
      <c r="N296">
        <v>4.3128178832268498</v>
      </c>
      <c r="O296">
        <v>8898</v>
      </c>
      <c r="P296">
        <v>12.331443934753301</v>
      </c>
      <c r="Q296">
        <v>59873</v>
      </c>
      <c r="R296">
        <v>82.976010643457997</v>
      </c>
      <c r="S296">
        <v>95</v>
      </c>
      <c r="T296">
        <v>0.13165735826045899</v>
      </c>
      <c r="U296">
        <v>34705</v>
      </c>
      <c r="V296">
        <v>18.811757695026099</v>
      </c>
      <c r="W296">
        <v>6.9348781130035899</v>
      </c>
      <c r="X296">
        <v>4.3945840320412399</v>
      </c>
      <c r="Y296">
        <v>1.0615740676580201</v>
      </c>
    </row>
    <row r="297" spans="1:25" x14ac:dyDescent="0.2">
      <c r="A297" t="s">
        <v>23</v>
      </c>
      <c r="B297">
        <v>30</v>
      </c>
      <c r="C297">
        <v>2016</v>
      </c>
      <c r="D297">
        <v>694</v>
      </c>
      <c r="E297">
        <v>0.96179164876588497</v>
      </c>
      <c r="F297">
        <v>0.236179746341139</v>
      </c>
      <c r="G297">
        <v>26.296800000000001</v>
      </c>
      <c r="H297">
        <v>88.668400000000005</v>
      </c>
      <c r="I297">
        <v>72157</v>
      </c>
      <c r="J297">
        <v>816</v>
      </c>
      <c r="K297">
        <v>31</v>
      </c>
      <c r="L297">
        <v>163188</v>
      </c>
      <c r="M297">
        <v>3112</v>
      </c>
      <c r="N297">
        <v>4.3128178832268498</v>
      </c>
      <c r="O297">
        <v>8898</v>
      </c>
      <c r="P297">
        <v>12.331443934753301</v>
      </c>
      <c r="Q297">
        <v>59873</v>
      </c>
      <c r="R297">
        <v>82.976010643457997</v>
      </c>
      <c r="S297">
        <v>95</v>
      </c>
      <c r="T297">
        <v>0.13165735826045899</v>
      </c>
      <c r="U297">
        <v>34705</v>
      </c>
      <c r="V297">
        <v>18.811757695026099</v>
      </c>
      <c r="W297">
        <v>6.9348781130035899</v>
      </c>
      <c r="X297">
        <v>4.3945840320412399</v>
      </c>
      <c r="Y297">
        <v>1.0615740676580201</v>
      </c>
    </row>
    <row r="298" spans="1:25" x14ac:dyDescent="0.2">
      <c r="A298" t="s">
        <v>23</v>
      </c>
      <c r="B298">
        <v>30</v>
      </c>
      <c r="C298">
        <v>2017</v>
      </c>
      <c r="D298">
        <v>641</v>
      </c>
      <c r="E298">
        <v>0.88834070152583899</v>
      </c>
      <c r="F298">
        <v>0.21814296456004301</v>
      </c>
      <c r="G298">
        <v>20.851800000000001</v>
      </c>
      <c r="H298">
        <v>55.3033</v>
      </c>
      <c r="I298">
        <v>72157</v>
      </c>
      <c r="J298">
        <v>816</v>
      </c>
      <c r="K298">
        <v>31</v>
      </c>
      <c r="L298">
        <v>163188</v>
      </c>
      <c r="M298">
        <v>3112</v>
      </c>
      <c r="N298">
        <v>4.3128178832268498</v>
      </c>
      <c r="O298">
        <v>8898</v>
      </c>
      <c r="P298">
        <v>12.331443934753301</v>
      </c>
      <c r="Q298">
        <v>59873</v>
      </c>
      <c r="R298">
        <v>82.976010643457997</v>
      </c>
      <c r="S298">
        <v>95</v>
      </c>
      <c r="T298">
        <v>0.13165735826045899</v>
      </c>
      <c r="U298">
        <v>34705</v>
      </c>
      <c r="V298">
        <v>18.811757695026099</v>
      </c>
      <c r="W298">
        <v>6.9348781130035899</v>
      </c>
      <c r="X298">
        <v>4.3945840320412399</v>
      </c>
      <c r="Y298">
        <v>1.0615740676580201</v>
      </c>
    </row>
    <row r="299" spans="1:25" x14ac:dyDescent="0.2">
      <c r="A299" t="s">
        <v>23</v>
      </c>
      <c r="B299">
        <v>30</v>
      </c>
      <c r="C299">
        <v>2018</v>
      </c>
      <c r="D299">
        <v>692</v>
      </c>
      <c r="E299">
        <v>0.95901991490777005</v>
      </c>
      <c r="F299">
        <v>0.23549911306637999</v>
      </c>
      <c r="G299">
        <v>26.122800000000002</v>
      </c>
      <c r="H299">
        <v>72.293800000000005</v>
      </c>
      <c r="I299">
        <v>72157</v>
      </c>
      <c r="J299">
        <v>816</v>
      </c>
      <c r="K299">
        <v>31</v>
      </c>
      <c r="L299">
        <v>163188</v>
      </c>
      <c r="M299">
        <v>3112</v>
      </c>
      <c r="N299">
        <v>4.3128178832268498</v>
      </c>
      <c r="O299">
        <v>8898</v>
      </c>
      <c r="P299">
        <v>12.331443934753301</v>
      </c>
      <c r="Q299">
        <v>59873</v>
      </c>
      <c r="R299">
        <v>82.976010643457997</v>
      </c>
      <c r="S299">
        <v>95</v>
      </c>
      <c r="T299">
        <v>0.13165735826045899</v>
      </c>
      <c r="U299">
        <v>34705</v>
      </c>
      <c r="V299">
        <v>18.811757695026099</v>
      </c>
      <c r="W299">
        <v>6.9348781130035899</v>
      </c>
      <c r="X299">
        <v>4.3945840320412399</v>
      </c>
      <c r="Y299">
        <v>1.0615740676580201</v>
      </c>
    </row>
    <row r="300" spans="1:25" x14ac:dyDescent="0.2">
      <c r="A300" t="s">
        <v>23</v>
      </c>
      <c r="B300">
        <v>30</v>
      </c>
      <c r="C300">
        <v>2019</v>
      </c>
      <c r="D300">
        <v>793</v>
      </c>
      <c r="E300">
        <v>1.0989924747425699</v>
      </c>
      <c r="F300">
        <v>0.26987109344167598</v>
      </c>
      <c r="G300">
        <v>14.486800000000001</v>
      </c>
      <c r="H300">
        <v>45.45</v>
      </c>
      <c r="I300">
        <v>72157</v>
      </c>
      <c r="J300">
        <v>816</v>
      </c>
      <c r="K300">
        <v>31</v>
      </c>
      <c r="L300">
        <v>163188</v>
      </c>
      <c r="M300">
        <v>3112</v>
      </c>
      <c r="N300">
        <v>4.3128178832268498</v>
      </c>
      <c r="O300">
        <v>8898</v>
      </c>
      <c r="P300">
        <v>12.331443934753301</v>
      </c>
      <c r="Q300">
        <v>59873</v>
      </c>
      <c r="R300">
        <v>82.976010643457997</v>
      </c>
      <c r="S300">
        <v>95</v>
      </c>
      <c r="T300">
        <v>0.13165735826045899</v>
      </c>
      <c r="U300">
        <v>34705</v>
      </c>
      <c r="V300">
        <v>18.811757695026099</v>
      </c>
      <c r="W300">
        <v>6.9348781130035899</v>
      </c>
      <c r="X300">
        <v>4.3945840320412399</v>
      </c>
      <c r="Y300">
        <v>1.0615740676580201</v>
      </c>
    </row>
    <row r="301" spans="1:25" x14ac:dyDescent="0.2">
      <c r="A301" t="s">
        <v>23</v>
      </c>
      <c r="B301">
        <v>30</v>
      </c>
      <c r="C301">
        <v>2020</v>
      </c>
      <c r="D301">
        <v>383</v>
      </c>
      <c r="E301">
        <v>0.53078703382901105</v>
      </c>
      <c r="F301">
        <v>0.13034127211621899</v>
      </c>
      <c r="G301">
        <v>17.031099999999999</v>
      </c>
      <c r="H301">
        <v>79.895200000000003</v>
      </c>
      <c r="I301">
        <v>72157</v>
      </c>
      <c r="J301">
        <v>816</v>
      </c>
      <c r="K301">
        <v>31</v>
      </c>
      <c r="L301">
        <v>163188</v>
      </c>
      <c r="M301">
        <v>3112</v>
      </c>
      <c r="N301">
        <v>4.3128178832268498</v>
      </c>
      <c r="O301">
        <v>8898</v>
      </c>
      <c r="P301">
        <v>12.331443934753301</v>
      </c>
      <c r="Q301">
        <v>59873</v>
      </c>
      <c r="R301">
        <v>82.976010643457997</v>
      </c>
      <c r="S301">
        <v>95</v>
      </c>
      <c r="T301">
        <v>0.13165735826045899</v>
      </c>
      <c r="U301">
        <v>34705</v>
      </c>
      <c r="V301">
        <v>18.811757695026099</v>
      </c>
      <c r="W301">
        <v>6.9348781130035899</v>
      </c>
      <c r="X301">
        <v>4.3945840320412399</v>
      </c>
      <c r="Y301">
        <v>1.0615740676580201</v>
      </c>
    </row>
    <row r="302" spans="1:25" x14ac:dyDescent="0.2">
      <c r="A302" t="s">
        <v>47</v>
      </c>
      <c r="B302">
        <v>31</v>
      </c>
      <c r="C302">
        <v>2011</v>
      </c>
      <c r="D302">
        <v>315</v>
      </c>
      <c r="E302">
        <v>0.94870945396500295</v>
      </c>
      <c r="F302">
        <v>0.16825574654391601</v>
      </c>
      <c r="G302">
        <v>13.6</v>
      </c>
      <c r="H302">
        <v>49.540900000000001</v>
      </c>
      <c r="I302">
        <v>33203</v>
      </c>
      <c r="J302">
        <v>992</v>
      </c>
      <c r="K302">
        <v>32.299999999999997</v>
      </c>
      <c r="L302">
        <v>258757</v>
      </c>
      <c r="M302">
        <v>6944</v>
      </c>
      <c r="N302">
        <v>20.913772851850698</v>
      </c>
      <c r="O302">
        <v>1140</v>
      </c>
      <c r="P302">
        <v>3.4334246905400101</v>
      </c>
      <c r="Q302">
        <v>23327</v>
      </c>
      <c r="R302">
        <v>70.255699786163902</v>
      </c>
      <c r="S302">
        <v>1327</v>
      </c>
      <c r="T302">
        <v>3.9966268108303402</v>
      </c>
      <c r="U302">
        <v>52104</v>
      </c>
      <c r="V302">
        <v>11.667620395747299</v>
      </c>
      <c r="W302">
        <v>10.8423937596</v>
      </c>
      <c r="X302">
        <v>15.573893925247701</v>
      </c>
      <c r="Y302">
        <v>8.6227148149263595</v>
      </c>
    </row>
    <row r="303" spans="1:25" x14ac:dyDescent="0.2">
      <c r="A303" t="s">
        <v>47</v>
      </c>
      <c r="B303">
        <v>31</v>
      </c>
      <c r="C303">
        <v>2012</v>
      </c>
      <c r="D303">
        <v>265</v>
      </c>
      <c r="E303">
        <v>0.79812065174833502</v>
      </c>
      <c r="F303">
        <v>0.14154848518773899</v>
      </c>
      <c r="G303">
        <v>21.101900000000001</v>
      </c>
      <c r="H303">
        <v>60.911799999999999</v>
      </c>
      <c r="I303">
        <v>33203</v>
      </c>
      <c r="J303">
        <v>992</v>
      </c>
      <c r="K303">
        <v>32.299999999999997</v>
      </c>
      <c r="L303">
        <v>258757</v>
      </c>
      <c r="M303">
        <v>6944</v>
      </c>
      <c r="N303">
        <v>20.913772851850698</v>
      </c>
      <c r="O303">
        <v>1140</v>
      </c>
      <c r="P303">
        <v>3.4334246905400101</v>
      </c>
      <c r="Q303">
        <v>23327</v>
      </c>
      <c r="R303">
        <v>70.255699786163902</v>
      </c>
      <c r="S303">
        <v>1327</v>
      </c>
      <c r="T303">
        <v>3.9966268108303402</v>
      </c>
      <c r="U303">
        <v>52104</v>
      </c>
      <c r="V303">
        <v>11.667620395747299</v>
      </c>
      <c r="W303">
        <v>10.8423937596</v>
      </c>
      <c r="X303">
        <v>15.573893925247701</v>
      </c>
      <c r="Y303">
        <v>8.6227148149263595</v>
      </c>
    </row>
    <row r="304" spans="1:25" x14ac:dyDescent="0.2">
      <c r="A304" t="s">
        <v>47</v>
      </c>
      <c r="B304">
        <v>31</v>
      </c>
      <c r="C304">
        <v>2013</v>
      </c>
      <c r="D304">
        <v>240</v>
      </c>
      <c r="E304">
        <v>0.72282625064000205</v>
      </c>
      <c r="F304">
        <v>0.12819485450965001</v>
      </c>
      <c r="G304">
        <v>24.883299999999998</v>
      </c>
      <c r="H304">
        <v>76.436400000000006</v>
      </c>
      <c r="I304">
        <v>33203</v>
      </c>
      <c r="J304">
        <v>992</v>
      </c>
      <c r="K304">
        <v>32.299999999999997</v>
      </c>
      <c r="L304">
        <v>258757</v>
      </c>
      <c r="M304">
        <v>6944</v>
      </c>
      <c r="N304">
        <v>20.913772851850698</v>
      </c>
      <c r="O304">
        <v>1140</v>
      </c>
      <c r="P304">
        <v>3.4334246905400101</v>
      </c>
      <c r="Q304">
        <v>23327</v>
      </c>
      <c r="R304">
        <v>70.255699786163902</v>
      </c>
      <c r="S304">
        <v>1327</v>
      </c>
      <c r="T304">
        <v>3.9966268108303402</v>
      </c>
      <c r="U304">
        <v>52104</v>
      </c>
      <c r="V304">
        <v>11.667620395747299</v>
      </c>
      <c r="W304">
        <v>10.8423937596</v>
      </c>
      <c r="X304">
        <v>15.573893925247701</v>
      </c>
      <c r="Y304">
        <v>8.6227148149263595</v>
      </c>
    </row>
    <row r="305" spans="1:25" x14ac:dyDescent="0.2">
      <c r="A305" t="s">
        <v>47</v>
      </c>
      <c r="B305">
        <v>31</v>
      </c>
      <c r="C305">
        <v>2014</v>
      </c>
      <c r="D305">
        <v>330</v>
      </c>
      <c r="E305">
        <v>0.99388609463000299</v>
      </c>
      <c r="F305">
        <v>0.17626792495076901</v>
      </c>
      <c r="G305">
        <v>14.330299999999999</v>
      </c>
      <c r="H305">
        <v>74.660600000000002</v>
      </c>
      <c r="I305">
        <v>33203</v>
      </c>
      <c r="J305">
        <v>992</v>
      </c>
      <c r="K305">
        <v>32.299999999999997</v>
      </c>
      <c r="L305">
        <v>258757</v>
      </c>
      <c r="M305">
        <v>6944</v>
      </c>
      <c r="N305">
        <v>20.913772851850698</v>
      </c>
      <c r="O305">
        <v>1140</v>
      </c>
      <c r="P305">
        <v>3.4334246905400101</v>
      </c>
      <c r="Q305">
        <v>23327</v>
      </c>
      <c r="R305">
        <v>70.255699786163902</v>
      </c>
      <c r="S305">
        <v>1327</v>
      </c>
      <c r="T305">
        <v>3.9966268108303402</v>
      </c>
      <c r="U305">
        <v>52104</v>
      </c>
      <c r="V305">
        <v>11.667620395747299</v>
      </c>
      <c r="W305">
        <v>10.8423937596</v>
      </c>
      <c r="X305">
        <v>15.573893925247701</v>
      </c>
      <c r="Y305">
        <v>8.6227148149263595</v>
      </c>
    </row>
    <row r="306" spans="1:25" x14ac:dyDescent="0.2">
      <c r="A306" t="s">
        <v>47</v>
      </c>
      <c r="B306">
        <v>31</v>
      </c>
      <c r="C306">
        <v>2015</v>
      </c>
      <c r="D306">
        <v>330</v>
      </c>
      <c r="E306">
        <v>0.99388609463000299</v>
      </c>
      <c r="F306">
        <v>0.17626792495076901</v>
      </c>
      <c r="G306">
        <v>19.2242</v>
      </c>
      <c r="H306">
        <v>69.095100000000002</v>
      </c>
      <c r="I306">
        <v>33203</v>
      </c>
      <c r="J306">
        <v>992</v>
      </c>
      <c r="K306">
        <v>32.299999999999997</v>
      </c>
      <c r="L306">
        <v>258757</v>
      </c>
      <c r="M306">
        <v>6944</v>
      </c>
      <c r="N306">
        <v>20.913772851850698</v>
      </c>
      <c r="O306">
        <v>1140</v>
      </c>
      <c r="P306">
        <v>3.4334246905400101</v>
      </c>
      <c r="Q306">
        <v>23327</v>
      </c>
      <c r="R306">
        <v>70.255699786163902</v>
      </c>
      <c r="S306">
        <v>1327</v>
      </c>
      <c r="T306">
        <v>3.9966268108303402</v>
      </c>
      <c r="U306">
        <v>52104</v>
      </c>
      <c r="V306">
        <v>11.667620395747299</v>
      </c>
      <c r="W306">
        <v>10.8423937596</v>
      </c>
      <c r="X306">
        <v>15.573893925247701</v>
      </c>
      <c r="Y306">
        <v>8.6227148149263595</v>
      </c>
    </row>
    <row r="307" spans="1:25" x14ac:dyDescent="0.2">
      <c r="A307" t="s">
        <v>47</v>
      </c>
      <c r="B307">
        <v>31</v>
      </c>
      <c r="C307">
        <v>2016</v>
      </c>
      <c r="D307">
        <v>363</v>
      </c>
      <c r="E307">
        <v>1.093274704093</v>
      </c>
      <c r="F307">
        <v>0.19389471744584599</v>
      </c>
      <c r="G307">
        <v>31.374700000000001</v>
      </c>
      <c r="H307">
        <v>79.409300000000002</v>
      </c>
      <c r="I307">
        <v>33203</v>
      </c>
      <c r="J307">
        <v>992</v>
      </c>
      <c r="K307">
        <v>32.299999999999997</v>
      </c>
      <c r="L307">
        <v>258757</v>
      </c>
      <c r="M307">
        <v>6944</v>
      </c>
      <c r="N307">
        <v>20.913772851850698</v>
      </c>
      <c r="O307">
        <v>1140</v>
      </c>
      <c r="P307">
        <v>3.4334246905400101</v>
      </c>
      <c r="Q307">
        <v>23327</v>
      </c>
      <c r="R307">
        <v>70.255699786163902</v>
      </c>
      <c r="S307">
        <v>1327</v>
      </c>
      <c r="T307">
        <v>3.9966268108303402</v>
      </c>
      <c r="U307">
        <v>52104</v>
      </c>
      <c r="V307">
        <v>11.667620395747299</v>
      </c>
      <c r="W307">
        <v>10.8423937596</v>
      </c>
      <c r="X307">
        <v>15.573893925247701</v>
      </c>
      <c r="Y307">
        <v>8.6227148149263595</v>
      </c>
    </row>
    <row r="308" spans="1:25" x14ac:dyDescent="0.2">
      <c r="A308" t="s">
        <v>47</v>
      </c>
      <c r="B308">
        <v>31</v>
      </c>
      <c r="C308">
        <v>2017</v>
      </c>
      <c r="D308">
        <v>343</v>
      </c>
      <c r="E308">
        <v>1.0330391832063299</v>
      </c>
      <c r="F308">
        <v>0.18321181290337599</v>
      </c>
      <c r="G308">
        <v>19.8309</v>
      </c>
      <c r="H308">
        <v>69.415400000000005</v>
      </c>
      <c r="I308">
        <v>33203</v>
      </c>
      <c r="J308">
        <v>992</v>
      </c>
      <c r="K308">
        <v>32.299999999999997</v>
      </c>
      <c r="L308">
        <v>258757</v>
      </c>
      <c r="M308">
        <v>6944</v>
      </c>
      <c r="N308">
        <v>20.913772851850698</v>
      </c>
      <c r="O308">
        <v>1140</v>
      </c>
      <c r="P308">
        <v>3.4334246905400101</v>
      </c>
      <c r="Q308">
        <v>23327</v>
      </c>
      <c r="R308">
        <v>70.255699786163902</v>
      </c>
      <c r="S308">
        <v>1327</v>
      </c>
      <c r="T308">
        <v>3.9966268108303402</v>
      </c>
      <c r="U308">
        <v>52104</v>
      </c>
      <c r="V308">
        <v>11.667620395747299</v>
      </c>
      <c r="W308">
        <v>10.8423937596</v>
      </c>
      <c r="X308">
        <v>15.573893925247701</v>
      </c>
      <c r="Y308">
        <v>8.6227148149263595</v>
      </c>
    </row>
    <row r="309" spans="1:25" x14ac:dyDescent="0.2">
      <c r="A309" t="s">
        <v>47</v>
      </c>
      <c r="B309">
        <v>31</v>
      </c>
      <c r="C309">
        <v>2018</v>
      </c>
      <c r="D309">
        <v>353</v>
      </c>
      <c r="E309">
        <v>1.0631569436496699</v>
      </c>
      <c r="F309">
        <v>0.18855326517461099</v>
      </c>
      <c r="G309">
        <v>24.685600000000001</v>
      </c>
      <c r="H309">
        <v>66.699399999999997</v>
      </c>
      <c r="I309">
        <v>33203</v>
      </c>
      <c r="J309">
        <v>992</v>
      </c>
      <c r="K309">
        <v>32.299999999999997</v>
      </c>
      <c r="L309">
        <v>258757</v>
      </c>
      <c r="M309">
        <v>6944</v>
      </c>
      <c r="N309">
        <v>20.913772851850698</v>
      </c>
      <c r="O309">
        <v>1140</v>
      </c>
      <c r="P309">
        <v>3.4334246905400101</v>
      </c>
      <c r="Q309">
        <v>23327</v>
      </c>
      <c r="R309">
        <v>70.255699786163902</v>
      </c>
      <c r="S309">
        <v>1327</v>
      </c>
      <c r="T309">
        <v>3.9966268108303402</v>
      </c>
      <c r="U309">
        <v>52104</v>
      </c>
      <c r="V309">
        <v>11.667620395747299</v>
      </c>
      <c r="W309">
        <v>10.8423937596</v>
      </c>
      <c r="X309">
        <v>15.573893925247701</v>
      </c>
      <c r="Y309">
        <v>8.6227148149263595</v>
      </c>
    </row>
    <row r="310" spans="1:25" x14ac:dyDescent="0.2">
      <c r="A310" t="s">
        <v>47</v>
      </c>
      <c r="B310">
        <v>31</v>
      </c>
      <c r="C310">
        <v>2019</v>
      </c>
      <c r="D310">
        <v>440</v>
      </c>
      <c r="E310">
        <v>1.32518145950667</v>
      </c>
      <c r="F310">
        <v>0.23502389993435899</v>
      </c>
      <c r="G310">
        <v>17.306799999999999</v>
      </c>
      <c r="H310">
        <v>50.076500000000003</v>
      </c>
      <c r="I310">
        <v>33203</v>
      </c>
      <c r="J310">
        <v>992</v>
      </c>
      <c r="K310">
        <v>32.299999999999997</v>
      </c>
      <c r="L310">
        <v>258757</v>
      </c>
      <c r="M310">
        <v>6944</v>
      </c>
      <c r="N310">
        <v>20.913772851850698</v>
      </c>
      <c r="O310">
        <v>1140</v>
      </c>
      <c r="P310">
        <v>3.4334246905400101</v>
      </c>
      <c r="Q310">
        <v>23327</v>
      </c>
      <c r="R310">
        <v>70.255699786163902</v>
      </c>
      <c r="S310">
        <v>1327</v>
      </c>
      <c r="T310">
        <v>3.9966268108303402</v>
      </c>
      <c r="U310">
        <v>52104</v>
      </c>
      <c r="V310">
        <v>11.667620395747299</v>
      </c>
      <c r="W310">
        <v>10.8423937596</v>
      </c>
      <c r="X310">
        <v>15.573893925247701</v>
      </c>
      <c r="Y310">
        <v>8.6227148149263595</v>
      </c>
    </row>
    <row r="311" spans="1:25" x14ac:dyDescent="0.2">
      <c r="A311" t="s">
        <v>47</v>
      </c>
      <c r="B311">
        <v>31</v>
      </c>
      <c r="C311">
        <v>2020</v>
      </c>
      <c r="D311">
        <v>164</v>
      </c>
      <c r="E311">
        <v>0.49393127127066799</v>
      </c>
      <c r="F311">
        <v>8.7599817248261394E-2</v>
      </c>
      <c r="G311">
        <v>16.9739</v>
      </c>
      <c r="H311">
        <v>63.078099999999999</v>
      </c>
      <c r="I311">
        <v>33203</v>
      </c>
      <c r="J311">
        <v>992</v>
      </c>
      <c r="K311">
        <v>32.299999999999997</v>
      </c>
      <c r="L311">
        <v>258757</v>
      </c>
      <c r="M311">
        <v>6944</v>
      </c>
      <c r="N311">
        <v>20.913772851850698</v>
      </c>
      <c r="O311">
        <v>1140</v>
      </c>
      <c r="P311">
        <v>3.4334246905400101</v>
      </c>
      <c r="Q311">
        <v>23327</v>
      </c>
      <c r="R311">
        <v>70.255699786163902</v>
      </c>
      <c r="S311">
        <v>1327</v>
      </c>
      <c r="T311">
        <v>3.9966268108303402</v>
      </c>
      <c r="U311">
        <v>52104</v>
      </c>
      <c r="V311">
        <v>11.667620395747299</v>
      </c>
      <c r="W311">
        <v>10.8423937596</v>
      </c>
      <c r="X311">
        <v>15.573893925247701</v>
      </c>
      <c r="Y311">
        <v>8.6227148149263595</v>
      </c>
    </row>
    <row r="312" spans="1:25" x14ac:dyDescent="0.2">
      <c r="A312" t="s">
        <v>58</v>
      </c>
      <c r="B312">
        <v>32</v>
      </c>
      <c r="C312">
        <v>2011</v>
      </c>
      <c r="D312">
        <v>247</v>
      </c>
      <c r="E312">
        <v>0.63898590091838003</v>
      </c>
      <c r="F312">
        <v>0.23310243402181399</v>
      </c>
      <c r="G312">
        <v>36.850200000000001</v>
      </c>
      <c r="H312">
        <v>49.6</v>
      </c>
      <c r="I312">
        <v>38655</v>
      </c>
      <c r="J312">
        <v>2169</v>
      </c>
      <c r="K312">
        <v>32.299999999999997</v>
      </c>
      <c r="L312">
        <v>392396</v>
      </c>
      <c r="M312">
        <v>23855</v>
      </c>
      <c r="N312">
        <v>61.712585693959298</v>
      </c>
      <c r="O312">
        <v>3000</v>
      </c>
      <c r="P312">
        <v>7.7609623593325496</v>
      </c>
      <c r="Q312">
        <v>3398</v>
      </c>
      <c r="R312">
        <v>8.7905833656706704</v>
      </c>
      <c r="S312">
        <v>7111</v>
      </c>
      <c r="T312">
        <v>18.396067779071199</v>
      </c>
      <c r="U312">
        <v>108676</v>
      </c>
      <c r="V312">
        <v>2.9827965334368098</v>
      </c>
      <c r="W312">
        <v>6.6382098046824396</v>
      </c>
      <c r="X312">
        <v>29.636528262837899</v>
      </c>
      <c r="Y312">
        <v>32.655542620618199</v>
      </c>
    </row>
    <row r="313" spans="1:25" x14ac:dyDescent="0.2">
      <c r="A313" t="s">
        <v>58</v>
      </c>
      <c r="B313">
        <v>32</v>
      </c>
      <c r="C313">
        <v>2012</v>
      </c>
      <c r="D313">
        <v>167</v>
      </c>
      <c r="E313">
        <v>0.43202690466951199</v>
      </c>
      <c r="F313">
        <v>0.15760366996616601</v>
      </c>
      <c r="G313">
        <v>34.928100000000001</v>
      </c>
      <c r="H313">
        <v>41.1233</v>
      </c>
      <c r="I313">
        <v>38655</v>
      </c>
      <c r="J313">
        <v>2169</v>
      </c>
      <c r="K313">
        <v>32.299999999999997</v>
      </c>
      <c r="L313">
        <v>392396</v>
      </c>
      <c r="M313">
        <v>23855</v>
      </c>
      <c r="N313">
        <v>61.712585693959298</v>
      </c>
      <c r="O313">
        <v>3000</v>
      </c>
      <c r="P313">
        <v>7.7609623593325496</v>
      </c>
      <c r="Q313">
        <v>3398</v>
      </c>
      <c r="R313">
        <v>8.7905833656706704</v>
      </c>
      <c r="S313">
        <v>7111</v>
      </c>
      <c r="T313">
        <v>18.396067779071199</v>
      </c>
      <c r="U313">
        <v>108676</v>
      </c>
      <c r="V313">
        <v>2.9827965334368098</v>
      </c>
      <c r="W313">
        <v>6.6382098046824396</v>
      </c>
      <c r="X313">
        <v>29.636528262837899</v>
      </c>
      <c r="Y313">
        <v>32.655542620618199</v>
      </c>
    </row>
    <row r="314" spans="1:25" x14ac:dyDescent="0.2">
      <c r="A314" t="s">
        <v>58</v>
      </c>
      <c r="B314">
        <v>32</v>
      </c>
      <c r="C314">
        <v>2013</v>
      </c>
      <c r="D314">
        <v>190</v>
      </c>
      <c r="E314">
        <v>0.49152761609106099</v>
      </c>
      <c r="F314">
        <v>0.17930956463216499</v>
      </c>
      <c r="G314">
        <v>23.463200000000001</v>
      </c>
      <c r="H314">
        <v>34.430300000000003</v>
      </c>
      <c r="I314">
        <v>38655</v>
      </c>
      <c r="J314">
        <v>2169</v>
      </c>
      <c r="K314">
        <v>32.299999999999997</v>
      </c>
      <c r="L314">
        <v>392396</v>
      </c>
      <c r="M314">
        <v>23855</v>
      </c>
      <c r="N314">
        <v>61.712585693959298</v>
      </c>
      <c r="O314">
        <v>3000</v>
      </c>
      <c r="P314">
        <v>7.7609623593325496</v>
      </c>
      <c r="Q314">
        <v>3398</v>
      </c>
      <c r="R314">
        <v>8.7905833656706704</v>
      </c>
      <c r="S314">
        <v>7111</v>
      </c>
      <c r="T314">
        <v>18.396067779071199</v>
      </c>
      <c r="U314">
        <v>108676</v>
      </c>
      <c r="V314">
        <v>2.9827965334368098</v>
      </c>
      <c r="W314">
        <v>6.6382098046824396</v>
      </c>
      <c r="X314">
        <v>29.636528262837899</v>
      </c>
      <c r="Y314">
        <v>32.655542620618199</v>
      </c>
    </row>
    <row r="315" spans="1:25" x14ac:dyDescent="0.2">
      <c r="A315" t="s">
        <v>58</v>
      </c>
      <c r="B315">
        <v>32</v>
      </c>
      <c r="C315">
        <v>2014</v>
      </c>
      <c r="D315">
        <v>288</v>
      </c>
      <c r="E315">
        <v>0.74505238649592498</v>
      </c>
      <c r="F315">
        <v>0.271795550600334</v>
      </c>
      <c r="G315">
        <v>21.034700000000001</v>
      </c>
      <c r="H315">
        <v>45.921500000000002</v>
      </c>
      <c r="I315">
        <v>38655</v>
      </c>
      <c r="J315">
        <v>2169</v>
      </c>
      <c r="K315">
        <v>32.299999999999997</v>
      </c>
      <c r="L315">
        <v>392396</v>
      </c>
      <c r="M315">
        <v>23855</v>
      </c>
      <c r="N315">
        <v>61.712585693959298</v>
      </c>
      <c r="O315">
        <v>3000</v>
      </c>
      <c r="P315">
        <v>7.7609623593325496</v>
      </c>
      <c r="Q315">
        <v>3398</v>
      </c>
      <c r="R315">
        <v>8.7905833656706704</v>
      </c>
      <c r="S315">
        <v>7111</v>
      </c>
      <c r="T315">
        <v>18.396067779071199</v>
      </c>
      <c r="U315">
        <v>108676</v>
      </c>
      <c r="V315">
        <v>2.9827965334368098</v>
      </c>
      <c r="W315">
        <v>6.6382098046824396</v>
      </c>
      <c r="X315">
        <v>29.636528262837899</v>
      </c>
      <c r="Y315">
        <v>32.655542620618199</v>
      </c>
    </row>
    <row r="316" spans="1:25" x14ac:dyDescent="0.2">
      <c r="A316" t="s">
        <v>58</v>
      </c>
      <c r="B316">
        <v>32</v>
      </c>
      <c r="C316">
        <v>2015</v>
      </c>
      <c r="D316">
        <v>287</v>
      </c>
      <c r="E316">
        <v>0.74246539904281394</v>
      </c>
      <c r="F316">
        <v>0.27085181604963898</v>
      </c>
      <c r="G316">
        <v>13.7561</v>
      </c>
      <c r="H316">
        <v>46.561300000000003</v>
      </c>
      <c r="I316">
        <v>38655</v>
      </c>
      <c r="J316">
        <v>2169</v>
      </c>
      <c r="K316">
        <v>32.299999999999997</v>
      </c>
      <c r="L316">
        <v>392396</v>
      </c>
      <c r="M316">
        <v>23855</v>
      </c>
      <c r="N316">
        <v>61.712585693959298</v>
      </c>
      <c r="O316">
        <v>3000</v>
      </c>
      <c r="P316">
        <v>7.7609623593325496</v>
      </c>
      <c r="Q316">
        <v>3398</v>
      </c>
      <c r="R316">
        <v>8.7905833656706704</v>
      </c>
      <c r="S316">
        <v>7111</v>
      </c>
      <c r="T316">
        <v>18.396067779071199</v>
      </c>
      <c r="U316">
        <v>108676</v>
      </c>
      <c r="V316">
        <v>2.9827965334368098</v>
      </c>
      <c r="W316">
        <v>6.6382098046824396</v>
      </c>
      <c r="X316">
        <v>29.636528262837899</v>
      </c>
      <c r="Y316">
        <v>32.655542620618199</v>
      </c>
    </row>
    <row r="317" spans="1:25" x14ac:dyDescent="0.2">
      <c r="A317" t="s">
        <v>58</v>
      </c>
      <c r="B317">
        <v>32</v>
      </c>
      <c r="C317">
        <v>2016</v>
      </c>
      <c r="D317">
        <v>277</v>
      </c>
      <c r="E317">
        <v>0.71659552451170605</v>
      </c>
      <c r="F317">
        <v>0.26141447054268302</v>
      </c>
      <c r="G317">
        <v>21.624500000000001</v>
      </c>
      <c r="H317">
        <v>35.955800000000004</v>
      </c>
      <c r="I317">
        <v>38655</v>
      </c>
      <c r="J317">
        <v>2169</v>
      </c>
      <c r="K317">
        <v>32.299999999999997</v>
      </c>
      <c r="L317">
        <v>392396</v>
      </c>
      <c r="M317">
        <v>23855</v>
      </c>
      <c r="N317">
        <v>61.712585693959298</v>
      </c>
      <c r="O317">
        <v>3000</v>
      </c>
      <c r="P317">
        <v>7.7609623593325496</v>
      </c>
      <c r="Q317">
        <v>3398</v>
      </c>
      <c r="R317">
        <v>8.7905833656706704</v>
      </c>
      <c r="S317">
        <v>7111</v>
      </c>
      <c r="T317">
        <v>18.396067779071199</v>
      </c>
      <c r="U317">
        <v>108676</v>
      </c>
      <c r="V317">
        <v>2.9827965334368098</v>
      </c>
      <c r="W317">
        <v>6.6382098046824396</v>
      </c>
      <c r="X317">
        <v>29.636528262837899</v>
      </c>
      <c r="Y317">
        <v>32.655542620618199</v>
      </c>
    </row>
    <row r="318" spans="1:25" x14ac:dyDescent="0.2">
      <c r="A318" t="s">
        <v>58</v>
      </c>
      <c r="B318">
        <v>32</v>
      </c>
      <c r="C318">
        <v>2017</v>
      </c>
      <c r="D318">
        <v>264</v>
      </c>
      <c r="E318">
        <v>0.68296468762126505</v>
      </c>
      <c r="F318">
        <v>0.24914592138364</v>
      </c>
      <c r="G318">
        <v>21.935400000000001</v>
      </c>
      <c r="H318">
        <v>58.338500000000003</v>
      </c>
      <c r="I318">
        <v>38655</v>
      </c>
      <c r="J318">
        <v>2169</v>
      </c>
      <c r="K318">
        <v>32.299999999999997</v>
      </c>
      <c r="L318">
        <v>392396</v>
      </c>
      <c r="M318">
        <v>23855</v>
      </c>
      <c r="N318">
        <v>61.712585693959298</v>
      </c>
      <c r="O318">
        <v>3000</v>
      </c>
      <c r="P318">
        <v>7.7609623593325496</v>
      </c>
      <c r="Q318">
        <v>3398</v>
      </c>
      <c r="R318">
        <v>8.7905833656706704</v>
      </c>
      <c r="S318">
        <v>7111</v>
      </c>
      <c r="T318">
        <v>18.396067779071199</v>
      </c>
      <c r="U318">
        <v>108676</v>
      </c>
      <c r="V318">
        <v>2.9827965334368098</v>
      </c>
      <c r="W318">
        <v>6.6382098046824396</v>
      </c>
      <c r="X318">
        <v>29.636528262837899</v>
      </c>
      <c r="Y318">
        <v>32.655542620618199</v>
      </c>
    </row>
    <row r="319" spans="1:25" x14ac:dyDescent="0.2">
      <c r="A319" t="s">
        <v>58</v>
      </c>
      <c r="B319">
        <v>32</v>
      </c>
      <c r="C319">
        <v>2018</v>
      </c>
      <c r="D319">
        <v>294</v>
      </c>
      <c r="E319">
        <v>0.76057431121458996</v>
      </c>
      <c r="F319">
        <v>0.277457957904508</v>
      </c>
      <c r="G319">
        <v>20.3537</v>
      </c>
      <c r="H319">
        <v>42.552799999999998</v>
      </c>
      <c r="I319">
        <v>38655</v>
      </c>
      <c r="J319">
        <v>2169</v>
      </c>
      <c r="K319">
        <v>32.299999999999997</v>
      </c>
      <c r="L319">
        <v>392396</v>
      </c>
      <c r="M319">
        <v>23855</v>
      </c>
      <c r="N319">
        <v>61.712585693959298</v>
      </c>
      <c r="O319">
        <v>3000</v>
      </c>
      <c r="P319">
        <v>7.7609623593325496</v>
      </c>
      <c r="Q319">
        <v>3398</v>
      </c>
      <c r="R319">
        <v>8.7905833656706704</v>
      </c>
      <c r="S319">
        <v>7111</v>
      </c>
      <c r="T319">
        <v>18.396067779071199</v>
      </c>
      <c r="U319">
        <v>108676</v>
      </c>
      <c r="V319">
        <v>2.9827965334368098</v>
      </c>
      <c r="W319">
        <v>6.6382098046824396</v>
      </c>
      <c r="X319">
        <v>29.636528262837899</v>
      </c>
      <c r="Y319">
        <v>32.655542620618199</v>
      </c>
    </row>
    <row r="320" spans="1:25" x14ac:dyDescent="0.2">
      <c r="A320" t="s">
        <v>58</v>
      </c>
      <c r="B320">
        <v>32</v>
      </c>
      <c r="C320">
        <v>2019</v>
      </c>
      <c r="D320">
        <v>292</v>
      </c>
      <c r="E320">
        <v>0.755400336308368</v>
      </c>
      <c r="F320">
        <v>0.27557048880311702</v>
      </c>
      <c r="G320">
        <v>20.357399999999998</v>
      </c>
      <c r="H320">
        <v>29.408300000000001</v>
      </c>
      <c r="I320">
        <v>38655</v>
      </c>
      <c r="J320">
        <v>2169</v>
      </c>
      <c r="K320">
        <v>32.299999999999997</v>
      </c>
      <c r="L320">
        <v>392396</v>
      </c>
      <c r="M320">
        <v>23855</v>
      </c>
      <c r="N320">
        <v>61.712585693959298</v>
      </c>
      <c r="O320">
        <v>3000</v>
      </c>
      <c r="P320">
        <v>7.7609623593325496</v>
      </c>
      <c r="Q320">
        <v>3398</v>
      </c>
      <c r="R320">
        <v>8.7905833656706704</v>
      </c>
      <c r="S320">
        <v>7111</v>
      </c>
      <c r="T320">
        <v>18.396067779071199</v>
      </c>
      <c r="U320">
        <v>108676</v>
      </c>
      <c r="V320">
        <v>2.9827965334368098</v>
      </c>
      <c r="W320">
        <v>6.6382098046824396</v>
      </c>
      <c r="X320">
        <v>29.636528262837899</v>
      </c>
      <c r="Y320">
        <v>32.655542620618199</v>
      </c>
    </row>
    <row r="321" spans="1:25" x14ac:dyDescent="0.2">
      <c r="A321" t="s">
        <v>58</v>
      </c>
      <c r="B321">
        <v>32</v>
      </c>
      <c r="C321">
        <v>2020</v>
      </c>
      <c r="D321">
        <v>107</v>
      </c>
      <c r="E321">
        <v>0.27680765748286101</v>
      </c>
      <c r="F321">
        <v>0.100979596924429</v>
      </c>
      <c r="G321">
        <v>23.386700000000001</v>
      </c>
      <c r="H321">
        <v>31.578900000000001</v>
      </c>
      <c r="I321">
        <v>38655</v>
      </c>
      <c r="J321">
        <v>2169</v>
      </c>
      <c r="K321">
        <v>32.299999999999997</v>
      </c>
      <c r="L321">
        <v>392396</v>
      </c>
      <c r="M321">
        <v>23855</v>
      </c>
      <c r="N321">
        <v>61.712585693959298</v>
      </c>
      <c r="O321">
        <v>3000</v>
      </c>
      <c r="P321">
        <v>7.7609623593325496</v>
      </c>
      <c r="Q321">
        <v>3398</v>
      </c>
      <c r="R321">
        <v>8.7905833656706704</v>
      </c>
      <c r="S321">
        <v>7111</v>
      </c>
      <c r="T321">
        <v>18.396067779071199</v>
      </c>
      <c r="U321">
        <v>108676</v>
      </c>
      <c r="V321">
        <v>2.9827965334368098</v>
      </c>
      <c r="W321">
        <v>6.6382098046824396</v>
      </c>
      <c r="X321">
        <v>29.636528262837899</v>
      </c>
      <c r="Y321">
        <v>32.655542620618199</v>
      </c>
    </row>
    <row r="322" spans="1:25" x14ac:dyDescent="0.2">
      <c r="A322" t="s">
        <v>84</v>
      </c>
      <c r="B322">
        <v>33</v>
      </c>
      <c r="C322">
        <v>2011</v>
      </c>
      <c r="D322">
        <v>34</v>
      </c>
      <c r="E322">
        <v>0.137490395891463</v>
      </c>
      <c r="F322">
        <v>2.9801556565532301E-2</v>
      </c>
      <c r="G322">
        <v>22.411799999999999</v>
      </c>
      <c r="H322">
        <v>59.3125</v>
      </c>
      <c r="I322">
        <v>24729</v>
      </c>
      <c r="J322">
        <v>1872</v>
      </c>
      <c r="K322">
        <v>38</v>
      </c>
      <c r="L322">
        <v>401231</v>
      </c>
      <c r="M322">
        <v>13171</v>
      </c>
      <c r="N322">
        <v>53.261353067248898</v>
      </c>
      <c r="O322">
        <v>5896</v>
      </c>
      <c r="P322">
        <v>23.842452181649001</v>
      </c>
      <c r="Q322">
        <v>1377</v>
      </c>
      <c r="R322">
        <v>5.5683610336042699</v>
      </c>
      <c r="S322">
        <v>3470</v>
      </c>
      <c r="T322">
        <v>14.032108051275801</v>
      </c>
      <c r="U322">
        <v>110120</v>
      </c>
      <c r="V322">
        <v>6.4337417606858303</v>
      </c>
      <c r="W322">
        <v>8.5446237211371194</v>
      </c>
      <c r="X322">
        <v>25.743054713089801</v>
      </c>
      <c r="Y322">
        <v>37.352905495572003</v>
      </c>
    </row>
    <row r="323" spans="1:25" x14ac:dyDescent="0.2">
      <c r="A323" t="s">
        <v>84</v>
      </c>
      <c r="B323">
        <v>33</v>
      </c>
      <c r="C323">
        <v>2012</v>
      </c>
      <c r="D323">
        <v>47</v>
      </c>
      <c r="E323">
        <v>0.19006025314408101</v>
      </c>
      <c r="F323">
        <v>4.11962693700006E-2</v>
      </c>
      <c r="G323">
        <v>18.085100000000001</v>
      </c>
      <c r="H323">
        <v>73.0488</v>
      </c>
      <c r="I323">
        <v>24729</v>
      </c>
      <c r="J323">
        <v>1872</v>
      </c>
      <c r="K323">
        <v>38</v>
      </c>
      <c r="L323">
        <v>401231</v>
      </c>
      <c r="M323">
        <v>13171</v>
      </c>
      <c r="N323">
        <v>53.261353067248898</v>
      </c>
      <c r="O323">
        <v>5896</v>
      </c>
      <c r="P323">
        <v>23.842452181649001</v>
      </c>
      <c r="Q323">
        <v>1377</v>
      </c>
      <c r="R323">
        <v>5.5683610336042699</v>
      </c>
      <c r="S323">
        <v>3470</v>
      </c>
      <c r="T323">
        <v>14.032108051275801</v>
      </c>
      <c r="U323">
        <v>110120</v>
      </c>
      <c r="V323">
        <v>6.4337417606858303</v>
      </c>
      <c r="W323">
        <v>8.5446237211371194</v>
      </c>
      <c r="X323">
        <v>25.743054713089801</v>
      </c>
      <c r="Y323">
        <v>37.352905495572003</v>
      </c>
    </row>
    <row r="324" spans="1:25" x14ac:dyDescent="0.2">
      <c r="A324" t="s">
        <v>84</v>
      </c>
      <c r="B324">
        <v>33</v>
      </c>
      <c r="C324">
        <v>2013</v>
      </c>
      <c r="D324">
        <v>40</v>
      </c>
      <c r="E324">
        <v>0.16175340693113299</v>
      </c>
      <c r="F324">
        <v>3.5060654782979199E-2</v>
      </c>
      <c r="G324">
        <v>20.175000000000001</v>
      </c>
      <c r="H324">
        <v>54.774999999999999</v>
      </c>
      <c r="I324">
        <v>24729</v>
      </c>
      <c r="J324">
        <v>1872</v>
      </c>
      <c r="K324">
        <v>38</v>
      </c>
      <c r="L324">
        <v>401231</v>
      </c>
      <c r="M324">
        <v>13171</v>
      </c>
      <c r="N324">
        <v>53.261353067248898</v>
      </c>
      <c r="O324">
        <v>5896</v>
      </c>
      <c r="P324">
        <v>23.842452181649001</v>
      </c>
      <c r="Q324">
        <v>1377</v>
      </c>
      <c r="R324">
        <v>5.5683610336042699</v>
      </c>
      <c r="S324">
        <v>3470</v>
      </c>
      <c r="T324">
        <v>14.032108051275801</v>
      </c>
      <c r="U324">
        <v>110120</v>
      </c>
      <c r="V324">
        <v>6.4337417606858303</v>
      </c>
      <c r="W324">
        <v>8.5446237211371194</v>
      </c>
      <c r="X324">
        <v>25.743054713089801</v>
      </c>
      <c r="Y324">
        <v>37.352905495572003</v>
      </c>
    </row>
    <row r="325" spans="1:25" x14ac:dyDescent="0.2">
      <c r="A325" t="s">
        <v>84</v>
      </c>
      <c r="B325">
        <v>33</v>
      </c>
      <c r="C325">
        <v>2014</v>
      </c>
      <c r="D325">
        <v>35</v>
      </c>
      <c r="E325">
        <v>0.141534231064741</v>
      </c>
      <c r="F325">
        <v>3.0678072935106802E-2</v>
      </c>
      <c r="G325">
        <v>12.742900000000001</v>
      </c>
      <c r="H325">
        <v>83.714299999999994</v>
      </c>
      <c r="I325">
        <v>24729</v>
      </c>
      <c r="J325">
        <v>1872</v>
      </c>
      <c r="K325">
        <v>38</v>
      </c>
      <c r="L325">
        <v>401231</v>
      </c>
      <c r="M325">
        <v>13171</v>
      </c>
      <c r="N325">
        <v>53.261353067248898</v>
      </c>
      <c r="O325">
        <v>5896</v>
      </c>
      <c r="P325">
        <v>23.842452181649001</v>
      </c>
      <c r="Q325">
        <v>1377</v>
      </c>
      <c r="R325">
        <v>5.5683610336042699</v>
      </c>
      <c r="S325">
        <v>3470</v>
      </c>
      <c r="T325">
        <v>14.032108051275801</v>
      </c>
      <c r="U325">
        <v>110120</v>
      </c>
      <c r="V325">
        <v>6.4337417606858303</v>
      </c>
      <c r="W325">
        <v>8.5446237211371194</v>
      </c>
      <c r="X325">
        <v>25.743054713089801</v>
      </c>
      <c r="Y325">
        <v>37.352905495572003</v>
      </c>
    </row>
    <row r="326" spans="1:25" x14ac:dyDescent="0.2">
      <c r="A326" t="s">
        <v>84</v>
      </c>
      <c r="B326">
        <v>33</v>
      </c>
      <c r="C326">
        <v>2015</v>
      </c>
      <c r="D326">
        <v>48</v>
      </c>
      <c r="E326">
        <v>0.19410408831736001</v>
      </c>
      <c r="F326">
        <v>4.2072785739575097E-2</v>
      </c>
      <c r="G326">
        <v>13.604200000000001</v>
      </c>
      <c r="H326">
        <v>32.458300000000001</v>
      </c>
      <c r="I326">
        <v>24729</v>
      </c>
      <c r="J326">
        <v>1872</v>
      </c>
      <c r="K326">
        <v>38</v>
      </c>
      <c r="L326">
        <v>401231</v>
      </c>
      <c r="M326">
        <v>13171</v>
      </c>
      <c r="N326">
        <v>53.261353067248898</v>
      </c>
      <c r="O326">
        <v>5896</v>
      </c>
      <c r="P326">
        <v>23.842452181649001</v>
      </c>
      <c r="Q326">
        <v>1377</v>
      </c>
      <c r="R326">
        <v>5.5683610336042699</v>
      </c>
      <c r="S326">
        <v>3470</v>
      </c>
      <c r="T326">
        <v>14.032108051275801</v>
      </c>
      <c r="U326">
        <v>110120</v>
      </c>
      <c r="V326">
        <v>6.4337417606858303</v>
      </c>
      <c r="W326">
        <v>8.5446237211371194</v>
      </c>
      <c r="X326">
        <v>25.743054713089801</v>
      </c>
      <c r="Y326">
        <v>37.352905495572003</v>
      </c>
    </row>
    <row r="327" spans="1:25" x14ac:dyDescent="0.2">
      <c r="A327" t="s">
        <v>84</v>
      </c>
      <c r="B327">
        <v>33</v>
      </c>
      <c r="C327">
        <v>2016</v>
      </c>
      <c r="D327">
        <v>62</v>
      </c>
      <c r="E327">
        <v>0.25071778074325601</v>
      </c>
      <c r="F327">
        <v>5.4344014913617802E-2</v>
      </c>
      <c r="G327">
        <v>36.290300000000002</v>
      </c>
      <c r="H327">
        <v>70.372100000000003</v>
      </c>
      <c r="I327">
        <v>24729</v>
      </c>
      <c r="J327">
        <v>1872</v>
      </c>
      <c r="K327">
        <v>38</v>
      </c>
      <c r="L327">
        <v>401231</v>
      </c>
      <c r="M327">
        <v>13171</v>
      </c>
      <c r="N327">
        <v>53.261353067248898</v>
      </c>
      <c r="O327">
        <v>5896</v>
      </c>
      <c r="P327">
        <v>23.842452181649001</v>
      </c>
      <c r="Q327">
        <v>1377</v>
      </c>
      <c r="R327">
        <v>5.5683610336042699</v>
      </c>
      <c r="S327">
        <v>3470</v>
      </c>
      <c r="T327">
        <v>14.032108051275801</v>
      </c>
      <c r="U327">
        <v>110120</v>
      </c>
      <c r="V327">
        <v>6.4337417606858303</v>
      </c>
      <c r="W327">
        <v>8.5446237211371194</v>
      </c>
      <c r="X327">
        <v>25.743054713089801</v>
      </c>
      <c r="Y327">
        <v>37.352905495572003</v>
      </c>
    </row>
    <row r="328" spans="1:25" x14ac:dyDescent="0.2">
      <c r="A328" t="s">
        <v>84</v>
      </c>
      <c r="B328">
        <v>33</v>
      </c>
      <c r="C328">
        <v>2017</v>
      </c>
      <c r="D328">
        <v>64</v>
      </c>
      <c r="E328">
        <v>0.25880545108981301</v>
      </c>
      <c r="F328">
        <v>5.6097047652766803E-2</v>
      </c>
      <c r="G328">
        <v>22.156300000000002</v>
      </c>
      <c r="H328">
        <v>45.209299999999999</v>
      </c>
      <c r="I328">
        <v>24729</v>
      </c>
      <c r="J328">
        <v>1872</v>
      </c>
      <c r="K328">
        <v>38</v>
      </c>
      <c r="L328">
        <v>401231</v>
      </c>
      <c r="M328">
        <v>13171</v>
      </c>
      <c r="N328">
        <v>53.261353067248898</v>
      </c>
      <c r="O328">
        <v>5896</v>
      </c>
      <c r="P328">
        <v>23.842452181649001</v>
      </c>
      <c r="Q328">
        <v>1377</v>
      </c>
      <c r="R328">
        <v>5.5683610336042699</v>
      </c>
      <c r="S328">
        <v>3470</v>
      </c>
      <c r="T328">
        <v>14.032108051275801</v>
      </c>
      <c r="U328">
        <v>110120</v>
      </c>
      <c r="V328">
        <v>6.4337417606858303</v>
      </c>
      <c r="W328">
        <v>8.5446237211371194</v>
      </c>
      <c r="X328">
        <v>25.743054713089801</v>
      </c>
      <c r="Y328">
        <v>37.352905495572003</v>
      </c>
    </row>
    <row r="329" spans="1:25" x14ac:dyDescent="0.2">
      <c r="A329" t="s">
        <v>84</v>
      </c>
      <c r="B329">
        <v>33</v>
      </c>
      <c r="C329">
        <v>2018</v>
      </c>
      <c r="D329">
        <v>78</v>
      </c>
      <c r="E329">
        <v>0.31541914351570999</v>
      </c>
      <c r="F329">
        <v>6.8368276826809501E-2</v>
      </c>
      <c r="G329">
        <v>22.129899999999999</v>
      </c>
      <c r="H329">
        <v>100.1806</v>
      </c>
      <c r="I329">
        <v>24729</v>
      </c>
      <c r="J329">
        <v>1872</v>
      </c>
      <c r="K329">
        <v>38</v>
      </c>
      <c r="L329">
        <v>401231</v>
      </c>
      <c r="M329">
        <v>13171</v>
      </c>
      <c r="N329">
        <v>53.261353067248898</v>
      </c>
      <c r="O329">
        <v>5896</v>
      </c>
      <c r="P329">
        <v>23.842452181649001</v>
      </c>
      <c r="Q329">
        <v>1377</v>
      </c>
      <c r="R329">
        <v>5.5683610336042699</v>
      </c>
      <c r="S329">
        <v>3470</v>
      </c>
      <c r="T329">
        <v>14.032108051275801</v>
      </c>
      <c r="U329">
        <v>110120</v>
      </c>
      <c r="V329">
        <v>6.4337417606858303</v>
      </c>
      <c r="W329">
        <v>8.5446237211371194</v>
      </c>
      <c r="X329">
        <v>25.743054713089801</v>
      </c>
      <c r="Y329">
        <v>37.352905495572003</v>
      </c>
    </row>
    <row r="330" spans="1:25" x14ac:dyDescent="0.2">
      <c r="A330" t="s">
        <v>84</v>
      </c>
      <c r="B330">
        <v>33</v>
      </c>
      <c r="C330">
        <v>2019</v>
      </c>
      <c r="D330">
        <v>87</v>
      </c>
      <c r="E330">
        <v>0.35181366007521497</v>
      </c>
      <c r="F330">
        <v>7.6256924152979896E-2</v>
      </c>
      <c r="G330">
        <v>18.674399999999999</v>
      </c>
      <c r="H330">
        <v>39.348799999999997</v>
      </c>
      <c r="I330">
        <v>24729</v>
      </c>
      <c r="J330">
        <v>1872</v>
      </c>
      <c r="K330">
        <v>38</v>
      </c>
      <c r="L330">
        <v>401231</v>
      </c>
      <c r="M330">
        <v>13171</v>
      </c>
      <c r="N330">
        <v>53.261353067248898</v>
      </c>
      <c r="O330">
        <v>5896</v>
      </c>
      <c r="P330">
        <v>23.842452181649001</v>
      </c>
      <c r="Q330">
        <v>1377</v>
      </c>
      <c r="R330">
        <v>5.5683610336042699</v>
      </c>
      <c r="S330">
        <v>3470</v>
      </c>
      <c r="T330">
        <v>14.032108051275801</v>
      </c>
      <c r="U330">
        <v>110120</v>
      </c>
      <c r="V330">
        <v>6.4337417606858303</v>
      </c>
      <c r="W330">
        <v>8.5446237211371194</v>
      </c>
      <c r="X330">
        <v>25.743054713089801</v>
      </c>
      <c r="Y330">
        <v>37.352905495572003</v>
      </c>
    </row>
    <row r="331" spans="1:25" x14ac:dyDescent="0.2">
      <c r="A331" t="s">
        <v>84</v>
      </c>
      <c r="B331">
        <v>33</v>
      </c>
      <c r="C331">
        <v>2020</v>
      </c>
      <c r="D331">
        <v>29</v>
      </c>
      <c r="E331">
        <v>0.117271220025071</v>
      </c>
      <c r="F331">
        <v>2.5418974717659901E-2</v>
      </c>
      <c r="G331">
        <v>20.925899999999999</v>
      </c>
      <c r="H331">
        <v>36.588200000000001</v>
      </c>
      <c r="I331">
        <v>24729</v>
      </c>
      <c r="J331">
        <v>1872</v>
      </c>
      <c r="K331">
        <v>38</v>
      </c>
      <c r="L331">
        <v>401231</v>
      </c>
      <c r="M331">
        <v>13171</v>
      </c>
      <c r="N331">
        <v>53.261353067248898</v>
      </c>
      <c r="O331">
        <v>5896</v>
      </c>
      <c r="P331">
        <v>23.842452181649001</v>
      </c>
      <c r="Q331">
        <v>1377</v>
      </c>
      <c r="R331">
        <v>5.5683610336042699</v>
      </c>
      <c r="S331">
        <v>3470</v>
      </c>
      <c r="T331">
        <v>14.032108051275801</v>
      </c>
      <c r="U331">
        <v>110120</v>
      </c>
      <c r="V331">
        <v>6.4337417606858303</v>
      </c>
      <c r="W331">
        <v>8.5446237211371194</v>
      </c>
      <c r="X331">
        <v>25.743054713089801</v>
      </c>
      <c r="Y331">
        <v>37.352905495572003</v>
      </c>
    </row>
    <row r="332" spans="1:25" x14ac:dyDescent="0.2">
      <c r="A332" t="s">
        <v>77</v>
      </c>
      <c r="B332">
        <v>34</v>
      </c>
      <c r="C332">
        <v>2011</v>
      </c>
      <c r="D332">
        <v>65</v>
      </c>
      <c r="E332">
        <v>0.47799389638563</v>
      </c>
      <c r="F332">
        <v>0.101972939291266</v>
      </c>
      <c r="G332">
        <v>13.707700000000001</v>
      </c>
      <c r="H332">
        <v>43.403500000000001</v>
      </c>
      <c r="I332">
        <v>13598.5</v>
      </c>
      <c r="J332">
        <v>720</v>
      </c>
      <c r="K332">
        <v>45.6</v>
      </c>
      <c r="L332">
        <v>290393</v>
      </c>
      <c r="M332">
        <v>1897</v>
      </c>
      <c r="N332">
        <v>13.950068022208299</v>
      </c>
      <c r="O332">
        <v>1135</v>
      </c>
      <c r="P332">
        <v>8.3465088061183206</v>
      </c>
      <c r="Q332">
        <v>598</v>
      </c>
      <c r="R332">
        <v>4.3975438467477996</v>
      </c>
      <c r="S332">
        <v>9913</v>
      </c>
      <c r="T332">
        <v>72.897746074934702</v>
      </c>
      <c r="U332">
        <v>31663</v>
      </c>
      <c r="V332">
        <v>18.627054454535401</v>
      </c>
      <c r="W332">
        <v>6.0521381034672901</v>
      </c>
      <c r="X332">
        <v>12.7514064051182</v>
      </c>
      <c r="Y332">
        <v>6.9272346214656002</v>
      </c>
    </row>
    <row r="333" spans="1:25" x14ac:dyDescent="0.2">
      <c r="A333" t="s">
        <v>77</v>
      </c>
      <c r="B333">
        <v>34</v>
      </c>
      <c r="C333">
        <v>2012</v>
      </c>
      <c r="D333">
        <v>56</v>
      </c>
      <c r="E333">
        <v>0.41181012611685103</v>
      </c>
      <c r="F333">
        <v>8.7853609235552396E-2</v>
      </c>
      <c r="G333">
        <v>68.732100000000003</v>
      </c>
      <c r="H333">
        <v>98.962999999999994</v>
      </c>
      <c r="I333">
        <v>13598.5</v>
      </c>
      <c r="J333">
        <v>720</v>
      </c>
      <c r="K333">
        <v>45.6</v>
      </c>
      <c r="L333">
        <v>290393</v>
      </c>
      <c r="M333">
        <v>1897</v>
      </c>
      <c r="N333">
        <v>13.950068022208299</v>
      </c>
      <c r="O333">
        <v>1135</v>
      </c>
      <c r="P333">
        <v>8.3465088061183206</v>
      </c>
      <c r="Q333">
        <v>598</v>
      </c>
      <c r="R333">
        <v>4.3975438467477996</v>
      </c>
      <c r="S333">
        <v>9913</v>
      </c>
      <c r="T333">
        <v>72.897746074934702</v>
      </c>
      <c r="U333">
        <v>31663</v>
      </c>
      <c r="V333">
        <v>18.627054454535401</v>
      </c>
      <c r="W333">
        <v>6.0521381034672901</v>
      </c>
      <c r="X333">
        <v>12.7514064051182</v>
      </c>
      <c r="Y333">
        <v>6.9272346214656002</v>
      </c>
    </row>
    <row r="334" spans="1:25" x14ac:dyDescent="0.2">
      <c r="A334" t="s">
        <v>77</v>
      </c>
      <c r="B334">
        <v>34</v>
      </c>
      <c r="C334">
        <v>2013</v>
      </c>
      <c r="D334">
        <v>57</v>
      </c>
      <c r="E334">
        <v>0.41916387836893698</v>
      </c>
      <c r="F334">
        <v>8.9422423686187302E-2</v>
      </c>
      <c r="G334">
        <v>18.315799999999999</v>
      </c>
      <c r="H334">
        <v>50.481499999999997</v>
      </c>
      <c r="I334">
        <v>13598.5</v>
      </c>
      <c r="J334">
        <v>720</v>
      </c>
      <c r="K334">
        <v>45.6</v>
      </c>
      <c r="L334">
        <v>290393</v>
      </c>
      <c r="M334">
        <v>1897</v>
      </c>
      <c r="N334">
        <v>13.950068022208299</v>
      </c>
      <c r="O334">
        <v>1135</v>
      </c>
      <c r="P334">
        <v>8.3465088061183206</v>
      </c>
      <c r="Q334">
        <v>598</v>
      </c>
      <c r="R334">
        <v>4.3975438467477996</v>
      </c>
      <c r="S334">
        <v>9913</v>
      </c>
      <c r="T334">
        <v>72.897746074934702</v>
      </c>
      <c r="U334">
        <v>31663</v>
      </c>
      <c r="V334">
        <v>18.627054454535401</v>
      </c>
      <c r="W334">
        <v>6.0521381034672901</v>
      </c>
      <c r="X334">
        <v>12.7514064051182</v>
      </c>
      <c r="Y334">
        <v>6.9272346214656002</v>
      </c>
    </row>
    <row r="335" spans="1:25" x14ac:dyDescent="0.2">
      <c r="A335" t="s">
        <v>77</v>
      </c>
      <c r="B335">
        <v>34</v>
      </c>
      <c r="C335">
        <v>2014</v>
      </c>
      <c r="D335">
        <v>114</v>
      </c>
      <c r="E335">
        <v>0.83832775673787496</v>
      </c>
      <c r="F335">
        <v>0.17884484737237399</v>
      </c>
      <c r="G335">
        <v>21.2193</v>
      </c>
      <c r="H335">
        <v>42.630600000000001</v>
      </c>
      <c r="I335">
        <v>13598.5</v>
      </c>
      <c r="J335">
        <v>720</v>
      </c>
      <c r="K335">
        <v>45.6</v>
      </c>
      <c r="L335">
        <v>290393</v>
      </c>
      <c r="M335">
        <v>1897</v>
      </c>
      <c r="N335">
        <v>13.950068022208299</v>
      </c>
      <c r="O335">
        <v>1135</v>
      </c>
      <c r="P335">
        <v>8.3465088061183206</v>
      </c>
      <c r="Q335">
        <v>598</v>
      </c>
      <c r="R335">
        <v>4.3975438467477996</v>
      </c>
      <c r="S335">
        <v>9913</v>
      </c>
      <c r="T335">
        <v>72.897746074934702</v>
      </c>
      <c r="U335">
        <v>31663</v>
      </c>
      <c r="V335">
        <v>18.627054454535401</v>
      </c>
      <c r="W335">
        <v>6.0521381034672901</v>
      </c>
      <c r="X335">
        <v>12.7514064051182</v>
      </c>
      <c r="Y335">
        <v>6.9272346214656002</v>
      </c>
    </row>
    <row r="336" spans="1:25" x14ac:dyDescent="0.2">
      <c r="A336" t="s">
        <v>77</v>
      </c>
      <c r="B336">
        <v>34</v>
      </c>
      <c r="C336">
        <v>2015</v>
      </c>
      <c r="D336">
        <v>108</v>
      </c>
      <c r="E336">
        <v>0.79420524322535502</v>
      </c>
      <c r="F336">
        <v>0.169431960668565</v>
      </c>
      <c r="G336">
        <v>15.6111</v>
      </c>
      <c r="H336">
        <v>42.990699999999997</v>
      </c>
      <c r="I336">
        <v>13598.5</v>
      </c>
      <c r="J336">
        <v>720</v>
      </c>
      <c r="K336">
        <v>45.6</v>
      </c>
      <c r="L336">
        <v>290393</v>
      </c>
      <c r="M336">
        <v>1897</v>
      </c>
      <c r="N336">
        <v>13.950068022208299</v>
      </c>
      <c r="O336">
        <v>1135</v>
      </c>
      <c r="P336">
        <v>8.3465088061183206</v>
      </c>
      <c r="Q336">
        <v>598</v>
      </c>
      <c r="R336">
        <v>4.3975438467477996</v>
      </c>
      <c r="S336">
        <v>9913</v>
      </c>
      <c r="T336">
        <v>72.897746074934702</v>
      </c>
      <c r="U336">
        <v>31663</v>
      </c>
      <c r="V336">
        <v>18.627054454535401</v>
      </c>
      <c r="W336">
        <v>6.0521381034672901</v>
      </c>
      <c r="X336">
        <v>12.7514064051182</v>
      </c>
      <c r="Y336">
        <v>6.9272346214656002</v>
      </c>
    </row>
    <row r="337" spans="1:25" x14ac:dyDescent="0.2">
      <c r="A337" t="s">
        <v>77</v>
      </c>
      <c r="B337">
        <v>34</v>
      </c>
      <c r="C337">
        <v>2016</v>
      </c>
      <c r="D337">
        <v>92</v>
      </c>
      <c r="E337">
        <v>0.67654520719196898</v>
      </c>
      <c r="F337">
        <v>0.144330929458407</v>
      </c>
      <c r="G337">
        <v>25.913</v>
      </c>
      <c r="H337">
        <v>51.6143</v>
      </c>
      <c r="I337">
        <v>13598.5</v>
      </c>
      <c r="J337">
        <v>720</v>
      </c>
      <c r="K337">
        <v>45.6</v>
      </c>
      <c r="L337">
        <v>290393</v>
      </c>
      <c r="M337">
        <v>1897</v>
      </c>
      <c r="N337">
        <v>13.950068022208299</v>
      </c>
      <c r="O337">
        <v>1135</v>
      </c>
      <c r="P337">
        <v>8.3465088061183206</v>
      </c>
      <c r="Q337">
        <v>598</v>
      </c>
      <c r="R337">
        <v>4.3975438467477996</v>
      </c>
      <c r="S337">
        <v>9913</v>
      </c>
      <c r="T337">
        <v>72.897746074934702</v>
      </c>
      <c r="U337">
        <v>31663</v>
      </c>
      <c r="V337">
        <v>18.627054454535401</v>
      </c>
      <c r="W337">
        <v>6.0521381034672901</v>
      </c>
      <c r="X337">
        <v>12.7514064051182</v>
      </c>
      <c r="Y337">
        <v>6.9272346214656002</v>
      </c>
    </row>
    <row r="338" spans="1:25" x14ac:dyDescent="0.2">
      <c r="A338" t="s">
        <v>77</v>
      </c>
      <c r="B338">
        <v>34</v>
      </c>
      <c r="C338">
        <v>2017</v>
      </c>
      <c r="D338">
        <v>146</v>
      </c>
      <c r="E338">
        <v>1.07364782880464</v>
      </c>
      <c r="F338">
        <v>0.22904690979268999</v>
      </c>
      <c r="G338">
        <v>16.808199999999999</v>
      </c>
      <c r="H338">
        <v>61.381999999999998</v>
      </c>
      <c r="I338">
        <v>13598.5</v>
      </c>
      <c r="J338">
        <v>720</v>
      </c>
      <c r="K338">
        <v>45.6</v>
      </c>
      <c r="L338">
        <v>290393</v>
      </c>
      <c r="M338">
        <v>1897</v>
      </c>
      <c r="N338">
        <v>13.950068022208299</v>
      </c>
      <c r="O338">
        <v>1135</v>
      </c>
      <c r="P338">
        <v>8.3465088061183206</v>
      </c>
      <c r="Q338">
        <v>598</v>
      </c>
      <c r="R338">
        <v>4.3975438467477996</v>
      </c>
      <c r="S338">
        <v>9913</v>
      </c>
      <c r="T338">
        <v>72.897746074934702</v>
      </c>
      <c r="U338">
        <v>31663</v>
      </c>
      <c r="V338">
        <v>18.627054454535401</v>
      </c>
      <c r="W338">
        <v>6.0521381034672901</v>
      </c>
      <c r="X338">
        <v>12.7514064051182</v>
      </c>
      <c r="Y338">
        <v>6.9272346214656002</v>
      </c>
    </row>
    <row r="339" spans="1:25" x14ac:dyDescent="0.2">
      <c r="A339" t="s">
        <v>77</v>
      </c>
      <c r="B339">
        <v>34</v>
      </c>
      <c r="C339">
        <v>2018</v>
      </c>
      <c r="D339">
        <v>104</v>
      </c>
      <c r="E339">
        <v>0.76479023421700898</v>
      </c>
      <c r="F339">
        <v>0.16315670286602599</v>
      </c>
      <c r="G339">
        <v>22.394200000000001</v>
      </c>
      <c r="H339">
        <v>71.663300000000007</v>
      </c>
      <c r="I339">
        <v>13598.5</v>
      </c>
      <c r="J339">
        <v>720</v>
      </c>
      <c r="K339">
        <v>45.6</v>
      </c>
      <c r="L339">
        <v>290393</v>
      </c>
      <c r="M339">
        <v>1897</v>
      </c>
      <c r="N339">
        <v>13.950068022208299</v>
      </c>
      <c r="O339">
        <v>1135</v>
      </c>
      <c r="P339">
        <v>8.3465088061183206</v>
      </c>
      <c r="Q339">
        <v>598</v>
      </c>
      <c r="R339">
        <v>4.3975438467477996</v>
      </c>
      <c r="S339">
        <v>9913</v>
      </c>
      <c r="T339">
        <v>72.897746074934702</v>
      </c>
      <c r="U339">
        <v>31663</v>
      </c>
      <c r="V339">
        <v>18.627054454535401</v>
      </c>
      <c r="W339">
        <v>6.0521381034672901</v>
      </c>
      <c r="X339">
        <v>12.7514064051182</v>
      </c>
      <c r="Y339">
        <v>6.9272346214656002</v>
      </c>
    </row>
    <row r="340" spans="1:25" x14ac:dyDescent="0.2">
      <c r="A340" t="s">
        <v>77</v>
      </c>
      <c r="B340">
        <v>34</v>
      </c>
      <c r="C340">
        <v>2019</v>
      </c>
      <c r="D340">
        <v>101</v>
      </c>
      <c r="E340">
        <v>0.74272897746074895</v>
      </c>
      <c r="F340">
        <v>0.15845025951412101</v>
      </c>
      <c r="G340">
        <v>18.693100000000001</v>
      </c>
      <c r="H340">
        <v>40.115900000000003</v>
      </c>
      <c r="I340">
        <v>13598.5</v>
      </c>
      <c r="J340">
        <v>720</v>
      </c>
      <c r="K340">
        <v>45.6</v>
      </c>
      <c r="L340">
        <v>290393</v>
      </c>
      <c r="M340">
        <v>1897</v>
      </c>
      <c r="N340">
        <v>13.950068022208299</v>
      </c>
      <c r="O340">
        <v>1135</v>
      </c>
      <c r="P340">
        <v>8.3465088061183206</v>
      </c>
      <c r="Q340">
        <v>598</v>
      </c>
      <c r="R340">
        <v>4.3975438467477996</v>
      </c>
      <c r="S340">
        <v>9913</v>
      </c>
      <c r="T340">
        <v>72.897746074934702</v>
      </c>
      <c r="U340">
        <v>31663</v>
      </c>
      <c r="V340">
        <v>18.627054454535401</v>
      </c>
      <c r="W340">
        <v>6.0521381034672901</v>
      </c>
      <c r="X340">
        <v>12.7514064051182</v>
      </c>
      <c r="Y340">
        <v>6.9272346214656002</v>
      </c>
    </row>
    <row r="341" spans="1:25" x14ac:dyDescent="0.2">
      <c r="A341" t="s">
        <v>77</v>
      </c>
      <c r="B341">
        <v>34</v>
      </c>
      <c r="C341">
        <v>2020</v>
      </c>
      <c r="D341">
        <v>55</v>
      </c>
      <c r="E341">
        <v>0.40445637386476402</v>
      </c>
      <c r="F341">
        <v>8.6284794784917504E-2</v>
      </c>
      <c r="G341">
        <v>23.25</v>
      </c>
      <c r="H341">
        <v>45.243200000000002</v>
      </c>
      <c r="I341">
        <v>13598.5</v>
      </c>
      <c r="J341">
        <v>720</v>
      </c>
      <c r="K341">
        <v>45.6</v>
      </c>
      <c r="L341">
        <v>290393</v>
      </c>
      <c r="M341">
        <v>1897</v>
      </c>
      <c r="N341">
        <v>13.950068022208299</v>
      </c>
      <c r="O341">
        <v>1135</v>
      </c>
      <c r="P341">
        <v>8.3465088061183206</v>
      </c>
      <c r="Q341">
        <v>598</v>
      </c>
      <c r="R341">
        <v>4.3975438467477996</v>
      </c>
      <c r="S341">
        <v>9913</v>
      </c>
      <c r="T341">
        <v>72.897746074934702</v>
      </c>
      <c r="U341">
        <v>31663</v>
      </c>
      <c r="V341">
        <v>18.627054454535401</v>
      </c>
      <c r="W341">
        <v>6.0521381034672901</v>
      </c>
      <c r="X341">
        <v>12.7514064051182</v>
      </c>
      <c r="Y341">
        <v>6.9272346214656002</v>
      </c>
    </row>
    <row r="342" spans="1:25" x14ac:dyDescent="0.2">
      <c r="A342" t="s">
        <v>76</v>
      </c>
      <c r="B342">
        <v>35</v>
      </c>
      <c r="C342">
        <v>2011</v>
      </c>
      <c r="D342">
        <v>59</v>
      </c>
      <c r="E342">
        <v>0.27667057444314103</v>
      </c>
      <c r="F342">
        <v>5.6037840568420101E-2</v>
      </c>
      <c r="G342">
        <v>14.033899999999999</v>
      </c>
      <c r="H342">
        <v>45.303600000000003</v>
      </c>
      <c r="I342">
        <v>21325</v>
      </c>
      <c r="J342">
        <v>1017</v>
      </c>
      <c r="K342">
        <v>31.4</v>
      </c>
      <c r="L342">
        <v>234607</v>
      </c>
      <c r="M342">
        <v>2440</v>
      </c>
      <c r="N342">
        <v>11.441969519343401</v>
      </c>
      <c r="O342">
        <v>14184</v>
      </c>
      <c r="P342">
        <v>66.513481828839303</v>
      </c>
      <c r="Q342">
        <v>730</v>
      </c>
      <c r="R342">
        <v>3.4232121922626</v>
      </c>
      <c r="S342">
        <v>3168</v>
      </c>
      <c r="T342">
        <v>14.855803048065599</v>
      </c>
      <c r="U342">
        <v>31856</v>
      </c>
      <c r="V342">
        <v>11.2121922626025</v>
      </c>
      <c r="W342">
        <v>13.917936694021099</v>
      </c>
      <c r="X342">
        <v>15.685814771395</v>
      </c>
      <c r="Y342">
        <v>13.3317702227432</v>
      </c>
    </row>
    <row r="343" spans="1:25" x14ac:dyDescent="0.2">
      <c r="A343" t="s">
        <v>76</v>
      </c>
      <c r="B343">
        <v>35</v>
      </c>
      <c r="C343">
        <v>2012</v>
      </c>
      <c r="D343">
        <v>53</v>
      </c>
      <c r="E343">
        <v>0.24853458382180499</v>
      </c>
      <c r="F343">
        <v>5.0339077120784101E-2</v>
      </c>
      <c r="G343">
        <v>17.113199999999999</v>
      </c>
      <c r="H343">
        <v>39.211500000000001</v>
      </c>
      <c r="I343">
        <v>21325</v>
      </c>
      <c r="J343">
        <v>1017</v>
      </c>
      <c r="K343">
        <v>31.4</v>
      </c>
      <c r="L343">
        <v>234607</v>
      </c>
      <c r="M343">
        <v>2440</v>
      </c>
      <c r="N343">
        <v>11.441969519343401</v>
      </c>
      <c r="O343">
        <v>14184</v>
      </c>
      <c r="P343">
        <v>66.513481828839303</v>
      </c>
      <c r="Q343">
        <v>730</v>
      </c>
      <c r="R343">
        <v>3.4232121922626</v>
      </c>
      <c r="S343">
        <v>3168</v>
      </c>
      <c r="T343">
        <v>14.855803048065599</v>
      </c>
      <c r="U343">
        <v>31856</v>
      </c>
      <c r="V343">
        <v>11.2121922626025</v>
      </c>
      <c r="W343">
        <v>13.917936694021099</v>
      </c>
      <c r="X343">
        <v>15.685814771395</v>
      </c>
      <c r="Y343">
        <v>13.3317702227432</v>
      </c>
    </row>
    <row r="344" spans="1:25" x14ac:dyDescent="0.2">
      <c r="A344" t="s">
        <v>76</v>
      </c>
      <c r="B344">
        <v>35</v>
      </c>
      <c r="C344">
        <v>2013</v>
      </c>
      <c r="D344">
        <v>65</v>
      </c>
      <c r="E344">
        <v>0.30480656506447801</v>
      </c>
      <c r="F344">
        <v>6.1736604016055997E-2</v>
      </c>
      <c r="G344">
        <v>16</v>
      </c>
      <c r="H344">
        <v>232.27420000000001</v>
      </c>
      <c r="I344">
        <v>21325</v>
      </c>
      <c r="J344">
        <v>1017</v>
      </c>
      <c r="K344">
        <v>31.4</v>
      </c>
      <c r="L344">
        <v>234607</v>
      </c>
      <c r="M344">
        <v>2440</v>
      </c>
      <c r="N344">
        <v>11.441969519343401</v>
      </c>
      <c r="O344">
        <v>14184</v>
      </c>
      <c r="P344">
        <v>66.513481828839303</v>
      </c>
      <c r="Q344">
        <v>730</v>
      </c>
      <c r="R344">
        <v>3.4232121922626</v>
      </c>
      <c r="S344">
        <v>3168</v>
      </c>
      <c r="T344">
        <v>14.855803048065599</v>
      </c>
      <c r="U344">
        <v>31856</v>
      </c>
      <c r="V344">
        <v>11.2121922626025</v>
      </c>
      <c r="W344">
        <v>13.917936694021099</v>
      </c>
      <c r="X344">
        <v>15.685814771395</v>
      </c>
      <c r="Y344">
        <v>13.3317702227432</v>
      </c>
    </row>
    <row r="345" spans="1:25" x14ac:dyDescent="0.2">
      <c r="A345" t="s">
        <v>76</v>
      </c>
      <c r="B345">
        <v>35</v>
      </c>
      <c r="C345">
        <v>2014</v>
      </c>
      <c r="D345">
        <v>99</v>
      </c>
      <c r="E345">
        <v>0.46424384525205098</v>
      </c>
      <c r="F345">
        <v>9.4029596885992994E-2</v>
      </c>
      <c r="G345">
        <v>12.1515</v>
      </c>
      <c r="H345">
        <v>124.9063</v>
      </c>
      <c r="I345">
        <v>21325</v>
      </c>
      <c r="J345">
        <v>1017</v>
      </c>
      <c r="K345">
        <v>31.4</v>
      </c>
      <c r="L345">
        <v>234607</v>
      </c>
      <c r="M345">
        <v>2440</v>
      </c>
      <c r="N345">
        <v>11.441969519343401</v>
      </c>
      <c r="O345">
        <v>14184</v>
      </c>
      <c r="P345">
        <v>66.513481828839303</v>
      </c>
      <c r="Q345">
        <v>730</v>
      </c>
      <c r="R345">
        <v>3.4232121922626</v>
      </c>
      <c r="S345">
        <v>3168</v>
      </c>
      <c r="T345">
        <v>14.855803048065599</v>
      </c>
      <c r="U345">
        <v>31856</v>
      </c>
      <c r="V345">
        <v>11.2121922626025</v>
      </c>
      <c r="W345">
        <v>13.917936694021099</v>
      </c>
      <c r="X345">
        <v>15.685814771395</v>
      </c>
      <c r="Y345">
        <v>13.3317702227432</v>
      </c>
    </row>
    <row r="346" spans="1:25" x14ac:dyDescent="0.2">
      <c r="A346" t="s">
        <v>76</v>
      </c>
      <c r="B346">
        <v>35</v>
      </c>
      <c r="C346">
        <v>2015</v>
      </c>
      <c r="D346">
        <v>91</v>
      </c>
      <c r="E346">
        <v>0.42672919109026902</v>
      </c>
      <c r="F346">
        <v>8.6431245622478406E-2</v>
      </c>
      <c r="G346">
        <v>15.1099</v>
      </c>
      <c r="H346">
        <v>52.577800000000003</v>
      </c>
      <c r="I346">
        <v>21325</v>
      </c>
      <c r="J346">
        <v>1017</v>
      </c>
      <c r="K346">
        <v>31.4</v>
      </c>
      <c r="L346">
        <v>234607</v>
      </c>
      <c r="M346">
        <v>2440</v>
      </c>
      <c r="N346">
        <v>11.441969519343401</v>
      </c>
      <c r="O346">
        <v>14184</v>
      </c>
      <c r="P346">
        <v>66.513481828839303</v>
      </c>
      <c r="Q346">
        <v>730</v>
      </c>
      <c r="R346">
        <v>3.4232121922626</v>
      </c>
      <c r="S346">
        <v>3168</v>
      </c>
      <c r="T346">
        <v>14.855803048065599</v>
      </c>
      <c r="U346">
        <v>31856</v>
      </c>
      <c r="V346">
        <v>11.2121922626025</v>
      </c>
      <c r="W346">
        <v>13.917936694021099</v>
      </c>
      <c r="X346">
        <v>15.685814771395</v>
      </c>
      <c r="Y346">
        <v>13.3317702227432</v>
      </c>
    </row>
    <row r="347" spans="1:25" x14ac:dyDescent="0.2">
      <c r="A347" t="s">
        <v>76</v>
      </c>
      <c r="B347">
        <v>35</v>
      </c>
      <c r="C347">
        <v>2016</v>
      </c>
      <c r="D347">
        <v>113</v>
      </c>
      <c r="E347">
        <v>0.52989449003516997</v>
      </c>
      <c r="F347">
        <v>0.10732671159714301</v>
      </c>
      <c r="G347">
        <v>30.106200000000001</v>
      </c>
      <c r="H347">
        <v>63.340699999999998</v>
      </c>
      <c r="I347">
        <v>21325</v>
      </c>
      <c r="J347">
        <v>1017</v>
      </c>
      <c r="K347">
        <v>31.4</v>
      </c>
      <c r="L347">
        <v>234607</v>
      </c>
      <c r="M347">
        <v>2440</v>
      </c>
      <c r="N347">
        <v>11.441969519343401</v>
      </c>
      <c r="O347">
        <v>14184</v>
      </c>
      <c r="P347">
        <v>66.513481828839303</v>
      </c>
      <c r="Q347">
        <v>730</v>
      </c>
      <c r="R347">
        <v>3.4232121922626</v>
      </c>
      <c r="S347">
        <v>3168</v>
      </c>
      <c r="T347">
        <v>14.855803048065599</v>
      </c>
      <c r="U347">
        <v>31856</v>
      </c>
      <c r="V347">
        <v>11.2121922626025</v>
      </c>
      <c r="W347">
        <v>13.917936694021099</v>
      </c>
      <c r="X347">
        <v>15.685814771395</v>
      </c>
      <c r="Y347">
        <v>13.3317702227432</v>
      </c>
    </row>
    <row r="348" spans="1:25" x14ac:dyDescent="0.2">
      <c r="A348" t="s">
        <v>76</v>
      </c>
      <c r="B348">
        <v>35</v>
      </c>
      <c r="C348">
        <v>2017</v>
      </c>
      <c r="D348">
        <v>134</v>
      </c>
      <c r="E348">
        <v>0.62837045720984697</v>
      </c>
      <c r="F348">
        <v>0.127272383663869</v>
      </c>
      <c r="G348">
        <v>19.895499999999998</v>
      </c>
      <c r="H348">
        <v>54.370399999999997</v>
      </c>
      <c r="I348">
        <v>21325</v>
      </c>
      <c r="J348">
        <v>1017</v>
      </c>
      <c r="K348">
        <v>31.4</v>
      </c>
      <c r="L348">
        <v>234607</v>
      </c>
      <c r="M348">
        <v>2440</v>
      </c>
      <c r="N348">
        <v>11.441969519343401</v>
      </c>
      <c r="O348">
        <v>14184</v>
      </c>
      <c r="P348">
        <v>66.513481828839303</v>
      </c>
      <c r="Q348">
        <v>730</v>
      </c>
      <c r="R348">
        <v>3.4232121922626</v>
      </c>
      <c r="S348">
        <v>3168</v>
      </c>
      <c r="T348">
        <v>14.855803048065599</v>
      </c>
      <c r="U348">
        <v>31856</v>
      </c>
      <c r="V348">
        <v>11.2121922626025</v>
      </c>
      <c r="W348">
        <v>13.917936694021099</v>
      </c>
      <c r="X348">
        <v>15.685814771395</v>
      </c>
      <c r="Y348">
        <v>13.3317702227432</v>
      </c>
    </row>
    <row r="349" spans="1:25" x14ac:dyDescent="0.2">
      <c r="A349" t="s">
        <v>76</v>
      </c>
      <c r="B349">
        <v>35</v>
      </c>
      <c r="C349">
        <v>2018</v>
      </c>
      <c r="D349">
        <v>138</v>
      </c>
      <c r="E349">
        <v>0.64712778429073803</v>
      </c>
      <c r="F349">
        <v>0.131071559295626</v>
      </c>
      <c r="G349">
        <v>25.492799999999999</v>
      </c>
      <c r="H349">
        <v>165.7886</v>
      </c>
      <c r="I349">
        <v>21325</v>
      </c>
      <c r="J349">
        <v>1017</v>
      </c>
      <c r="K349">
        <v>31.4</v>
      </c>
      <c r="L349">
        <v>234607</v>
      </c>
      <c r="M349">
        <v>2440</v>
      </c>
      <c r="N349">
        <v>11.441969519343401</v>
      </c>
      <c r="O349">
        <v>14184</v>
      </c>
      <c r="P349">
        <v>66.513481828839303</v>
      </c>
      <c r="Q349">
        <v>730</v>
      </c>
      <c r="R349">
        <v>3.4232121922626</v>
      </c>
      <c r="S349">
        <v>3168</v>
      </c>
      <c r="T349">
        <v>14.855803048065599</v>
      </c>
      <c r="U349">
        <v>31856</v>
      </c>
      <c r="V349">
        <v>11.2121922626025</v>
      </c>
      <c r="W349">
        <v>13.917936694021099</v>
      </c>
      <c r="X349">
        <v>15.685814771395</v>
      </c>
      <c r="Y349">
        <v>13.3317702227432</v>
      </c>
    </row>
    <row r="350" spans="1:25" x14ac:dyDescent="0.2">
      <c r="A350" t="s">
        <v>76</v>
      </c>
      <c r="B350">
        <v>35</v>
      </c>
      <c r="C350">
        <v>2019</v>
      </c>
      <c r="D350">
        <v>134</v>
      </c>
      <c r="E350">
        <v>0.62837045720984697</v>
      </c>
      <c r="F350">
        <v>0.127272383663869</v>
      </c>
      <c r="G350">
        <v>19.746300000000002</v>
      </c>
      <c r="H350">
        <v>53.978299999999997</v>
      </c>
      <c r="I350">
        <v>21325</v>
      </c>
      <c r="J350">
        <v>1017</v>
      </c>
      <c r="K350">
        <v>31.4</v>
      </c>
      <c r="L350">
        <v>234607</v>
      </c>
      <c r="M350">
        <v>2440</v>
      </c>
      <c r="N350">
        <v>11.441969519343401</v>
      </c>
      <c r="O350">
        <v>14184</v>
      </c>
      <c r="P350">
        <v>66.513481828839303</v>
      </c>
      <c r="Q350">
        <v>730</v>
      </c>
      <c r="R350">
        <v>3.4232121922626</v>
      </c>
      <c r="S350">
        <v>3168</v>
      </c>
      <c r="T350">
        <v>14.855803048065599</v>
      </c>
      <c r="U350">
        <v>31856</v>
      </c>
      <c r="V350">
        <v>11.2121922626025</v>
      </c>
      <c r="W350">
        <v>13.917936694021099</v>
      </c>
      <c r="X350">
        <v>15.685814771395</v>
      </c>
      <c r="Y350">
        <v>13.3317702227432</v>
      </c>
    </row>
    <row r="351" spans="1:25" x14ac:dyDescent="0.2">
      <c r="A351" t="s">
        <v>76</v>
      </c>
      <c r="B351">
        <v>35</v>
      </c>
      <c r="C351">
        <v>2020</v>
      </c>
      <c r="D351">
        <v>64</v>
      </c>
      <c r="E351">
        <v>0.30011723329425499</v>
      </c>
      <c r="F351">
        <v>6.07868101081167E-2</v>
      </c>
      <c r="G351">
        <v>14.032299999999999</v>
      </c>
      <c r="H351">
        <v>29.761900000000001</v>
      </c>
      <c r="I351">
        <v>21325</v>
      </c>
      <c r="J351">
        <v>1017</v>
      </c>
      <c r="K351">
        <v>31.4</v>
      </c>
      <c r="L351">
        <v>234607</v>
      </c>
      <c r="M351">
        <v>2440</v>
      </c>
      <c r="N351">
        <v>11.441969519343401</v>
      </c>
      <c r="O351">
        <v>14184</v>
      </c>
      <c r="P351">
        <v>66.513481828839303</v>
      </c>
      <c r="Q351">
        <v>730</v>
      </c>
      <c r="R351">
        <v>3.4232121922626</v>
      </c>
      <c r="S351">
        <v>3168</v>
      </c>
      <c r="T351">
        <v>14.855803048065599</v>
      </c>
      <c r="U351">
        <v>31856</v>
      </c>
      <c r="V351">
        <v>11.2121922626025</v>
      </c>
      <c r="W351">
        <v>13.917936694021099</v>
      </c>
      <c r="X351">
        <v>15.685814771395</v>
      </c>
      <c r="Y351">
        <v>13.3317702227432</v>
      </c>
    </row>
    <row r="352" spans="1:25" x14ac:dyDescent="0.2">
      <c r="A352" t="s">
        <v>85</v>
      </c>
      <c r="B352">
        <v>36</v>
      </c>
      <c r="C352">
        <v>2011</v>
      </c>
      <c r="D352">
        <v>34</v>
      </c>
      <c r="E352">
        <v>0.47045800470457999</v>
      </c>
      <c r="F352">
        <v>9.1388762838666301E-2</v>
      </c>
      <c r="G352">
        <v>18.7059</v>
      </c>
      <c r="H352">
        <v>54.678600000000003</v>
      </c>
      <c r="I352">
        <v>7227</v>
      </c>
      <c r="J352">
        <v>795</v>
      </c>
      <c r="K352">
        <v>32.9</v>
      </c>
      <c r="L352">
        <v>338483</v>
      </c>
      <c r="M352">
        <v>206</v>
      </c>
      <c r="N352">
        <v>2.8504220285042199</v>
      </c>
      <c r="O352">
        <v>6580</v>
      </c>
      <c r="P352">
        <v>91.047460910474598</v>
      </c>
      <c r="Q352">
        <v>300</v>
      </c>
      <c r="R352">
        <v>4.1511000415110004</v>
      </c>
      <c r="S352">
        <v>71</v>
      </c>
      <c r="T352">
        <v>0.98242700982427</v>
      </c>
      <c r="U352">
        <v>32844</v>
      </c>
      <c r="V352">
        <v>15.0131451501314</v>
      </c>
      <c r="W352">
        <v>15.1238411512384</v>
      </c>
      <c r="X352">
        <v>11.830635118306301</v>
      </c>
      <c r="Y352">
        <v>8.0946450809464494</v>
      </c>
    </row>
    <row r="353" spans="1:25" x14ac:dyDescent="0.2">
      <c r="A353" t="s">
        <v>85</v>
      </c>
      <c r="B353">
        <v>36</v>
      </c>
      <c r="C353">
        <v>2012</v>
      </c>
      <c r="D353">
        <v>33</v>
      </c>
      <c r="E353">
        <v>0.45662100456621002</v>
      </c>
      <c r="F353">
        <v>8.8700858049293702E-2</v>
      </c>
      <c r="G353">
        <v>34.818199999999997</v>
      </c>
      <c r="H353">
        <v>66.718800000000002</v>
      </c>
      <c r="I353">
        <v>7227</v>
      </c>
      <c r="J353">
        <v>795</v>
      </c>
      <c r="K353">
        <v>32.9</v>
      </c>
      <c r="L353">
        <v>338483</v>
      </c>
      <c r="M353">
        <v>206</v>
      </c>
      <c r="N353">
        <v>2.8504220285042199</v>
      </c>
      <c r="O353">
        <v>6580</v>
      </c>
      <c r="P353">
        <v>91.047460910474598</v>
      </c>
      <c r="Q353">
        <v>300</v>
      </c>
      <c r="R353">
        <v>4.1511000415110004</v>
      </c>
      <c r="S353">
        <v>71</v>
      </c>
      <c r="T353">
        <v>0.98242700982427</v>
      </c>
      <c r="U353">
        <v>32844</v>
      </c>
      <c r="V353">
        <v>15.0131451501314</v>
      </c>
      <c r="W353">
        <v>15.1238411512384</v>
      </c>
      <c r="X353">
        <v>11.830635118306301</v>
      </c>
      <c r="Y353">
        <v>8.0946450809464494</v>
      </c>
    </row>
    <row r="354" spans="1:25" x14ac:dyDescent="0.2">
      <c r="A354" t="s">
        <v>85</v>
      </c>
      <c r="B354">
        <v>36</v>
      </c>
      <c r="C354">
        <v>2013</v>
      </c>
      <c r="D354">
        <v>32</v>
      </c>
      <c r="E354">
        <v>0.44278400442783999</v>
      </c>
      <c r="F354">
        <v>8.6012953259921199E-2</v>
      </c>
      <c r="G354">
        <v>17.9375</v>
      </c>
      <c r="H354">
        <v>40.466700000000003</v>
      </c>
      <c r="I354">
        <v>7227</v>
      </c>
      <c r="J354">
        <v>795</v>
      </c>
      <c r="K354">
        <v>32.9</v>
      </c>
      <c r="L354">
        <v>338483</v>
      </c>
      <c r="M354">
        <v>206</v>
      </c>
      <c r="N354">
        <v>2.8504220285042199</v>
      </c>
      <c r="O354">
        <v>6580</v>
      </c>
      <c r="P354">
        <v>91.047460910474598</v>
      </c>
      <c r="Q354">
        <v>300</v>
      </c>
      <c r="R354">
        <v>4.1511000415110004</v>
      </c>
      <c r="S354">
        <v>71</v>
      </c>
      <c r="T354">
        <v>0.98242700982427</v>
      </c>
      <c r="U354">
        <v>32844</v>
      </c>
      <c r="V354">
        <v>15.0131451501314</v>
      </c>
      <c r="W354">
        <v>15.1238411512384</v>
      </c>
      <c r="X354">
        <v>11.830635118306301</v>
      </c>
      <c r="Y354">
        <v>8.0946450809464494</v>
      </c>
    </row>
    <row r="355" spans="1:25" x14ac:dyDescent="0.2">
      <c r="A355" t="s">
        <v>85</v>
      </c>
      <c r="B355">
        <v>36</v>
      </c>
      <c r="C355">
        <v>2014</v>
      </c>
      <c r="D355">
        <v>33</v>
      </c>
      <c r="E355">
        <v>0.45662100456621002</v>
      </c>
      <c r="F355">
        <v>8.8700858049293702E-2</v>
      </c>
      <c r="G355">
        <v>17.848500000000001</v>
      </c>
      <c r="H355">
        <v>60.5152</v>
      </c>
      <c r="I355">
        <v>7227</v>
      </c>
      <c r="J355">
        <v>795</v>
      </c>
      <c r="K355">
        <v>32.9</v>
      </c>
      <c r="L355">
        <v>338483</v>
      </c>
      <c r="M355">
        <v>206</v>
      </c>
      <c r="N355">
        <v>2.8504220285042199</v>
      </c>
      <c r="O355">
        <v>6580</v>
      </c>
      <c r="P355">
        <v>91.047460910474598</v>
      </c>
      <c r="Q355">
        <v>300</v>
      </c>
      <c r="R355">
        <v>4.1511000415110004</v>
      </c>
      <c r="S355">
        <v>71</v>
      </c>
      <c r="T355">
        <v>0.98242700982427</v>
      </c>
      <c r="U355">
        <v>32844</v>
      </c>
      <c r="V355">
        <v>15.0131451501314</v>
      </c>
      <c r="W355">
        <v>15.1238411512384</v>
      </c>
      <c r="X355">
        <v>11.830635118306301</v>
      </c>
      <c r="Y355">
        <v>8.0946450809464494</v>
      </c>
    </row>
    <row r="356" spans="1:25" x14ac:dyDescent="0.2">
      <c r="A356" t="s">
        <v>85</v>
      </c>
      <c r="B356">
        <v>36</v>
      </c>
      <c r="C356">
        <v>2015</v>
      </c>
      <c r="D356">
        <v>67</v>
      </c>
      <c r="E356">
        <v>0.92707900927079001</v>
      </c>
      <c r="F356">
        <v>0.18008962088795999</v>
      </c>
      <c r="G356">
        <v>13.522399999999999</v>
      </c>
      <c r="H356">
        <v>57.2836</v>
      </c>
      <c r="I356">
        <v>7227</v>
      </c>
      <c r="J356">
        <v>795</v>
      </c>
      <c r="K356">
        <v>32.9</v>
      </c>
      <c r="L356">
        <v>338483</v>
      </c>
      <c r="M356">
        <v>206</v>
      </c>
      <c r="N356">
        <v>2.8504220285042199</v>
      </c>
      <c r="O356">
        <v>6580</v>
      </c>
      <c r="P356">
        <v>91.047460910474598</v>
      </c>
      <c r="Q356">
        <v>300</v>
      </c>
      <c r="R356">
        <v>4.1511000415110004</v>
      </c>
      <c r="S356">
        <v>71</v>
      </c>
      <c r="T356">
        <v>0.98242700982427</v>
      </c>
      <c r="U356">
        <v>32844</v>
      </c>
      <c r="V356">
        <v>15.0131451501314</v>
      </c>
      <c r="W356">
        <v>15.1238411512384</v>
      </c>
      <c r="X356">
        <v>11.830635118306301</v>
      </c>
      <c r="Y356">
        <v>8.0946450809464494</v>
      </c>
    </row>
    <row r="357" spans="1:25" x14ac:dyDescent="0.2">
      <c r="A357" t="s">
        <v>85</v>
      </c>
      <c r="B357">
        <v>36</v>
      </c>
      <c r="C357">
        <v>2016</v>
      </c>
      <c r="D357">
        <v>70</v>
      </c>
      <c r="E357">
        <v>0.96859000968590003</v>
      </c>
      <c r="F357">
        <v>0.188153335256077</v>
      </c>
      <c r="G357">
        <v>35.128599999999999</v>
      </c>
      <c r="H357">
        <v>85.509399999999999</v>
      </c>
      <c r="I357">
        <v>7227</v>
      </c>
      <c r="J357">
        <v>795</v>
      </c>
      <c r="K357">
        <v>32.9</v>
      </c>
      <c r="L357">
        <v>338483</v>
      </c>
      <c r="M357">
        <v>206</v>
      </c>
      <c r="N357">
        <v>2.8504220285042199</v>
      </c>
      <c r="O357">
        <v>6580</v>
      </c>
      <c r="P357">
        <v>91.047460910474598</v>
      </c>
      <c r="Q357">
        <v>300</v>
      </c>
      <c r="R357">
        <v>4.1511000415110004</v>
      </c>
      <c r="S357">
        <v>71</v>
      </c>
      <c r="T357">
        <v>0.98242700982427</v>
      </c>
      <c r="U357">
        <v>32844</v>
      </c>
      <c r="V357">
        <v>15.0131451501314</v>
      </c>
      <c r="W357">
        <v>15.1238411512384</v>
      </c>
      <c r="X357">
        <v>11.830635118306301</v>
      </c>
      <c r="Y357">
        <v>8.0946450809464494</v>
      </c>
    </row>
    <row r="358" spans="1:25" x14ac:dyDescent="0.2">
      <c r="A358" t="s">
        <v>85</v>
      </c>
      <c r="B358">
        <v>36</v>
      </c>
      <c r="C358">
        <v>2017</v>
      </c>
      <c r="D358">
        <v>79</v>
      </c>
      <c r="E358">
        <v>1.09312301093123</v>
      </c>
      <c r="F358">
        <v>0.21234447836042999</v>
      </c>
      <c r="G358">
        <v>23.632899999999999</v>
      </c>
      <c r="H358">
        <v>65.698400000000007</v>
      </c>
      <c r="I358">
        <v>7227</v>
      </c>
      <c r="J358">
        <v>795</v>
      </c>
      <c r="K358">
        <v>32.9</v>
      </c>
      <c r="L358">
        <v>338483</v>
      </c>
      <c r="M358">
        <v>206</v>
      </c>
      <c r="N358">
        <v>2.8504220285042199</v>
      </c>
      <c r="O358">
        <v>6580</v>
      </c>
      <c r="P358">
        <v>91.047460910474598</v>
      </c>
      <c r="Q358">
        <v>300</v>
      </c>
      <c r="R358">
        <v>4.1511000415110004</v>
      </c>
      <c r="S358">
        <v>71</v>
      </c>
      <c r="T358">
        <v>0.98242700982427</v>
      </c>
      <c r="U358">
        <v>32844</v>
      </c>
      <c r="V358">
        <v>15.0131451501314</v>
      </c>
      <c r="W358">
        <v>15.1238411512384</v>
      </c>
      <c r="X358">
        <v>11.830635118306301</v>
      </c>
      <c r="Y358">
        <v>8.0946450809464494</v>
      </c>
    </row>
    <row r="359" spans="1:25" x14ac:dyDescent="0.2">
      <c r="A359" t="s">
        <v>85</v>
      </c>
      <c r="B359">
        <v>36</v>
      </c>
      <c r="C359">
        <v>2018</v>
      </c>
      <c r="D359">
        <v>58</v>
      </c>
      <c r="E359">
        <v>0.80254600802545994</v>
      </c>
      <c r="F359">
        <v>0.15589847778360699</v>
      </c>
      <c r="G359">
        <v>25.793099999999999</v>
      </c>
      <c r="H359">
        <v>60.526299999999999</v>
      </c>
      <c r="I359">
        <v>7227</v>
      </c>
      <c r="J359">
        <v>795</v>
      </c>
      <c r="K359">
        <v>32.9</v>
      </c>
      <c r="L359">
        <v>338483</v>
      </c>
      <c r="M359">
        <v>206</v>
      </c>
      <c r="N359">
        <v>2.8504220285042199</v>
      </c>
      <c r="O359">
        <v>6580</v>
      </c>
      <c r="P359">
        <v>91.047460910474598</v>
      </c>
      <c r="Q359">
        <v>300</v>
      </c>
      <c r="R359">
        <v>4.1511000415110004</v>
      </c>
      <c r="S359">
        <v>71</v>
      </c>
      <c r="T359">
        <v>0.98242700982427</v>
      </c>
      <c r="U359">
        <v>32844</v>
      </c>
      <c r="V359">
        <v>15.0131451501314</v>
      </c>
      <c r="W359">
        <v>15.1238411512384</v>
      </c>
      <c r="X359">
        <v>11.830635118306301</v>
      </c>
      <c r="Y359">
        <v>8.0946450809464494</v>
      </c>
    </row>
    <row r="360" spans="1:25" x14ac:dyDescent="0.2">
      <c r="A360" t="s">
        <v>85</v>
      </c>
      <c r="B360">
        <v>36</v>
      </c>
      <c r="C360">
        <v>2019</v>
      </c>
      <c r="D360">
        <v>62</v>
      </c>
      <c r="E360">
        <v>0.85789400857894005</v>
      </c>
      <c r="F360">
        <v>0.166650096941097</v>
      </c>
      <c r="G360">
        <v>15.951599999999999</v>
      </c>
      <c r="H360">
        <v>39.424999999999997</v>
      </c>
      <c r="I360">
        <v>7227</v>
      </c>
      <c r="J360">
        <v>795</v>
      </c>
      <c r="K360">
        <v>32.9</v>
      </c>
      <c r="L360">
        <v>338483</v>
      </c>
      <c r="M360">
        <v>206</v>
      </c>
      <c r="N360">
        <v>2.8504220285042199</v>
      </c>
      <c r="O360">
        <v>6580</v>
      </c>
      <c r="P360">
        <v>91.047460910474598</v>
      </c>
      <c r="Q360">
        <v>300</v>
      </c>
      <c r="R360">
        <v>4.1511000415110004</v>
      </c>
      <c r="S360">
        <v>71</v>
      </c>
      <c r="T360">
        <v>0.98242700982427</v>
      </c>
      <c r="U360">
        <v>32844</v>
      </c>
      <c r="V360">
        <v>15.0131451501314</v>
      </c>
      <c r="W360">
        <v>15.1238411512384</v>
      </c>
      <c r="X360">
        <v>11.830635118306301</v>
      </c>
      <c r="Y360">
        <v>8.0946450809464494</v>
      </c>
    </row>
    <row r="361" spans="1:25" x14ac:dyDescent="0.2">
      <c r="A361" t="s">
        <v>85</v>
      </c>
      <c r="B361">
        <v>36</v>
      </c>
      <c r="C361">
        <v>2020</v>
      </c>
      <c r="D361">
        <v>25</v>
      </c>
      <c r="E361">
        <v>0.34592500345924998</v>
      </c>
      <c r="F361">
        <v>6.7197619734313402E-2</v>
      </c>
      <c r="G361">
        <v>37.25</v>
      </c>
      <c r="H361">
        <v>70.083299999999994</v>
      </c>
      <c r="I361">
        <v>7227</v>
      </c>
      <c r="J361">
        <v>795</v>
      </c>
      <c r="K361">
        <v>32.9</v>
      </c>
      <c r="L361">
        <v>338483</v>
      </c>
      <c r="M361">
        <v>206</v>
      </c>
      <c r="N361">
        <v>2.8504220285042199</v>
      </c>
      <c r="O361">
        <v>6580</v>
      </c>
      <c r="P361">
        <v>91.047460910474598</v>
      </c>
      <c r="Q361">
        <v>300</v>
      </c>
      <c r="R361">
        <v>4.1511000415110004</v>
      </c>
      <c r="S361">
        <v>71</v>
      </c>
      <c r="T361">
        <v>0.98242700982427</v>
      </c>
      <c r="U361">
        <v>32844</v>
      </c>
      <c r="V361">
        <v>15.0131451501314</v>
      </c>
      <c r="W361">
        <v>15.1238411512384</v>
      </c>
      <c r="X361">
        <v>11.830635118306301</v>
      </c>
      <c r="Y361">
        <v>8.0946450809464494</v>
      </c>
    </row>
    <row r="362" spans="1:25" x14ac:dyDescent="0.2">
      <c r="A362" t="s">
        <v>86</v>
      </c>
      <c r="B362">
        <v>37</v>
      </c>
      <c r="C362">
        <v>2011</v>
      </c>
      <c r="D362">
        <v>21</v>
      </c>
      <c r="E362">
        <v>0.87696582223090402</v>
      </c>
      <c r="F362">
        <v>4.5929246475302297E-2</v>
      </c>
      <c r="G362">
        <v>11.952400000000001</v>
      </c>
      <c r="H362">
        <v>51.1905</v>
      </c>
      <c r="I362">
        <v>2394.62</v>
      </c>
      <c r="J362">
        <v>603</v>
      </c>
      <c r="K362">
        <v>48.5</v>
      </c>
      <c r="L362">
        <v>142947</v>
      </c>
      <c r="M362">
        <v>87</v>
      </c>
      <c r="N362">
        <v>3.6331441206708801</v>
      </c>
      <c r="O362">
        <v>2162</v>
      </c>
      <c r="P362">
        <v>90.285719412533993</v>
      </c>
      <c r="Q362">
        <v>133</v>
      </c>
      <c r="R362">
        <v>5.5541168741290496</v>
      </c>
      <c r="S362">
        <v>7</v>
      </c>
      <c r="T362">
        <v>0.29232194074363399</v>
      </c>
      <c r="U362">
        <v>23148</v>
      </c>
      <c r="V362">
        <v>30.735564055330698</v>
      </c>
      <c r="W362">
        <v>12.194000956734399</v>
      </c>
      <c r="X362">
        <v>4.7606716063963299</v>
      </c>
      <c r="Y362">
        <v>2.3803358031981601</v>
      </c>
    </row>
    <row r="363" spans="1:25" x14ac:dyDescent="0.2">
      <c r="A363" t="s">
        <v>86</v>
      </c>
      <c r="B363">
        <v>37</v>
      </c>
      <c r="C363">
        <v>2012</v>
      </c>
      <c r="D363">
        <v>24</v>
      </c>
      <c r="E363">
        <v>1.00224665397817</v>
      </c>
      <c r="F363">
        <v>5.2490567400345502E-2</v>
      </c>
      <c r="G363">
        <v>24.708300000000001</v>
      </c>
      <c r="H363">
        <v>42.714300000000001</v>
      </c>
      <c r="I363">
        <v>2394.62</v>
      </c>
      <c r="J363">
        <v>603</v>
      </c>
      <c r="K363">
        <v>48.5</v>
      </c>
      <c r="L363">
        <v>142947</v>
      </c>
      <c r="M363">
        <v>87</v>
      </c>
      <c r="N363">
        <v>3.6331441206708801</v>
      </c>
      <c r="O363">
        <v>2162</v>
      </c>
      <c r="P363">
        <v>90.285719412533993</v>
      </c>
      <c r="Q363">
        <v>133</v>
      </c>
      <c r="R363">
        <v>5.5541168741290496</v>
      </c>
      <c r="S363">
        <v>7</v>
      </c>
      <c r="T363">
        <v>0.29232194074363399</v>
      </c>
      <c r="U363">
        <v>23148</v>
      </c>
      <c r="V363">
        <v>30.735564055330698</v>
      </c>
      <c r="W363">
        <v>12.194000956734399</v>
      </c>
      <c r="X363">
        <v>4.7606716063963299</v>
      </c>
      <c r="Y363">
        <v>2.3803358031981601</v>
      </c>
    </row>
    <row r="364" spans="1:25" x14ac:dyDescent="0.2">
      <c r="A364" t="s">
        <v>86</v>
      </c>
      <c r="B364">
        <v>37</v>
      </c>
      <c r="C364">
        <v>2013</v>
      </c>
      <c r="D364">
        <v>27</v>
      </c>
      <c r="E364">
        <v>1.12752748572544</v>
      </c>
      <c r="F364">
        <v>5.9051888325388699E-2</v>
      </c>
      <c r="G364">
        <v>16.851900000000001</v>
      </c>
      <c r="H364">
        <v>66.481499999999997</v>
      </c>
      <c r="I364">
        <v>2394.62</v>
      </c>
      <c r="J364">
        <v>603</v>
      </c>
      <c r="K364">
        <v>48.5</v>
      </c>
      <c r="L364">
        <v>142947</v>
      </c>
      <c r="M364">
        <v>87</v>
      </c>
      <c r="N364">
        <v>3.6331441206708801</v>
      </c>
      <c r="O364">
        <v>2162</v>
      </c>
      <c r="P364">
        <v>90.285719412533993</v>
      </c>
      <c r="Q364">
        <v>133</v>
      </c>
      <c r="R364">
        <v>5.5541168741290496</v>
      </c>
      <c r="S364">
        <v>7</v>
      </c>
      <c r="T364">
        <v>0.29232194074363399</v>
      </c>
      <c r="U364">
        <v>23148</v>
      </c>
      <c r="V364">
        <v>30.735564055330698</v>
      </c>
      <c r="W364">
        <v>12.194000956734399</v>
      </c>
      <c r="X364">
        <v>4.7606716063963299</v>
      </c>
      <c r="Y364">
        <v>2.3803358031981601</v>
      </c>
    </row>
    <row r="365" spans="1:25" x14ac:dyDescent="0.2">
      <c r="A365" t="s">
        <v>86</v>
      </c>
      <c r="B365">
        <v>37</v>
      </c>
      <c r="C365">
        <v>2014</v>
      </c>
      <c r="D365">
        <v>29</v>
      </c>
      <c r="E365">
        <v>1.2110480402236199</v>
      </c>
      <c r="F365">
        <v>6.3426102275417506E-2</v>
      </c>
      <c r="G365">
        <v>13.1724</v>
      </c>
      <c r="H365">
        <v>64.482799999999997</v>
      </c>
      <c r="I365">
        <v>2394.62</v>
      </c>
      <c r="J365">
        <v>603</v>
      </c>
      <c r="K365">
        <v>48.5</v>
      </c>
      <c r="L365">
        <v>142947</v>
      </c>
      <c r="M365">
        <v>87</v>
      </c>
      <c r="N365">
        <v>3.6331441206708801</v>
      </c>
      <c r="O365">
        <v>2162</v>
      </c>
      <c r="P365">
        <v>90.285719412533993</v>
      </c>
      <c r="Q365">
        <v>133</v>
      </c>
      <c r="R365">
        <v>5.5541168741290496</v>
      </c>
      <c r="S365">
        <v>7</v>
      </c>
      <c r="T365">
        <v>0.29232194074363399</v>
      </c>
      <c r="U365">
        <v>23148</v>
      </c>
      <c r="V365">
        <v>30.735564055330698</v>
      </c>
      <c r="W365">
        <v>12.194000956734399</v>
      </c>
      <c r="X365">
        <v>4.7606716063963299</v>
      </c>
      <c r="Y365">
        <v>2.3803358031981601</v>
      </c>
    </row>
    <row r="366" spans="1:25" x14ac:dyDescent="0.2">
      <c r="A366" t="s">
        <v>86</v>
      </c>
      <c r="B366">
        <v>37</v>
      </c>
      <c r="C366">
        <v>2015</v>
      </c>
      <c r="D366">
        <v>28</v>
      </c>
      <c r="E366">
        <v>1.16928776297453</v>
      </c>
      <c r="F366">
        <v>6.1238995300403103E-2</v>
      </c>
      <c r="G366">
        <v>14.892899999999999</v>
      </c>
      <c r="H366">
        <v>34.076900000000002</v>
      </c>
      <c r="I366">
        <v>2394.62</v>
      </c>
      <c r="J366">
        <v>603</v>
      </c>
      <c r="K366">
        <v>48.5</v>
      </c>
      <c r="L366">
        <v>142947</v>
      </c>
      <c r="M366">
        <v>87</v>
      </c>
      <c r="N366">
        <v>3.6331441206708801</v>
      </c>
      <c r="O366">
        <v>2162</v>
      </c>
      <c r="P366">
        <v>90.285719412533993</v>
      </c>
      <c r="Q366">
        <v>133</v>
      </c>
      <c r="R366">
        <v>5.5541168741290496</v>
      </c>
      <c r="S366">
        <v>7</v>
      </c>
      <c r="T366">
        <v>0.29232194074363399</v>
      </c>
      <c r="U366">
        <v>23148</v>
      </c>
      <c r="V366">
        <v>30.735564055330698</v>
      </c>
      <c r="W366">
        <v>12.194000956734399</v>
      </c>
      <c r="X366">
        <v>4.7606716063963299</v>
      </c>
      <c r="Y366">
        <v>2.3803358031981601</v>
      </c>
    </row>
    <row r="367" spans="1:25" x14ac:dyDescent="0.2">
      <c r="A367" t="s">
        <v>86</v>
      </c>
      <c r="B367">
        <v>37</v>
      </c>
      <c r="C367">
        <v>2016</v>
      </c>
      <c r="D367">
        <v>71</v>
      </c>
      <c r="E367">
        <v>2.9649796846854302</v>
      </c>
      <c r="F367">
        <v>0.155284595226022</v>
      </c>
      <c r="G367">
        <v>33.746499999999997</v>
      </c>
      <c r="H367">
        <v>74.526300000000006</v>
      </c>
      <c r="I367">
        <v>2394.62</v>
      </c>
      <c r="J367">
        <v>603</v>
      </c>
      <c r="K367">
        <v>48.5</v>
      </c>
      <c r="L367">
        <v>142947</v>
      </c>
      <c r="M367">
        <v>87</v>
      </c>
      <c r="N367">
        <v>3.6331441206708801</v>
      </c>
      <c r="O367">
        <v>2162</v>
      </c>
      <c r="P367">
        <v>90.285719412533993</v>
      </c>
      <c r="Q367">
        <v>133</v>
      </c>
      <c r="R367">
        <v>5.5541168741290496</v>
      </c>
      <c r="S367">
        <v>7</v>
      </c>
      <c r="T367">
        <v>0.29232194074363399</v>
      </c>
      <c r="U367">
        <v>23148</v>
      </c>
      <c r="V367">
        <v>30.735564055330698</v>
      </c>
      <c r="W367">
        <v>12.194000956734399</v>
      </c>
      <c r="X367">
        <v>4.7606716063963299</v>
      </c>
      <c r="Y367">
        <v>2.3803358031981601</v>
      </c>
    </row>
    <row r="368" spans="1:25" x14ac:dyDescent="0.2">
      <c r="A368" t="s">
        <v>86</v>
      </c>
      <c r="B368">
        <v>37</v>
      </c>
      <c r="C368">
        <v>2017</v>
      </c>
      <c r="D368">
        <v>47</v>
      </c>
      <c r="E368">
        <v>1.9627330307072599</v>
      </c>
      <c r="F368">
        <v>0.102794027825676</v>
      </c>
      <c r="G368">
        <v>15.2979</v>
      </c>
      <c r="H368">
        <v>37.054099999999998</v>
      </c>
      <c r="I368">
        <v>2394.62</v>
      </c>
      <c r="J368">
        <v>603</v>
      </c>
      <c r="K368">
        <v>48.5</v>
      </c>
      <c r="L368">
        <v>142947</v>
      </c>
      <c r="M368">
        <v>87</v>
      </c>
      <c r="N368">
        <v>3.6331441206708801</v>
      </c>
      <c r="O368">
        <v>2162</v>
      </c>
      <c r="P368">
        <v>90.285719412533993</v>
      </c>
      <c r="Q368">
        <v>133</v>
      </c>
      <c r="R368">
        <v>5.5541168741290496</v>
      </c>
      <c r="S368">
        <v>7</v>
      </c>
      <c r="T368">
        <v>0.29232194074363399</v>
      </c>
      <c r="U368">
        <v>23148</v>
      </c>
      <c r="V368">
        <v>30.735564055330698</v>
      </c>
      <c r="W368">
        <v>12.194000956734399</v>
      </c>
      <c r="X368">
        <v>4.7606716063963299</v>
      </c>
      <c r="Y368">
        <v>2.3803358031981601</v>
      </c>
    </row>
    <row r="369" spans="1:25" x14ac:dyDescent="0.2">
      <c r="A369" t="s">
        <v>86</v>
      </c>
      <c r="B369">
        <v>37</v>
      </c>
      <c r="C369">
        <v>2018</v>
      </c>
      <c r="D369">
        <v>54</v>
      </c>
      <c r="E369">
        <v>2.2550549714508898</v>
      </c>
      <c r="F369">
        <v>0.118103776650777</v>
      </c>
      <c r="G369">
        <v>33.074100000000001</v>
      </c>
      <c r="H369">
        <v>67.647099999999995</v>
      </c>
      <c r="I369">
        <v>2394.62</v>
      </c>
      <c r="J369">
        <v>603</v>
      </c>
      <c r="K369">
        <v>48.5</v>
      </c>
      <c r="L369">
        <v>142947</v>
      </c>
      <c r="M369">
        <v>87</v>
      </c>
      <c r="N369">
        <v>3.6331441206708801</v>
      </c>
      <c r="O369">
        <v>2162</v>
      </c>
      <c r="P369">
        <v>90.285719412533993</v>
      </c>
      <c r="Q369">
        <v>133</v>
      </c>
      <c r="R369">
        <v>5.5541168741290496</v>
      </c>
      <c r="S369">
        <v>7</v>
      </c>
      <c r="T369">
        <v>0.29232194074363399</v>
      </c>
      <c r="U369">
        <v>23148</v>
      </c>
      <c r="V369">
        <v>30.735564055330698</v>
      </c>
      <c r="W369">
        <v>12.194000956734399</v>
      </c>
      <c r="X369">
        <v>4.7606716063963299</v>
      </c>
      <c r="Y369">
        <v>2.3803358031981601</v>
      </c>
    </row>
    <row r="370" spans="1:25" x14ac:dyDescent="0.2">
      <c r="A370" t="s">
        <v>86</v>
      </c>
      <c r="B370">
        <v>37</v>
      </c>
      <c r="C370">
        <v>2019</v>
      </c>
      <c r="D370">
        <v>38</v>
      </c>
      <c r="E370">
        <v>1.5868905354654399</v>
      </c>
      <c r="F370">
        <v>8.3110065050547105E-2</v>
      </c>
      <c r="G370">
        <v>18.7105</v>
      </c>
      <c r="H370">
        <v>40.133299999999998</v>
      </c>
      <c r="I370">
        <v>2394.62</v>
      </c>
      <c r="J370">
        <v>603</v>
      </c>
      <c r="K370">
        <v>48.5</v>
      </c>
      <c r="L370">
        <v>142947</v>
      </c>
      <c r="M370">
        <v>87</v>
      </c>
      <c r="N370">
        <v>3.6331441206708801</v>
      </c>
      <c r="O370">
        <v>2162</v>
      </c>
      <c r="P370">
        <v>90.285719412533993</v>
      </c>
      <c r="Q370">
        <v>133</v>
      </c>
      <c r="R370">
        <v>5.5541168741290496</v>
      </c>
      <c r="S370">
        <v>7</v>
      </c>
      <c r="T370">
        <v>0.29232194074363399</v>
      </c>
      <c r="U370">
        <v>23148</v>
      </c>
      <c r="V370">
        <v>30.735564055330698</v>
      </c>
      <c r="W370">
        <v>12.194000956734399</v>
      </c>
      <c r="X370">
        <v>4.7606716063963299</v>
      </c>
      <c r="Y370">
        <v>2.3803358031981601</v>
      </c>
    </row>
    <row r="371" spans="1:25" x14ac:dyDescent="0.2">
      <c r="A371" t="s">
        <v>86</v>
      </c>
      <c r="B371">
        <v>37</v>
      </c>
      <c r="C371">
        <v>2020</v>
      </c>
      <c r="D371">
        <v>33</v>
      </c>
      <c r="E371">
        <v>1.37808914921999</v>
      </c>
      <c r="F371">
        <v>7.2174530175475093E-2</v>
      </c>
      <c r="G371">
        <v>20.052600000000002</v>
      </c>
      <c r="H371">
        <v>104.0667</v>
      </c>
      <c r="I371">
        <v>2394.62</v>
      </c>
      <c r="J371">
        <v>603</v>
      </c>
      <c r="K371">
        <v>48.5</v>
      </c>
      <c r="L371">
        <v>142947</v>
      </c>
      <c r="M371">
        <v>87</v>
      </c>
      <c r="N371">
        <v>3.6331441206708801</v>
      </c>
      <c r="O371">
        <v>2162</v>
      </c>
      <c r="P371">
        <v>90.285719412533993</v>
      </c>
      <c r="Q371">
        <v>133</v>
      </c>
      <c r="R371">
        <v>5.5541168741290496</v>
      </c>
      <c r="S371">
        <v>7</v>
      </c>
      <c r="T371">
        <v>0.29232194074363399</v>
      </c>
      <c r="U371">
        <v>23148</v>
      </c>
      <c r="V371">
        <v>30.735564055330698</v>
      </c>
      <c r="W371">
        <v>12.194000956734399</v>
      </c>
      <c r="X371">
        <v>4.7606716063963299</v>
      </c>
      <c r="Y371">
        <v>2.3803358031981601</v>
      </c>
    </row>
    <row r="372" spans="1:25" x14ac:dyDescent="0.2">
      <c r="A372" t="s">
        <v>59</v>
      </c>
      <c r="B372">
        <v>38</v>
      </c>
      <c r="C372">
        <v>2011</v>
      </c>
      <c r="D372">
        <v>192</v>
      </c>
      <c r="E372">
        <v>0.86451438605970499</v>
      </c>
      <c r="F372">
        <v>0.172471100642792</v>
      </c>
      <c r="G372">
        <v>16.151</v>
      </c>
      <c r="H372">
        <v>52.054900000000004</v>
      </c>
      <c r="I372">
        <v>22209</v>
      </c>
      <c r="J372">
        <v>884</v>
      </c>
      <c r="K372">
        <v>38</v>
      </c>
      <c r="L372">
        <v>243683</v>
      </c>
      <c r="M372">
        <v>816</v>
      </c>
      <c r="N372">
        <v>3.6741861407537399</v>
      </c>
      <c r="O372">
        <v>20139</v>
      </c>
      <c r="P372">
        <v>90.679454275293807</v>
      </c>
      <c r="Q372">
        <v>513</v>
      </c>
      <c r="R372">
        <v>2.30987437525327</v>
      </c>
      <c r="S372">
        <v>157</v>
      </c>
      <c r="T372">
        <v>0.70692061776757098</v>
      </c>
      <c r="U372">
        <v>33503</v>
      </c>
      <c r="V372">
        <v>15.219055337925999</v>
      </c>
      <c r="W372">
        <v>15.4126705389706</v>
      </c>
      <c r="X372">
        <v>13.2333738574451</v>
      </c>
      <c r="Y372">
        <v>9.8923859696519401</v>
      </c>
    </row>
    <row r="373" spans="1:25" x14ac:dyDescent="0.2">
      <c r="A373" t="s">
        <v>59</v>
      </c>
      <c r="B373">
        <v>38</v>
      </c>
      <c r="C373">
        <v>2012</v>
      </c>
      <c r="D373">
        <v>149</v>
      </c>
      <c r="E373">
        <v>0.67089918501508305</v>
      </c>
      <c r="F373">
        <v>0.133844760394667</v>
      </c>
      <c r="G373">
        <v>23.637599999999999</v>
      </c>
      <c r="H373">
        <v>52.320599999999999</v>
      </c>
      <c r="I373">
        <v>22209</v>
      </c>
      <c r="J373">
        <v>884</v>
      </c>
      <c r="K373">
        <v>38</v>
      </c>
      <c r="L373">
        <v>243683</v>
      </c>
      <c r="M373">
        <v>816</v>
      </c>
      <c r="N373">
        <v>3.6741861407537399</v>
      </c>
      <c r="O373">
        <v>20139</v>
      </c>
      <c r="P373">
        <v>90.679454275293807</v>
      </c>
      <c r="Q373">
        <v>513</v>
      </c>
      <c r="R373">
        <v>2.30987437525327</v>
      </c>
      <c r="S373">
        <v>157</v>
      </c>
      <c r="T373">
        <v>0.70692061776757098</v>
      </c>
      <c r="U373">
        <v>33503</v>
      </c>
      <c r="V373">
        <v>15.219055337925999</v>
      </c>
      <c r="W373">
        <v>15.4126705389706</v>
      </c>
      <c r="X373">
        <v>13.2333738574451</v>
      </c>
      <c r="Y373">
        <v>9.8923859696519401</v>
      </c>
    </row>
    <row r="374" spans="1:25" x14ac:dyDescent="0.2">
      <c r="A374" t="s">
        <v>59</v>
      </c>
      <c r="B374">
        <v>38</v>
      </c>
      <c r="C374">
        <v>2013</v>
      </c>
      <c r="D374">
        <v>178</v>
      </c>
      <c r="E374">
        <v>0.80147687874285201</v>
      </c>
      <c r="F374">
        <v>0.159895082887589</v>
      </c>
      <c r="G374">
        <v>22.578700000000001</v>
      </c>
      <c r="H374">
        <v>61.994300000000003</v>
      </c>
      <c r="I374">
        <v>22209</v>
      </c>
      <c r="J374">
        <v>884</v>
      </c>
      <c r="K374">
        <v>38</v>
      </c>
      <c r="L374">
        <v>243683</v>
      </c>
      <c r="M374">
        <v>816</v>
      </c>
      <c r="N374">
        <v>3.6741861407537399</v>
      </c>
      <c r="O374">
        <v>20139</v>
      </c>
      <c r="P374">
        <v>90.679454275293807</v>
      </c>
      <c r="Q374">
        <v>513</v>
      </c>
      <c r="R374">
        <v>2.30987437525327</v>
      </c>
      <c r="S374">
        <v>157</v>
      </c>
      <c r="T374">
        <v>0.70692061776757098</v>
      </c>
      <c r="U374">
        <v>33503</v>
      </c>
      <c r="V374">
        <v>15.219055337925999</v>
      </c>
      <c r="W374">
        <v>15.4126705389706</v>
      </c>
      <c r="X374">
        <v>13.2333738574451</v>
      </c>
      <c r="Y374">
        <v>9.8923859696519401</v>
      </c>
    </row>
    <row r="375" spans="1:25" x14ac:dyDescent="0.2">
      <c r="A375" t="s">
        <v>59</v>
      </c>
      <c r="B375">
        <v>38</v>
      </c>
      <c r="C375">
        <v>2014</v>
      </c>
      <c r="D375">
        <v>181</v>
      </c>
      <c r="E375">
        <v>0.81498491602503398</v>
      </c>
      <c r="F375">
        <v>0.16258994383513201</v>
      </c>
      <c r="G375">
        <v>13.7956</v>
      </c>
      <c r="H375">
        <v>56.494300000000003</v>
      </c>
      <c r="I375">
        <v>22209</v>
      </c>
      <c r="J375">
        <v>884</v>
      </c>
      <c r="K375">
        <v>38</v>
      </c>
      <c r="L375">
        <v>243683</v>
      </c>
      <c r="M375">
        <v>816</v>
      </c>
      <c r="N375">
        <v>3.6741861407537399</v>
      </c>
      <c r="O375">
        <v>20139</v>
      </c>
      <c r="P375">
        <v>90.679454275293807</v>
      </c>
      <c r="Q375">
        <v>513</v>
      </c>
      <c r="R375">
        <v>2.30987437525327</v>
      </c>
      <c r="S375">
        <v>157</v>
      </c>
      <c r="T375">
        <v>0.70692061776757098</v>
      </c>
      <c r="U375">
        <v>33503</v>
      </c>
      <c r="V375">
        <v>15.219055337925999</v>
      </c>
      <c r="W375">
        <v>15.4126705389706</v>
      </c>
      <c r="X375">
        <v>13.2333738574451</v>
      </c>
      <c r="Y375">
        <v>9.8923859696519401</v>
      </c>
    </row>
    <row r="376" spans="1:25" x14ac:dyDescent="0.2">
      <c r="A376" t="s">
        <v>59</v>
      </c>
      <c r="B376">
        <v>38</v>
      </c>
      <c r="C376">
        <v>2015</v>
      </c>
      <c r="D376">
        <v>169</v>
      </c>
      <c r="E376">
        <v>0.76095276689630298</v>
      </c>
      <c r="F376">
        <v>0.151810500044958</v>
      </c>
      <c r="G376">
        <v>16.923100000000002</v>
      </c>
      <c r="H376">
        <v>83.874300000000005</v>
      </c>
      <c r="I376">
        <v>22209</v>
      </c>
      <c r="J376">
        <v>884</v>
      </c>
      <c r="K376">
        <v>38</v>
      </c>
      <c r="L376">
        <v>243683</v>
      </c>
      <c r="M376">
        <v>816</v>
      </c>
      <c r="N376">
        <v>3.6741861407537399</v>
      </c>
      <c r="O376">
        <v>20139</v>
      </c>
      <c r="P376">
        <v>90.679454275293807</v>
      </c>
      <c r="Q376">
        <v>513</v>
      </c>
      <c r="R376">
        <v>2.30987437525327</v>
      </c>
      <c r="S376">
        <v>157</v>
      </c>
      <c r="T376">
        <v>0.70692061776757098</v>
      </c>
      <c r="U376">
        <v>33503</v>
      </c>
      <c r="V376">
        <v>15.219055337925999</v>
      </c>
      <c r="W376">
        <v>15.4126705389706</v>
      </c>
      <c r="X376">
        <v>13.2333738574451</v>
      </c>
      <c r="Y376">
        <v>9.8923859696519401</v>
      </c>
    </row>
    <row r="377" spans="1:25" x14ac:dyDescent="0.2">
      <c r="A377" t="s">
        <v>59</v>
      </c>
      <c r="B377">
        <v>38</v>
      </c>
      <c r="C377">
        <v>2016</v>
      </c>
      <c r="D377">
        <v>240</v>
      </c>
      <c r="E377">
        <v>1.08064298257463</v>
      </c>
      <c r="F377">
        <v>0.21558887580349001</v>
      </c>
      <c r="G377">
        <v>31.162500000000001</v>
      </c>
      <c r="H377">
        <v>84.602900000000005</v>
      </c>
      <c r="I377">
        <v>22209</v>
      </c>
      <c r="J377">
        <v>884</v>
      </c>
      <c r="K377">
        <v>38</v>
      </c>
      <c r="L377">
        <v>243683</v>
      </c>
      <c r="M377">
        <v>816</v>
      </c>
      <c r="N377">
        <v>3.6741861407537399</v>
      </c>
      <c r="O377">
        <v>20139</v>
      </c>
      <c r="P377">
        <v>90.679454275293807</v>
      </c>
      <c r="Q377">
        <v>513</v>
      </c>
      <c r="R377">
        <v>2.30987437525327</v>
      </c>
      <c r="S377">
        <v>157</v>
      </c>
      <c r="T377">
        <v>0.70692061776757098</v>
      </c>
      <c r="U377">
        <v>33503</v>
      </c>
      <c r="V377">
        <v>15.219055337925999</v>
      </c>
      <c r="W377">
        <v>15.4126705389706</v>
      </c>
      <c r="X377">
        <v>13.2333738574451</v>
      </c>
      <c r="Y377">
        <v>9.8923859696519401</v>
      </c>
    </row>
    <row r="378" spans="1:25" x14ac:dyDescent="0.2">
      <c r="A378" t="s">
        <v>59</v>
      </c>
      <c r="B378">
        <v>38</v>
      </c>
      <c r="C378">
        <v>2017</v>
      </c>
      <c r="D378">
        <v>308</v>
      </c>
      <c r="E378">
        <v>1.38682516097077</v>
      </c>
      <c r="F378">
        <v>0.27667239061448001</v>
      </c>
      <c r="G378">
        <v>20.386399999999998</v>
      </c>
      <c r="H378">
        <v>56.447699999999998</v>
      </c>
      <c r="I378">
        <v>22209</v>
      </c>
      <c r="J378">
        <v>884</v>
      </c>
      <c r="K378">
        <v>38</v>
      </c>
      <c r="L378">
        <v>243683</v>
      </c>
      <c r="M378">
        <v>816</v>
      </c>
      <c r="N378">
        <v>3.6741861407537399</v>
      </c>
      <c r="O378">
        <v>20139</v>
      </c>
      <c r="P378">
        <v>90.679454275293807</v>
      </c>
      <c r="Q378">
        <v>513</v>
      </c>
      <c r="R378">
        <v>2.30987437525327</v>
      </c>
      <c r="S378">
        <v>157</v>
      </c>
      <c r="T378">
        <v>0.70692061776757098</v>
      </c>
      <c r="U378">
        <v>33503</v>
      </c>
      <c r="V378">
        <v>15.219055337925999</v>
      </c>
      <c r="W378">
        <v>15.4126705389706</v>
      </c>
      <c r="X378">
        <v>13.2333738574451</v>
      </c>
      <c r="Y378">
        <v>9.8923859696519401</v>
      </c>
    </row>
    <row r="379" spans="1:25" x14ac:dyDescent="0.2">
      <c r="A379" t="s">
        <v>59</v>
      </c>
      <c r="B379">
        <v>38</v>
      </c>
      <c r="C379">
        <v>2018</v>
      </c>
      <c r="D379">
        <v>347</v>
      </c>
      <c r="E379">
        <v>1.56242964563915</v>
      </c>
      <c r="F379">
        <v>0.31170558293254702</v>
      </c>
      <c r="G379">
        <v>23.255099999999999</v>
      </c>
      <c r="H379">
        <v>58.890599999999999</v>
      </c>
      <c r="I379">
        <v>22209</v>
      </c>
      <c r="J379">
        <v>884</v>
      </c>
      <c r="K379">
        <v>38</v>
      </c>
      <c r="L379">
        <v>243683</v>
      </c>
      <c r="M379">
        <v>816</v>
      </c>
      <c r="N379">
        <v>3.6741861407537399</v>
      </c>
      <c r="O379">
        <v>20139</v>
      </c>
      <c r="P379">
        <v>90.679454275293807</v>
      </c>
      <c r="Q379">
        <v>513</v>
      </c>
      <c r="R379">
        <v>2.30987437525327</v>
      </c>
      <c r="S379">
        <v>157</v>
      </c>
      <c r="T379">
        <v>0.70692061776757098</v>
      </c>
      <c r="U379">
        <v>33503</v>
      </c>
      <c r="V379">
        <v>15.219055337925999</v>
      </c>
      <c r="W379">
        <v>15.4126705389706</v>
      </c>
      <c r="X379">
        <v>13.2333738574451</v>
      </c>
      <c r="Y379">
        <v>9.8923859696519401</v>
      </c>
    </row>
    <row r="380" spans="1:25" x14ac:dyDescent="0.2">
      <c r="A380" t="s">
        <v>59</v>
      </c>
      <c r="B380">
        <v>38</v>
      </c>
      <c r="C380">
        <v>2019</v>
      </c>
      <c r="D380">
        <v>340</v>
      </c>
      <c r="E380">
        <v>1.5309108919807199</v>
      </c>
      <c r="F380">
        <v>0.30541757405494502</v>
      </c>
      <c r="G380">
        <v>15.9145</v>
      </c>
      <c r="H380">
        <v>42.125</v>
      </c>
      <c r="I380">
        <v>22209</v>
      </c>
      <c r="J380">
        <v>884</v>
      </c>
      <c r="K380">
        <v>38</v>
      </c>
      <c r="L380">
        <v>243683</v>
      </c>
      <c r="M380">
        <v>816</v>
      </c>
      <c r="N380">
        <v>3.6741861407537399</v>
      </c>
      <c r="O380">
        <v>20139</v>
      </c>
      <c r="P380">
        <v>90.679454275293807</v>
      </c>
      <c r="Q380">
        <v>513</v>
      </c>
      <c r="R380">
        <v>2.30987437525327</v>
      </c>
      <c r="S380">
        <v>157</v>
      </c>
      <c r="T380">
        <v>0.70692061776757098</v>
      </c>
      <c r="U380">
        <v>33503</v>
      </c>
      <c r="V380">
        <v>15.219055337925999</v>
      </c>
      <c r="W380">
        <v>15.4126705389706</v>
      </c>
      <c r="X380">
        <v>13.2333738574451</v>
      </c>
      <c r="Y380">
        <v>9.8923859696519401</v>
      </c>
    </row>
    <row r="381" spans="1:25" x14ac:dyDescent="0.2">
      <c r="A381" t="s">
        <v>59</v>
      </c>
      <c r="B381">
        <v>38</v>
      </c>
      <c r="C381">
        <v>2020</v>
      </c>
      <c r="D381">
        <v>167</v>
      </c>
      <c r="E381">
        <v>0.751947408708181</v>
      </c>
      <c r="F381">
        <v>0.150013926079929</v>
      </c>
      <c r="G381">
        <v>16.174800000000001</v>
      </c>
      <c r="H381">
        <v>42.365099999999998</v>
      </c>
      <c r="I381">
        <v>22209</v>
      </c>
      <c r="J381">
        <v>884</v>
      </c>
      <c r="K381">
        <v>38</v>
      </c>
      <c r="L381">
        <v>243683</v>
      </c>
      <c r="M381">
        <v>816</v>
      </c>
      <c r="N381">
        <v>3.6741861407537399</v>
      </c>
      <c r="O381">
        <v>20139</v>
      </c>
      <c r="P381">
        <v>90.679454275293807</v>
      </c>
      <c r="Q381">
        <v>513</v>
      </c>
      <c r="R381">
        <v>2.30987437525327</v>
      </c>
      <c r="S381">
        <v>157</v>
      </c>
      <c r="T381">
        <v>0.70692061776757098</v>
      </c>
      <c r="U381">
        <v>33503</v>
      </c>
      <c r="V381">
        <v>15.219055337925999</v>
      </c>
      <c r="W381">
        <v>15.4126705389706</v>
      </c>
      <c r="X381">
        <v>13.2333738574451</v>
      </c>
      <c r="Y381">
        <v>9.8923859696519401</v>
      </c>
    </row>
    <row r="382" spans="1:25" x14ac:dyDescent="0.2">
      <c r="A382" t="s">
        <v>71</v>
      </c>
      <c r="B382">
        <v>39</v>
      </c>
      <c r="C382">
        <v>2011</v>
      </c>
      <c r="D382">
        <v>124</v>
      </c>
      <c r="E382">
        <v>0.690653893282833</v>
      </c>
      <c r="F382">
        <v>0.186040923552763</v>
      </c>
      <c r="G382">
        <v>15.7339</v>
      </c>
      <c r="H382">
        <v>59.574100000000001</v>
      </c>
      <c r="I382">
        <v>17954</v>
      </c>
      <c r="J382">
        <v>1077</v>
      </c>
      <c r="K382">
        <v>36.9</v>
      </c>
      <c r="L382">
        <v>234833</v>
      </c>
      <c r="M382">
        <v>3411</v>
      </c>
      <c r="N382">
        <v>18.998551854739802</v>
      </c>
      <c r="O382">
        <v>12108</v>
      </c>
      <c r="P382">
        <v>67.439010805391504</v>
      </c>
      <c r="Q382">
        <v>435</v>
      </c>
      <c r="R382">
        <v>2.42285841595187</v>
      </c>
      <c r="S382">
        <v>1245</v>
      </c>
      <c r="T382">
        <v>6.9343878801381296</v>
      </c>
      <c r="U382">
        <v>49114</v>
      </c>
      <c r="V382">
        <v>9.3850952433997996</v>
      </c>
      <c r="W382">
        <v>11.9583379748245</v>
      </c>
      <c r="X382">
        <v>19.817310905647702</v>
      </c>
      <c r="Y382">
        <v>22.958672162192201</v>
      </c>
    </row>
    <row r="383" spans="1:25" x14ac:dyDescent="0.2">
      <c r="A383" t="s">
        <v>71</v>
      </c>
      <c r="B383">
        <v>39</v>
      </c>
      <c r="C383">
        <v>2012</v>
      </c>
      <c r="D383">
        <v>121</v>
      </c>
      <c r="E383">
        <v>0.673944524896958</v>
      </c>
      <c r="F383">
        <v>0.18153993346680899</v>
      </c>
      <c r="G383">
        <v>26.859500000000001</v>
      </c>
      <c r="H383">
        <v>58.133899999999997</v>
      </c>
      <c r="I383">
        <v>17954</v>
      </c>
      <c r="J383">
        <v>1077</v>
      </c>
      <c r="K383">
        <v>36.9</v>
      </c>
      <c r="L383">
        <v>234833</v>
      </c>
      <c r="M383">
        <v>3411</v>
      </c>
      <c r="N383">
        <v>18.998551854739802</v>
      </c>
      <c r="O383">
        <v>12108</v>
      </c>
      <c r="P383">
        <v>67.439010805391504</v>
      </c>
      <c r="Q383">
        <v>435</v>
      </c>
      <c r="R383">
        <v>2.42285841595187</v>
      </c>
      <c r="S383">
        <v>1245</v>
      </c>
      <c r="T383">
        <v>6.9343878801381296</v>
      </c>
      <c r="U383">
        <v>49114</v>
      </c>
      <c r="V383">
        <v>9.3850952433997996</v>
      </c>
      <c r="W383">
        <v>11.9583379748245</v>
      </c>
      <c r="X383">
        <v>19.817310905647702</v>
      </c>
      <c r="Y383">
        <v>22.958672162192201</v>
      </c>
    </row>
    <row r="384" spans="1:25" x14ac:dyDescent="0.2">
      <c r="A384" t="s">
        <v>71</v>
      </c>
      <c r="B384">
        <v>39</v>
      </c>
      <c r="C384">
        <v>2013</v>
      </c>
      <c r="D384">
        <v>76</v>
      </c>
      <c r="E384">
        <v>0.42330399910883298</v>
      </c>
      <c r="F384">
        <v>0.1140250821775</v>
      </c>
      <c r="G384">
        <v>19.631599999999999</v>
      </c>
      <c r="H384">
        <v>58.12</v>
      </c>
      <c r="I384">
        <v>17954</v>
      </c>
      <c r="J384">
        <v>1077</v>
      </c>
      <c r="K384">
        <v>36.9</v>
      </c>
      <c r="L384">
        <v>234833</v>
      </c>
      <c r="M384">
        <v>3411</v>
      </c>
      <c r="N384">
        <v>18.998551854739802</v>
      </c>
      <c r="O384">
        <v>12108</v>
      </c>
      <c r="P384">
        <v>67.439010805391504</v>
      </c>
      <c r="Q384">
        <v>435</v>
      </c>
      <c r="R384">
        <v>2.42285841595187</v>
      </c>
      <c r="S384">
        <v>1245</v>
      </c>
      <c r="T384">
        <v>6.9343878801381296</v>
      </c>
      <c r="U384">
        <v>49114</v>
      </c>
      <c r="V384">
        <v>9.3850952433997996</v>
      </c>
      <c r="W384">
        <v>11.9583379748245</v>
      </c>
      <c r="X384">
        <v>19.817310905647702</v>
      </c>
      <c r="Y384">
        <v>22.958672162192201</v>
      </c>
    </row>
    <row r="385" spans="1:25" x14ac:dyDescent="0.2">
      <c r="A385" t="s">
        <v>71</v>
      </c>
      <c r="B385">
        <v>39</v>
      </c>
      <c r="C385">
        <v>2014</v>
      </c>
      <c r="D385">
        <v>109</v>
      </c>
      <c r="E385">
        <v>0.60710705135345799</v>
      </c>
      <c r="F385">
        <v>0.16353597312299401</v>
      </c>
      <c r="G385">
        <v>15.2294</v>
      </c>
      <c r="H385">
        <v>88.972499999999997</v>
      </c>
      <c r="I385">
        <v>17954</v>
      </c>
      <c r="J385">
        <v>1077</v>
      </c>
      <c r="K385">
        <v>36.9</v>
      </c>
      <c r="L385">
        <v>234833</v>
      </c>
      <c r="M385">
        <v>3411</v>
      </c>
      <c r="N385">
        <v>18.998551854739802</v>
      </c>
      <c r="O385">
        <v>12108</v>
      </c>
      <c r="P385">
        <v>67.439010805391504</v>
      </c>
      <c r="Q385">
        <v>435</v>
      </c>
      <c r="R385">
        <v>2.42285841595187</v>
      </c>
      <c r="S385">
        <v>1245</v>
      </c>
      <c r="T385">
        <v>6.9343878801381296</v>
      </c>
      <c r="U385">
        <v>49114</v>
      </c>
      <c r="V385">
        <v>9.3850952433997996</v>
      </c>
      <c r="W385">
        <v>11.9583379748245</v>
      </c>
      <c r="X385">
        <v>19.817310905647702</v>
      </c>
      <c r="Y385">
        <v>22.958672162192201</v>
      </c>
    </row>
    <row r="386" spans="1:25" x14ac:dyDescent="0.2">
      <c r="A386" t="s">
        <v>71</v>
      </c>
      <c r="B386">
        <v>39</v>
      </c>
      <c r="C386">
        <v>2015</v>
      </c>
      <c r="D386">
        <v>126</v>
      </c>
      <c r="E386">
        <v>0.70179347220675004</v>
      </c>
      <c r="F386">
        <v>0.18904158361006601</v>
      </c>
      <c r="G386">
        <v>19.7302</v>
      </c>
      <c r="H386">
        <v>71.274199999999993</v>
      </c>
      <c r="I386">
        <v>17954</v>
      </c>
      <c r="J386">
        <v>1077</v>
      </c>
      <c r="K386">
        <v>36.9</v>
      </c>
      <c r="L386">
        <v>234833</v>
      </c>
      <c r="M386">
        <v>3411</v>
      </c>
      <c r="N386">
        <v>18.998551854739802</v>
      </c>
      <c r="O386">
        <v>12108</v>
      </c>
      <c r="P386">
        <v>67.439010805391504</v>
      </c>
      <c r="Q386">
        <v>435</v>
      </c>
      <c r="R386">
        <v>2.42285841595187</v>
      </c>
      <c r="S386">
        <v>1245</v>
      </c>
      <c r="T386">
        <v>6.9343878801381296</v>
      </c>
      <c r="U386">
        <v>49114</v>
      </c>
      <c r="V386">
        <v>9.3850952433997996</v>
      </c>
      <c r="W386">
        <v>11.9583379748245</v>
      </c>
      <c r="X386">
        <v>19.817310905647702</v>
      </c>
      <c r="Y386">
        <v>22.958672162192201</v>
      </c>
    </row>
    <row r="387" spans="1:25" x14ac:dyDescent="0.2">
      <c r="A387" t="s">
        <v>71</v>
      </c>
      <c r="B387">
        <v>39</v>
      </c>
      <c r="C387">
        <v>2016</v>
      </c>
      <c r="D387">
        <v>164</v>
      </c>
      <c r="E387">
        <v>0.91344547176116697</v>
      </c>
      <c r="F387">
        <v>0.24605412469881599</v>
      </c>
      <c r="G387">
        <v>31.7622</v>
      </c>
      <c r="H387">
        <v>84.891499999999994</v>
      </c>
      <c r="I387">
        <v>17954</v>
      </c>
      <c r="J387">
        <v>1077</v>
      </c>
      <c r="K387">
        <v>36.9</v>
      </c>
      <c r="L387">
        <v>234833</v>
      </c>
      <c r="M387">
        <v>3411</v>
      </c>
      <c r="N387">
        <v>18.998551854739802</v>
      </c>
      <c r="O387">
        <v>12108</v>
      </c>
      <c r="P387">
        <v>67.439010805391504</v>
      </c>
      <c r="Q387">
        <v>435</v>
      </c>
      <c r="R387">
        <v>2.42285841595187</v>
      </c>
      <c r="S387">
        <v>1245</v>
      </c>
      <c r="T387">
        <v>6.9343878801381296</v>
      </c>
      <c r="U387">
        <v>49114</v>
      </c>
      <c r="V387">
        <v>9.3850952433997996</v>
      </c>
      <c r="W387">
        <v>11.9583379748245</v>
      </c>
      <c r="X387">
        <v>19.817310905647702</v>
      </c>
      <c r="Y387">
        <v>22.958672162192201</v>
      </c>
    </row>
    <row r="388" spans="1:25" x14ac:dyDescent="0.2">
      <c r="A388" t="s">
        <v>71</v>
      </c>
      <c r="B388">
        <v>39</v>
      </c>
      <c r="C388">
        <v>2017</v>
      </c>
      <c r="D388">
        <v>165</v>
      </c>
      <c r="E388">
        <v>0.91901526122312505</v>
      </c>
      <c r="F388">
        <v>0.24755445472746801</v>
      </c>
      <c r="G388">
        <v>25.375800000000002</v>
      </c>
      <c r="H388">
        <v>56.572499999999998</v>
      </c>
      <c r="I388">
        <v>17954</v>
      </c>
      <c r="J388">
        <v>1077</v>
      </c>
      <c r="K388">
        <v>36.9</v>
      </c>
      <c r="L388">
        <v>234833</v>
      </c>
      <c r="M388">
        <v>3411</v>
      </c>
      <c r="N388">
        <v>18.998551854739802</v>
      </c>
      <c r="O388">
        <v>12108</v>
      </c>
      <c r="P388">
        <v>67.439010805391504</v>
      </c>
      <c r="Q388">
        <v>435</v>
      </c>
      <c r="R388">
        <v>2.42285841595187</v>
      </c>
      <c r="S388">
        <v>1245</v>
      </c>
      <c r="T388">
        <v>6.9343878801381296</v>
      </c>
      <c r="U388">
        <v>49114</v>
      </c>
      <c r="V388">
        <v>9.3850952433997996</v>
      </c>
      <c r="W388">
        <v>11.9583379748245</v>
      </c>
      <c r="X388">
        <v>19.817310905647702</v>
      </c>
      <c r="Y388">
        <v>22.958672162192201</v>
      </c>
    </row>
    <row r="389" spans="1:25" x14ac:dyDescent="0.2">
      <c r="A389" t="s">
        <v>71</v>
      </c>
      <c r="B389">
        <v>39</v>
      </c>
      <c r="C389">
        <v>2018</v>
      </c>
      <c r="D389">
        <v>160</v>
      </c>
      <c r="E389">
        <v>0.89116631391333401</v>
      </c>
      <c r="F389">
        <v>0.24005280458421099</v>
      </c>
      <c r="G389">
        <v>22.106300000000001</v>
      </c>
      <c r="H389">
        <v>57.244599999999998</v>
      </c>
      <c r="I389">
        <v>17954</v>
      </c>
      <c r="J389">
        <v>1077</v>
      </c>
      <c r="K389">
        <v>36.9</v>
      </c>
      <c r="L389">
        <v>234833</v>
      </c>
      <c r="M389">
        <v>3411</v>
      </c>
      <c r="N389">
        <v>18.998551854739802</v>
      </c>
      <c r="O389">
        <v>12108</v>
      </c>
      <c r="P389">
        <v>67.439010805391504</v>
      </c>
      <c r="Q389">
        <v>435</v>
      </c>
      <c r="R389">
        <v>2.42285841595187</v>
      </c>
      <c r="S389">
        <v>1245</v>
      </c>
      <c r="T389">
        <v>6.9343878801381296</v>
      </c>
      <c r="U389">
        <v>49114</v>
      </c>
      <c r="V389">
        <v>9.3850952433997996</v>
      </c>
      <c r="W389">
        <v>11.9583379748245</v>
      </c>
      <c r="X389">
        <v>19.817310905647702</v>
      </c>
      <c r="Y389">
        <v>22.958672162192201</v>
      </c>
    </row>
    <row r="390" spans="1:25" x14ac:dyDescent="0.2">
      <c r="A390" t="s">
        <v>71</v>
      </c>
      <c r="B390">
        <v>39</v>
      </c>
      <c r="C390">
        <v>2019</v>
      </c>
      <c r="D390">
        <v>169</v>
      </c>
      <c r="E390">
        <v>0.94129441907095901</v>
      </c>
      <c r="F390">
        <v>0.25355577484207298</v>
      </c>
      <c r="G390">
        <v>19.922599999999999</v>
      </c>
      <c r="H390">
        <v>43.098999999999997</v>
      </c>
      <c r="I390">
        <v>17954</v>
      </c>
      <c r="J390">
        <v>1077</v>
      </c>
      <c r="K390">
        <v>36.9</v>
      </c>
      <c r="L390">
        <v>234833</v>
      </c>
      <c r="M390">
        <v>3411</v>
      </c>
      <c r="N390">
        <v>18.998551854739802</v>
      </c>
      <c r="O390">
        <v>12108</v>
      </c>
      <c r="P390">
        <v>67.439010805391504</v>
      </c>
      <c r="Q390">
        <v>435</v>
      </c>
      <c r="R390">
        <v>2.42285841595187</v>
      </c>
      <c r="S390">
        <v>1245</v>
      </c>
      <c r="T390">
        <v>6.9343878801381296</v>
      </c>
      <c r="U390">
        <v>49114</v>
      </c>
      <c r="V390">
        <v>9.3850952433997996</v>
      </c>
      <c r="W390">
        <v>11.9583379748245</v>
      </c>
      <c r="X390">
        <v>19.817310905647702</v>
      </c>
      <c r="Y390">
        <v>22.958672162192201</v>
      </c>
    </row>
    <row r="391" spans="1:25" x14ac:dyDescent="0.2">
      <c r="A391" t="s">
        <v>71</v>
      </c>
      <c r="B391">
        <v>39</v>
      </c>
      <c r="C391">
        <v>2020</v>
      </c>
      <c r="D391">
        <v>67</v>
      </c>
      <c r="E391">
        <v>0.37317589395120798</v>
      </c>
      <c r="F391">
        <v>0.100522111919638</v>
      </c>
      <c r="G391">
        <v>21.679200000000002</v>
      </c>
      <c r="H391">
        <v>65.2727</v>
      </c>
      <c r="I391">
        <v>17954</v>
      </c>
      <c r="J391">
        <v>1077</v>
      </c>
      <c r="K391">
        <v>36.9</v>
      </c>
      <c r="L391">
        <v>234833</v>
      </c>
      <c r="M391">
        <v>3411</v>
      </c>
      <c r="N391">
        <v>18.998551854739802</v>
      </c>
      <c r="O391">
        <v>12108</v>
      </c>
      <c r="P391">
        <v>67.439010805391504</v>
      </c>
      <c r="Q391">
        <v>435</v>
      </c>
      <c r="R391">
        <v>2.42285841595187</v>
      </c>
      <c r="S391">
        <v>1245</v>
      </c>
      <c r="T391">
        <v>6.9343878801381296</v>
      </c>
      <c r="U391">
        <v>49114</v>
      </c>
      <c r="V391">
        <v>9.3850952433997996</v>
      </c>
      <c r="W391">
        <v>11.9583379748245</v>
      </c>
      <c r="X391">
        <v>19.817310905647702</v>
      </c>
      <c r="Y391">
        <v>22.958672162192201</v>
      </c>
    </row>
    <row r="392" spans="1:25" x14ac:dyDescent="0.2">
      <c r="A392" t="s">
        <v>83</v>
      </c>
      <c r="B392">
        <v>40</v>
      </c>
      <c r="C392">
        <v>2011</v>
      </c>
      <c r="D392">
        <v>80</v>
      </c>
      <c r="E392">
        <v>0.72932810648190305</v>
      </c>
      <c r="F392">
        <v>8.2239376619100205E-2</v>
      </c>
      <c r="G392">
        <v>14.5625</v>
      </c>
      <c r="H392">
        <v>63.092100000000002</v>
      </c>
      <c r="I392">
        <v>10969</v>
      </c>
      <c r="J392">
        <v>1005</v>
      </c>
      <c r="K392">
        <v>30.2</v>
      </c>
      <c r="L392">
        <v>165675</v>
      </c>
      <c r="M392">
        <v>121</v>
      </c>
      <c r="N392">
        <v>1.1031087610538699</v>
      </c>
      <c r="O392">
        <v>10146</v>
      </c>
      <c r="P392">
        <v>92.497037104567397</v>
      </c>
      <c r="Q392">
        <v>263</v>
      </c>
      <c r="R392">
        <v>2.39766615005925</v>
      </c>
      <c r="S392">
        <v>0</v>
      </c>
      <c r="T392">
        <v>0</v>
      </c>
      <c r="U392">
        <v>25423</v>
      </c>
      <c r="V392">
        <v>19.0263469778466</v>
      </c>
      <c r="W392">
        <v>16.099917950588001</v>
      </c>
      <c r="X392">
        <v>7.3662138754672197</v>
      </c>
      <c r="Y392">
        <v>3.0084784392378499</v>
      </c>
    </row>
    <row r="393" spans="1:25" x14ac:dyDescent="0.2">
      <c r="A393" t="s">
        <v>83</v>
      </c>
      <c r="B393">
        <v>40</v>
      </c>
      <c r="C393">
        <v>2012</v>
      </c>
      <c r="D393">
        <v>34</v>
      </c>
      <c r="E393">
        <v>0.30996444525480898</v>
      </c>
      <c r="F393">
        <v>3.4951735063117599E-2</v>
      </c>
      <c r="G393">
        <v>22.970600000000001</v>
      </c>
      <c r="H393">
        <v>66.290300000000002</v>
      </c>
      <c r="I393">
        <v>10969</v>
      </c>
      <c r="J393">
        <v>1005</v>
      </c>
      <c r="K393">
        <v>30.2</v>
      </c>
      <c r="L393">
        <v>165675</v>
      </c>
      <c r="M393">
        <v>121</v>
      </c>
      <c r="N393">
        <v>1.1031087610538699</v>
      </c>
      <c r="O393">
        <v>10146</v>
      </c>
      <c r="P393">
        <v>92.497037104567397</v>
      </c>
      <c r="Q393">
        <v>263</v>
      </c>
      <c r="R393">
        <v>2.39766615005925</v>
      </c>
      <c r="S393">
        <v>0</v>
      </c>
      <c r="T393">
        <v>0</v>
      </c>
      <c r="U393">
        <v>25423</v>
      </c>
      <c r="V393">
        <v>19.0263469778466</v>
      </c>
      <c r="W393">
        <v>16.099917950588001</v>
      </c>
      <c r="X393">
        <v>7.3662138754672197</v>
      </c>
      <c r="Y393">
        <v>3.0084784392378499</v>
      </c>
    </row>
    <row r="394" spans="1:25" x14ac:dyDescent="0.2">
      <c r="A394" t="s">
        <v>83</v>
      </c>
      <c r="B394">
        <v>40</v>
      </c>
      <c r="C394">
        <v>2013</v>
      </c>
      <c r="D394">
        <v>50</v>
      </c>
      <c r="E394">
        <v>0.45583006655118902</v>
      </c>
      <c r="F394">
        <v>5.1399610386937598E-2</v>
      </c>
      <c r="G394">
        <v>18.98</v>
      </c>
      <c r="H394">
        <v>46.545499999999997</v>
      </c>
      <c r="I394">
        <v>10969</v>
      </c>
      <c r="J394">
        <v>1005</v>
      </c>
      <c r="K394">
        <v>30.2</v>
      </c>
      <c r="L394">
        <v>165675</v>
      </c>
      <c r="M394">
        <v>121</v>
      </c>
      <c r="N394">
        <v>1.1031087610538699</v>
      </c>
      <c r="O394">
        <v>10146</v>
      </c>
      <c r="P394">
        <v>92.497037104567397</v>
      </c>
      <c r="Q394">
        <v>263</v>
      </c>
      <c r="R394">
        <v>2.39766615005925</v>
      </c>
      <c r="S394">
        <v>0</v>
      </c>
      <c r="T394">
        <v>0</v>
      </c>
      <c r="U394">
        <v>25423</v>
      </c>
      <c r="V394">
        <v>19.0263469778466</v>
      </c>
      <c r="W394">
        <v>16.099917950588001</v>
      </c>
      <c r="X394">
        <v>7.3662138754672197</v>
      </c>
      <c r="Y394">
        <v>3.0084784392378499</v>
      </c>
    </row>
    <row r="395" spans="1:25" x14ac:dyDescent="0.2">
      <c r="A395" t="s">
        <v>83</v>
      </c>
      <c r="B395">
        <v>40</v>
      </c>
      <c r="C395">
        <v>2014</v>
      </c>
      <c r="D395">
        <v>45</v>
      </c>
      <c r="E395">
        <v>0.41024705989607002</v>
      </c>
      <c r="F395">
        <v>4.6259649348243899E-2</v>
      </c>
      <c r="G395">
        <v>10.355600000000001</v>
      </c>
      <c r="H395">
        <v>66.022199999999998</v>
      </c>
      <c r="I395">
        <v>10969</v>
      </c>
      <c r="J395">
        <v>1005</v>
      </c>
      <c r="K395">
        <v>30.2</v>
      </c>
      <c r="L395">
        <v>165675</v>
      </c>
      <c r="M395">
        <v>121</v>
      </c>
      <c r="N395">
        <v>1.1031087610538699</v>
      </c>
      <c r="O395">
        <v>10146</v>
      </c>
      <c r="P395">
        <v>92.497037104567397</v>
      </c>
      <c r="Q395">
        <v>263</v>
      </c>
      <c r="R395">
        <v>2.39766615005925</v>
      </c>
      <c r="S395">
        <v>0</v>
      </c>
      <c r="T395">
        <v>0</v>
      </c>
      <c r="U395">
        <v>25423</v>
      </c>
      <c r="V395">
        <v>19.0263469778466</v>
      </c>
      <c r="W395">
        <v>16.099917950588001</v>
      </c>
      <c r="X395">
        <v>7.3662138754672197</v>
      </c>
      <c r="Y395">
        <v>3.0084784392378499</v>
      </c>
    </row>
    <row r="396" spans="1:25" x14ac:dyDescent="0.2">
      <c r="A396" t="s">
        <v>83</v>
      </c>
      <c r="B396">
        <v>40</v>
      </c>
      <c r="C396">
        <v>2015</v>
      </c>
      <c r="D396">
        <v>71</v>
      </c>
      <c r="E396">
        <v>0.64727869450268904</v>
      </c>
      <c r="F396">
        <v>7.2987446749451498E-2</v>
      </c>
      <c r="G396">
        <v>16.549299999999999</v>
      </c>
      <c r="H396">
        <v>58.690100000000001</v>
      </c>
      <c r="I396">
        <v>10969</v>
      </c>
      <c r="J396">
        <v>1005</v>
      </c>
      <c r="K396">
        <v>30.2</v>
      </c>
      <c r="L396">
        <v>165675</v>
      </c>
      <c r="M396">
        <v>121</v>
      </c>
      <c r="N396">
        <v>1.1031087610538699</v>
      </c>
      <c r="O396">
        <v>10146</v>
      </c>
      <c r="P396">
        <v>92.497037104567397</v>
      </c>
      <c r="Q396">
        <v>263</v>
      </c>
      <c r="R396">
        <v>2.39766615005925</v>
      </c>
      <c r="S396">
        <v>0</v>
      </c>
      <c r="T396">
        <v>0</v>
      </c>
      <c r="U396">
        <v>25423</v>
      </c>
      <c r="V396">
        <v>19.0263469778466</v>
      </c>
      <c r="W396">
        <v>16.099917950588001</v>
      </c>
      <c r="X396">
        <v>7.3662138754672197</v>
      </c>
      <c r="Y396">
        <v>3.0084784392378499</v>
      </c>
    </row>
    <row r="397" spans="1:25" x14ac:dyDescent="0.2">
      <c r="A397" t="s">
        <v>83</v>
      </c>
      <c r="B397">
        <v>40</v>
      </c>
      <c r="C397">
        <v>2016</v>
      </c>
      <c r="D397">
        <v>74</v>
      </c>
      <c r="E397">
        <v>0.67462849849576001</v>
      </c>
      <c r="F397">
        <v>7.6071423372667701E-2</v>
      </c>
      <c r="G397">
        <v>34.027000000000001</v>
      </c>
      <c r="H397">
        <v>78.571399999999997</v>
      </c>
      <c r="I397">
        <v>10969</v>
      </c>
      <c r="J397">
        <v>1005</v>
      </c>
      <c r="K397">
        <v>30.2</v>
      </c>
      <c r="L397">
        <v>165675</v>
      </c>
      <c r="M397">
        <v>121</v>
      </c>
      <c r="N397">
        <v>1.1031087610538699</v>
      </c>
      <c r="O397">
        <v>10146</v>
      </c>
      <c r="P397">
        <v>92.497037104567397</v>
      </c>
      <c r="Q397">
        <v>263</v>
      </c>
      <c r="R397">
        <v>2.39766615005925</v>
      </c>
      <c r="S397">
        <v>0</v>
      </c>
      <c r="T397">
        <v>0</v>
      </c>
      <c r="U397">
        <v>25423</v>
      </c>
      <c r="V397">
        <v>19.0263469778466</v>
      </c>
      <c r="W397">
        <v>16.099917950588001</v>
      </c>
      <c r="X397">
        <v>7.3662138754672197</v>
      </c>
      <c r="Y397">
        <v>3.0084784392378499</v>
      </c>
    </row>
    <row r="398" spans="1:25" x14ac:dyDescent="0.2">
      <c r="A398" t="s">
        <v>83</v>
      </c>
      <c r="B398">
        <v>40</v>
      </c>
      <c r="C398">
        <v>2017</v>
      </c>
      <c r="D398">
        <v>82</v>
      </c>
      <c r="E398">
        <v>0.74756130914395102</v>
      </c>
      <c r="F398">
        <v>8.4295361034577701E-2</v>
      </c>
      <c r="G398">
        <v>26.2317</v>
      </c>
      <c r="H398">
        <v>99.434799999999996</v>
      </c>
      <c r="I398">
        <v>10969</v>
      </c>
      <c r="J398">
        <v>1005</v>
      </c>
      <c r="K398">
        <v>30.2</v>
      </c>
      <c r="L398">
        <v>165675</v>
      </c>
      <c r="M398">
        <v>121</v>
      </c>
      <c r="N398">
        <v>1.1031087610538699</v>
      </c>
      <c r="O398">
        <v>10146</v>
      </c>
      <c r="P398">
        <v>92.497037104567397</v>
      </c>
      <c r="Q398">
        <v>263</v>
      </c>
      <c r="R398">
        <v>2.39766615005925</v>
      </c>
      <c r="S398">
        <v>0</v>
      </c>
      <c r="T398">
        <v>0</v>
      </c>
      <c r="U398">
        <v>25423</v>
      </c>
      <c r="V398">
        <v>19.0263469778466</v>
      </c>
      <c r="W398">
        <v>16.099917950588001</v>
      </c>
      <c r="X398">
        <v>7.3662138754672197</v>
      </c>
      <c r="Y398">
        <v>3.0084784392378499</v>
      </c>
    </row>
    <row r="399" spans="1:25" x14ac:dyDescent="0.2">
      <c r="A399" t="s">
        <v>83</v>
      </c>
      <c r="B399">
        <v>40</v>
      </c>
      <c r="C399">
        <v>2018</v>
      </c>
      <c r="D399">
        <v>78</v>
      </c>
      <c r="E399">
        <v>0.71109490381985596</v>
      </c>
      <c r="F399">
        <v>8.0183392203622694E-2</v>
      </c>
      <c r="G399">
        <v>25.897400000000001</v>
      </c>
      <c r="H399">
        <v>93.527799999999999</v>
      </c>
      <c r="I399">
        <v>10969</v>
      </c>
      <c r="J399">
        <v>1005</v>
      </c>
      <c r="K399">
        <v>30.2</v>
      </c>
      <c r="L399">
        <v>165675</v>
      </c>
      <c r="M399">
        <v>121</v>
      </c>
      <c r="N399">
        <v>1.1031087610538699</v>
      </c>
      <c r="O399">
        <v>10146</v>
      </c>
      <c r="P399">
        <v>92.497037104567397</v>
      </c>
      <c r="Q399">
        <v>263</v>
      </c>
      <c r="R399">
        <v>2.39766615005925</v>
      </c>
      <c r="S399">
        <v>0</v>
      </c>
      <c r="T399">
        <v>0</v>
      </c>
      <c r="U399">
        <v>25423</v>
      </c>
      <c r="V399">
        <v>19.0263469778466</v>
      </c>
      <c r="W399">
        <v>16.099917950588001</v>
      </c>
      <c r="X399">
        <v>7.3662138754672197</v>
      </c>
      <c r="Y399">
        <v>3.0084784392378499</v>
      </c>
    </row>
    <row r="400" spans="1:25" x14ac:dyDescent="0.2">
      <c r="A400" t="s">
        <v>83</v>
      </c>
      <c r="B400">
        <v>40</v>
      </c>
      <c r="C400">
        <v>2019</v>
      </c>
      <c r="D400">
        <v>99</v>
      </c>
      <c r="E400">
        <v>0.90254353177135505</v>
      </c>
      <c r="F400">
        <v>0.101771228566136</v>
      </c>
      <c r="G400">
        <v>13.464600000000001</v>
      </c>
      <c r="H400">
        <v>53.625</v>
      </c>
      <c r="I400">
        <v>10969</v>
      </c>
      <c r="J400">
        <v>1005</v>
      </c>
      <c r="K400">
        <v>30.2</v>
      </c>
      <c r="L400">
        <v>165675</v>
      </c>
      <c r="M400">
        <v>121</v>
      </c>
      <c r="N400">
        <v>1.1031087610538699</v>
      </c>
      <c r="O400">
        <v>10146</v>
      </c>
      <c r="P400">
        <v>92.497037104567397</v>
      </c>
      <c r="Q400">
        <v>263</v>
      </c>
      <c r="R400">
        <v>2.39766615005925</v>
      </c>
      <c r="S400">
        <v>0</v>
      </c>
      <c r="T400">
        <v>0</v>
      </c>
      <c r="U400">
        <v>25423</v>
      </c>
      <c r="V400">
        <v>19.0263469778466</v>
      </c>
      <c r="W400">
        <v>16.099917950588001</v>
      </c>
      <c r="X400">
        <v>7.3662138754672197</v>
      </c>
      <c r="Y400">
        <v>3.0084784392378499</v>
      </c>
    </row>
    <row r="401" spans="1:25" x14ac:dyDescent="0.2">
      <c r="A401" t="s">
        <v>83</v>
      </c>
      <c r="B401">
        <v>40</v>
      </c>
      <c r="C401">
        <v>2020</v>
      </c>
      <c r="D401">
        <v>41</v>
      </c>
      <c r="E401">
        <v>0.37378065457197501</v>
      </c>
      <c r="F401">
        <v>4.2147680517288802E-2</v>
      </c>
      <c r="G401">
        <v>15.125</v>
      </c>
      <c r="H401">
        <v>62.157899999999998</v>
      </c>
      <c r="I401">
        <v>10969</v>
      </c>
      <c r="J401">
        <v>1005</v>
      </c>
      <c r="K401">
        <v>30.2</v>
      </c>
      <c r="L401">
        <v>165675</v>
      </c>
      <c r="M401">
        <v>121</v>
      </c>
      <c r="N401">
        <v>1.1031087610538699</v>
      </c>
      <c r="O401">
        <v>10146</v>
      </c>
      <c r="P401">
        <v>92.497037104567397</v>
      </c>
      <c r="Q401">
        <v>263</v>
      </c>
      <c r="R401">
        <v>2.39766615005925</v>
      </c>
      <c r="S401">
        <v>0</v>
      </c>
      <c r="T401">
        <v>0</v>
      </c>
      <c r="U401">
        <v>25423</v>
      </c>
      <c r="V401">
        <v>19.0263469778466</v>
      </c>
      <c r="W401">
        <v>16.099917950588001</v>
      </c>
      <c r="X401">
        <v>7.3662138754672197</v>
      </c>
      <c r="Y401">
        <v>3.0084784392378499</v>
      </c>
    </row>
    <row r="402" spans="1:25" x14ac:dyDescent="0.2">
      <c r="A402" t="s">
        <v>73</v>
      </c>
      <c r="B402">
        <v>41</v>
      </c>
      <c r="C402">
        <v>2011</v>
      </c>
      <c r="D402">
        <v>109</v>
      </c>
      <c r="E402">
        <v>0.396623244305363</v>
      </c>
      <c r="F402">
        <v>0.10559355101312901</v>
      </c>
      <c r="G402">
        <v>21.596299999999999</v>
      </c>
      <c r="H402">
        <v>66.966300000000004</v>
      </c>
      <c r="I402">
        <v>27482</v>
      </c>
      <c r="J402">
        <v>1217</v>
      </c>
      <c r="K402">
        <v>31.7</v>
      </c>
      <c r="L402">
        <v>275128</v>
      </c>
      <c r="M402">
        <v>13156</v>
      </c>
      <c r="N402">
        <v>47.8713339640491</v>
      </c>
      <c r="O402">
        <v>7268</v>
      </c>
      <c r="P402">
        <v>26.446401280838302</v>
      </c>
      <c r="Q402">
        <v>2047</v>
      </c>
      <c r="R402">
        <v>7.4485117531475096</v>
      </c>
      <c r="S402">
        <v>3719</v>
      </c>
      <c r="T402">
        <v>13.5324939960701</v>
      </c>
      <c r="U402">
        <v>55377</v>
      </c>
      <c r="V402">
        <v>3.5150280183392701</v>
      </c>
      <c r="W402">
        <v>7.4594279892293098</v>
      </c>
      <c r="X402">
        <v>15.970453387671901</v>
      </c>
      <c r="Y402">
        <v>32.726875773233303</v>
      </c>
    </row>
    <row r="403" spans="1:25" x14ac:dyDescent="0.2">
      <c r="A403" t="s">
        <v>73</v>
      </c>
      <c r="B403">
        <v>41</v>
      </c>
      <c r="C403">
        <v>2012</v>
      </c>
      <c r="D403">
        <v>108</v>
      </c>
      <c r="E403">
        <v>0.39298449894476301</v>
      </c>
      <c r="F403">
        <v>0.104624802838697</v>
      </c>
      <c r="G403">
        <v>24.694400000000002</v>
      </c>
      <c r="H403">
        <v>55.455399999999997</v>
      </c>
      <c r="I403">
        <v>27482</v>
      </c>
      <c r="J403">
        <v>1217</v>
      </c>
      <c r="K403">
        <v>31.7</v>
      </c>
      <c r="L403">
        <v>275128</v>
      </c>
      <c r="M403">
        <v>13156</v>
      </c>
      <c r="N403">
        <v>47.8713339640491</v>
      </c>
      <c r="O403">
        <v>7268</v>
      </c>
      <c r="P403">
        <v>26.446401280838302</v>
      </c>
      <c r="Q403">
        <v>2047</v>
      </c>
      <c r="R403">
        <v>7.4485117531475096</v>
      </c>
      <c r="S403">
        <v>3719</v>
      </c>
      <c r="T403">
        <v>13.5324939960701</v>
      </c>
      <c r="U403">
        <v>55377</v>
      </c>
      <c r="V403">
        <v>3.5150280183392701</v>
      </c>
      <c r="W403">
        <v>7.4594279892293098</v>
      </c>
      <c r="X403">
        <v>15.970453387671901</v>
      </c>
      <c r="Y403">
        <v>32.726875773233303</v>
      </c>
    </row>
    <row r="404" spans="1:25" x14ac:dyDescent="0.2">
      <c r="A404" t="s">
        <v>73</v>
      </c>
      <c r="B404">
        <v>41</v>
      </c>
      <c r="C404">
        <v>2013</v>
      </c>
      <c r="D404">
        <v>80</v>
      </c>
      <c r="E404">
        <v>0.29109962884797302</v>
      </c>
      <c r="F404">
        <v>7.74998539545904E-2</v>
      </c>
      <c r="G404">
        <v>18.212499999999999</v>
      </c>
      <c r="H404">
        <v>60.389600000000002</v>
      </c>
      <c r="I404">
        <v>27482</v>
      </c>
      <c r="J404">
        <v>1217</v>
      </c>
      <c r="K404">
        <v>31.7</v>
      </c>
      <c r="L404">
        <v>275128</v>
      </c>
      <c r="M404">
        <v>13156</v>
      </c>
      <c r="N404">
        <v>47.8713339640491</v>
      </c>
      <c r="O404">
        <v>7268</v>
      </c>
      <c r="P404">
        <v>26.446401280838302</v>
      </c>
      <c r="Q404">
        <v>2047</v>
      </c>
      <c r="R404">
        <v>7.4485117531475096</v>
      </c>
      <c r="S404">
        <v>3719</v>
      </c>
      <c r="T404">
        <v>13.5324939960701</v>
      </c>
      <c r="U404">
        <v>55377</v>
      </c>
      <c r="V404">
        <v>3.5150280183392701</v>
      </c>
      <c r="W404">
        <v>7.4594279892293098</v>
      </c>
      <c r="X404">
        <v>15.970453387671901</v>
      </c>
      <c r="Y404">
        <v>32.726875773233303</v>
      </c>
    </row>
    <row r="405" spans="1:25" x14ac:dyDescent="0.2">
      <c r="A405" t="s">
        <v>73</v>
      </c>
      <c r="B405">
        <v>41</v>
      </c>
      <c r="C405">
        <v>2014</v>
      </c>
      <c r="D405">
        <v>116</v>
      </c>
      <c r="E405">
        <v>0.42209446182956101</v>
      </c>
      <c r="F405">
        <v>0.112374788234156</v>
      </c>
      <c r="G405">
        <v>14.4397</v>
      </c>
      <c r="H405">
        <v>74.938100000000006</v>
      </c>
      <c r="I405">
        <v>27482</v>
      </c>
      <c r="J405">
        <v>1217</v>
      </c>
      <c r="K405">
        <v>31.7</v>
      </c>
      <c r="L405">
        <v>275128</v>
      </c>
      <c r="M405">
        <v>13156</v>
      </c>
      <c r="N405">
        <v>47.8713339640491</v>
      </c>
      <c r="O405">
        <v>7268</v>
      </c>
      <c r="P405">
        <v>26.446401280838302</v>
      </c>
      <c r="Q405">
        <v>2047</v>
      </c>
      <c r="R405">
        <v>7.4485117531475096</v>
      </c>
      <c r="S405">
        <v>3719</v>
      </c>
      <c r="T405">
        <v>13.5324939960701</v>
      </c>
      <c r="U405">
        <v>55377</v>
      </c>
      <c r="V405">
        <v>3.5150280183392701</v>
      </c>
      <c r="W405">
        <v>7.4594279892293098</v>
      </c>
      <c r="X405">
        <v>15.970453387671901</v>
      </c>
      <c r="Y405">
        <v>32.726875773233303</v>
      </c>
    </row>
    <row r="406" spans="1:25" x14ac:dyDescent="0.2">
      <c r="A406" t="s">
        <v>73</v>
      </c>
      <c r="B406">
        <v>41</v>
      </c>
      <c r="C406">
        <v>2015</v>
      </c>
      <c r="D406">
        <v>96</v>
      </c>
      <c r="E406">
        <v>0.34931955461756697</v>
      </c>
      <c r="F406">
        <v>9.29998247455084E-2</v>
      </c>
      <c r="G406">
        <v>16.520800000000001</v>
      </c>
      <c r="H406">
        <v>173.4271</v>
      </c>
      <c r="I406">
        <v>27482</v>
      </c>
      <c r="J406">
        <v>1217</v>
      </c>
      <c r="K406">
        <v>31.7</v>
      </c>
      <c r="L406">
        <v>275128</v>
      </c>
      <c r="M406">
        <v>13156</v>
      </c>
      <c r="N406">
        <v>47.8713339640491</v>
      </c>
      <c r="O406">
        <v>7268</v>
      </c>
      <c r="P406">
        <v>26.446401280838302</v>
      </c>
      <c r="Q406">
        <v>2047</v>
      </c>
      <c r="R406">
        <v>7.4485117531475096</v>
      </c>
      <c r="S406">
        <v>3719</v>
      </c>
      <c r="T406">
        <v>13.5324939960701</v>
      </c>
      <c r="U406">
        <v>55377</v>
      </c>
      <c r="V406">
        <v>3.5150280183392701</v>
      </c>
      <c r="W406">
        <v>7.4594279892293098</v>
      </c>
      <c r="X406">
        <v>15.970453387671901</v>
      </c>
      <c r="Y406">
        <v>32.726875773233303</v>
      </c>
    </row>
    <row r="407" spans="1:25" x14ac:dyDescent="0.2">
      <c r="A407" t="s">
        <v>73</v>
      </c>
      <c r="B407">
        <v>41</v>
      </c>
      <c r="C407">
        <v>2016</v>
      </c>
      <c r="D407">
        <v>143</v>
      </c>
      <c r="E407">
        <v>0.52034058656575199</v>
      </c>
      <c r="F407">
        <v>0.13853098894383001</v>
      </c>
      <c r="G407">
        <v>32.615400000000001</v>
      </c>
      <c r="H407">
        <v>111.7921</v>
      </c>
      <c r="I407">
        <v>27482</v>
      </c>
      <c r="J407">
        <v>1217</v>
      </c>
      <c r="K407">
        <v>31.7</v>
      </c>
      <c r="L407">
        <v>275128</v>
      </c>
      <c r="M407">
        <v>13156</v>
      </c>
      <c r="N407">
        <v>47.8713339640491</v>
      </c>
      <c r="O407">
        <v>7268</v>
      </c>
      <c r="P407">
        <v>26.446401280838302</v>
      </c>
      <c r="Q407">
        <v>2047</v>
      </c>
      <c r="R407">
        <v>7.4485117531475096</v>
      </c>
      <c r="S407">
        <v>3719</v>
      </c>
      <c r="T407">
        <v>13.5324939960701</v>
      </c>
      <c r="U407">
        <v>55377</v>
      </c>
      <c r="V407">
        <v>3.5150280183392701</v>
      </c>
      <c r="W407">
        <v>7.4594279892293098</v>
      </c>
      <c r="X407">
        <v>15.970453387671901</v>
      </c>
      <c r="Y407">
        <v>32.726875773233303</v>
      </c>
    </row>
    <row r="408" spans="1:25" x14ac:dyDescent="0.2">
      <c r="A408" t="s">
        <v>73</v>
      </c>
      <c r="B408">
        <v>41</v>
      </c>
      <c r="C408">
        <v>2017</v>
      </c>
      <c r="D408">
        <v>107</v>
      </c>
      <c r="E408">
        <v>0.38934575358416401</v>
      </c>
      <c r="F408">
        <v>0.103656054664264</v>
      </c>
      <c r="G408">
        <v>24.972000000000001</v>
      </c>
      <c r="H408">
        <v>52.454500000000003</v>
      </c>
      <c r="I408">
        <v>27482</v>
      </c>
      <c r="J408">
        <v>1217</v>
      </c>
      <c r="K408">
        <v>31.7</v>
      </c>
      <c r="L408">
        <v>275128</v>
      </c>
      <c r="M408">
        <v>13156</v>
      </c>
      <c r="N408">
        <v>47.8713339640491</v>
      </c>
      <c r="O408">
        <v>7268</v>
      </c>
      <c r="P408">
        <v>26.446401280838302</v>
      </c>
      <c r="Q408">
        <v>2047</v>
      </c>
      <c r="R408">
        <v>7.4485117531475096</v>
      </c>
      <c r="S408">
        <v>3719</v>
      </c>
      <c r="T408">
        <v>13.5324939960701</v>
      </c>
      <c r="U408">
        <v>55377</v>
      </c>
      <c r="V408">
        <v>3.5150280183392701</v>
      </c>
      <c r="W408">
        <v>7.4594279892293098</v>
      </c>
      <c r="X408">
        <v>15.970453387671901</v>
      </c>
      <c r="Y408">
        <v>32.726875773233303</v>
      </c>
    </row>
    <row r="409" spans="1:25" x14ac:dyDescent="0.2">
      <c r="A409" t="s">
        <v>73</v>
      </c>
      <c r="B409">
        <v>41</v>
      </c>
      <c r="C409">
        <v>2018</v>
      </c>
      <c r="D409">
        <v>132</v>
      </c>
      <c r="E409">
        <v>0.48031438759915501</v>
      </c>
      <c r="F409">
        <v>0.127874759025074</v>
      </c>
      <c r="G409">
        <v>28.5227</v>
      </c>
      <c r="H409">
        <v>73.369699999999995</v>
      </c>
      <c r="I409">
        <v>27482</v>
      </c>
      <c r="J409">
        <v>1217</v>
      </c>
      <c r="K409">
        <v>31.7</v>
      </c>
      <c r="L409">
        <v>275128</v>
      </c>
      <c r="M409">
        <v>13156</v>
      </c>
      <c r="N409">
        <v>47.8713339640491</v>
      </c>
      <c r="O409">
        <v>7268</v>
      </c>
      <c r="P409">
        <v>26.446401280838302</v>
      </c>
      <c r="Q409">
        <v>2047</v>
      </c>
      <c r="R409">
        <v>7.4485117531475096</v>
      </c>
      <c r="S409">
        <v>3719</v>
      </c>
      <c r="T409">
        <v>13.5324939960701</v>
      </c>
      <c r="U409">
        <v>55377</v>
      </c>
      <c r="V409">
        <v>3.5150280183392701</v>
      </c>
      <c r="W409">
        <v>7.4594279892293098</v>
      </c>
      <c r="X409">
        <v>15.970453387671901</v>
      </c>
      <c r="Y409">
        <v>32.726875773233303</v>
      </c>
    </row>
    <row r="410" spans="1:25" x14ac:dyDescent="0.2">
      <c r="A410" t="s">
        <v>73</v>
      </c>
      <c r="B410">
        <v>41</v>
      </c>
      <c r="C410">
        <v>2019</v>
      </c>
      <c r="D410">
        <v>158</v>
      </c>
      <c r="E410">
        <v>0.57492176697474695</v>
      </c>
      <c r="F410">
        <v>0.15306221156031599</v>
      </c>
      <c r="G410">
        <v>18.696200000000001</v>
      </c>
      <c r="H410">
        <v>53.9255</v>
      </c>
      <c r="I410">
        <v>27482</v>
      </c>
      <c r="J410">
        <v>1217</v>
      </c>
      <c r="K410">
        <v>31.7</v>
      </c>
      <c r="L410">
        <v>275128</v>
      </c>
      <c r="M410">
        <v>13156</v>
      </c>
      <c r="N410">
        <v>47.8713339640491</v>
      </c>
      <c r="O410">
        <v>7268</v>
      </c>
      <c r="P410">
        <v>26.446401280838302</v>
      </c>
      <c r="Q410">
        <v>2047</v>
      </c>
      <c r="R410">
        <v>7.4485117531475096</v>
      </c>
      <c r="S410">
        <v>3719</v>
      </c>
      <c r="T410">
        <v>13.5324939960701</v>
      </c>
      <c r="U410">
        <v>55377</v>
      </c>
      <c r="V410">
        <v>3.5150280183392701</v>
      </c>
      <c r="W410">
        <v>7.4594279892293098</v>
      </c>
      <c r="X410">
        <v>15.970453387671901</v>
      </c>
      <c r="Y410">
        <v>32.726875773233303</v>
      </c>
    </row>
    <row r="411" spans="1:25" x14ac:dyDescent="0.2">
      <c r="A411" t="s">
        <v>73</v>
      </c>
      <c r="B411">
        <v>41</v>
      </c>
      <c r="C411">
        <v>2020</v>
      </c>
      <c r="D411">
        <v>73</v>
      </c>
      <c r="E411">
        <v>0.26562841132377502</v>
      </c>
      <c r="F411">
        <v>7.0718616733563694E-2</v>
      </c>
      <c r="G411">
        <v>20.760899999999999</v>
      </c>
      <c r="H411">
        <v>61.1111</v>
      </c>
      <c r="I411">
        <v>27482</v>
      </c>
      <c r="J411">
        <v>1217</v>
      </c>
      <c r="K411">
        <v>31.7</v>
      </c>
      <c r="L411">
        <v>275128</v>
      </c>
      <c r="M411">
        <v>13156</v>
      </c>
      <c r="N411">
        <v>47.8713339640491</v>
      </c>
      <c r="O411">
        <v>7268</v>
      </c>
      <c r="P411">
        <v>26.446401280838302</v>
      </c>
      <c r="Q411">
        <v>2047</v>
      </c>
      <c r="R411">
        <v>7.4485117531475096</v>
      </c>
      <c r="S411">
        <v>3719</v>
      </c>
      <c r="T411">
        <v>13.5324939960701</v>
      </c>
      <c r="U411">
        <v>55377</v>
      </c>
      <c r="V411">
        <v>3.5150280183392701</v>
      </c>
      <c r="W411">
        <v>7.4594279892293098</v>
      </c>
      <c r="X411">
        <v>15.970453387671901</v>
      </c>
      <c r="Y411">
        <v>32.726875773233303</v>
      </c>
    </row>
    <row r="412" spans="1:25" x14ac:dyDescent="0.2">
      <c r="A412" t="s">
        <v>64</v>
      </c>
      <c r="B412">
        <v>42</v>
      </c>
      <c r="C412">
        <v>2011</v>
      </c>
      <c r="D412">
        <v>228</v>
      </c>
      <c r="E412">
        <v>1.00640035312293</v>
      </c>
      <c r="F412">
        <v>0.17203521434216201</v>
      </c>
      <c r="G412">
        <v>17.618400000000001</v>
      </c>
      <c r="H412">
        <v>69.046499999999995</v>
      </c>
      <c r="I412">
        <v>22655</v>
      </c>
      <c r="J412">
        <v>952</v>
      </c>
      <c r="K412">
        <v>32.299999999999997</v>
      </c>
      <c r="L412">
        <v>185664</v>
      </c>
      <c r="M412">
        <v>1815</v>
      </c>
      <c r="N412">
        <v>8.0114764952549091</v>
      </c>
      <c r="O412">
        <v>18634</v>
      </c>
      <c r="P412">
        <v>82.251158684616996</v>
      </c>
      <c r="Q412">
        <v>810</v>
      </c>
      <c r="R412">
        <v>3.5753696755683002</v>
      </c>
      <c r="S412">
        <v>836</v>
      </c>
      <c r="T412">
        <v>3.6901346281174101</v>
      </c>
      <c r="U412">
        <v>25450</v>
      </c>
      <c r="V412">
        <v>15.8154932685941</v>
      </c>
      <c r="W412">
        <v>16.715956742440898</v>
      </c>
      <c r="X412">
        <v>8.1703818141690494</v>
      </c>
      <c r="Y412">
        <v>8.0556168616199493</v>
      </c>
    </row>
    <row r="413" spans="1:25" x14ac:dyDescent="0.2">
      <c r="A413" t="s">
        <v>64</v>
      </c>
      <c r="B413">
        <v>42</v>
      </c>
      <c r="C413">
        <v>2012</v>
      </c>
      <c r="D413">
        <v>187</v>
      </c>
      <c r="E413">
        <v>0.82542485102626295</v>
      </c>
      <c r="F413">
        <v>0.141099057377124</v>
      </c>
      <c r="G413">
        <v>24.6203</v>
      </c>
      <c r="H413">
        <v>56.241399999999999</v>
      </c>
      <c r="I413">
        <v>22655</v>
      </c>
      <c r="J413">
        <v>952</v>
      </c>
      <c r="K413">
        <v>32.299999999999997</v>
      </c>
      <c r="L413">
        <v>185664</v>
      </c>
      <c r="M413">
        <v>1815</v>
      </c>
      <c r="N413">
        <v>8.0114764952549091</v>
      </c>
      <c r="O413">
        <v>18634</v>
      </c>
      <c r="P413">
        <v>82.251158684616996</v>
      </c>
      <c r="Q413">
        <v>810</v>
      </c>
      <c r="R413">
        <v>3.5753696755683002</v>
      </c>
      <c r="S413">
        <v>836</v>
      </c>
      <c r="T413">
        <v>3.6901346281174101</v>
      </c>
      <c r="U413">
        <v>25450</v>
      </c>
      <c r="V413">
        <v>15.8154932685941</v>
      </c>
      <c r="W413">
        <v>16.715956742440898</v>
      </c>
      <c r="X413">
        <v>8.1703818141690494</v>
      </c>
      <c r="Y413">
        <v>8.0556168616199493</v>
      </c>
    </row>
    <row r="414" spans="1:25" x14ac:dyDescent="0.2">
      <c r="A414" t="s">
        <v>64</v>
      </c>
      <c r="B414">
        <v>42</v>
      </c>
      <c r="C414">
        <v>2013</v>
      </c>
      <c r="D414">
        <v>153</v>
      </c>
      <c r="E414">
        <v>0.67534760538512395</v>
      </c>
      <c r="F414">
        <v>0.11544468330855601</v>
      </c>
      <c r="G414">
        <v>21.169899999999998</v>
      </c>
      <c r="H414">
        <v>60.217700000000001</v>
      </c>
      <c r="I414">
        <v>22655</v>
      </c>
      <c r="J414">
        <v>952</v>
      </c>
      <c r="K414">
        <v>32.299999999999997</v>
      </c>
      <c r="L414">
        <v>185664</v>
      </c>
      <c r="M414">
        <v>1815</v>
      </c>
      <c r="N414">
        <v>8.0114764952549091</v>
      </c>
      <c r="O414">
        <v>18634</v>
      </c>
      <c r="P414">
        <v>82.251158684616996</v>
      </c>
      <c r="Q414">
        <v>810</v>
      </c>
      <c r="R414">
        <v>3.5753696755683002</v>
      </c>
      <c r="S414">
        <v>836</v>
      </c>
      <c r="T414">
        <v>3.6901346281174101</v>
      </c>
      <c r="U414">
        <v>25450</v>
      </c>
      <c r="V414">
        <v>15.8154932685941</v>
      </c>
      <c r="W414">
        <v>16.715956742440898</v>
      </c>
      <c r="X414">
        <v>8.1703818141690494</v>
      </c>
      <c r="Y414">
        <v>8.0556168616199493</v>
      </c>
    </row>
    <row r="415" spans="1:25" x14ac:dyDescent="0.2">
      <c r="A415" t="s">
        <v>64</v>
      </c>
      <c r="B415">
        <v>42</v>
      </c>
      <c r="C415">
        <v>2014</v>
      </c>
      <c r="D415">
        <v>166</v>
      </c>
      <c r="E415">
        <v>0.73273008165967701</v>
      </c>
      <c r="F415">
        <v>0.12525370868771399</v>
      </c>
      <c r="G415">
        <v>10.0482</v>
      </c>
      <c r="H415">
        <v>65.060199999999995</v>
      </c>
      <c r="I415">
        <v>22655</v>
      </c>
      <c r="J415">
        <v>952</v>
      </c>
      <c r="K415">
        <v>32.299999999999997</v>
      </c>
      <c r="L415">
        <v>185664</v>
      </c>
      <c r="M415">
        <v>1815</v>
      </c>
      <c r="N415">
        <v>8.0114764952549091</v>
      </c>
      <c r="O415">
        <v>18634</v>
      </c>
      <c r="P415">
        <v>82.251158684616996</v>
      </c>
      <c r="Q415">
        <v>810</v>
      </c>
      <c r="R415">
        <v>3.5753696755683002</v>
      </c>
      <c r="S415">
        <v>836</v>
      </c>
      <c r="T415">
        <v>3.6901346281174101</v>
      </c>
      <c r="U415">
        <v>25450</v>
      </c>
      <c r="V415">
        <v>15.8154932685941</v>
      </c>
      <c r="W415">
        <v>16.715956742440898</v>
      </c>
      <c r="X415">
        <v>8.1703818141690494</v>
      </c>
      <c r="Y415">
        <v>8.0556168616199493</v>
      </c>
    </row>
    <row r="416" spans="1:25" x14ac:dyDescent="0.2">
      <c r="A416" t="s">
        <v>64</v>
      </c>
      <c r="B416">
        <v>42</v>
      </c>
      <c r="C416">
        <v>2015</v>
      </c>
      <c r="D416">
        <v>153</v>
      </c>
      <c r="E416">
        <v>0.67534760538512395</v>
      </c>
      <c r="F416">
        <v>0.11544468330855601</v>
      </c>
      <c r="G416">
        <v>17.379100000000001</v>
      </c>
      <c r="H416">
        <v>111.9867</v>
      </c>
      <c r="I416">
        <v>22655</v>
      </c>
      <c r="J416">
        <v>952</v>
      </c>
      <c r="K416">
        <v>32.299999999999997</v>
      </c>
      <c r="L416">
        <v>185664</v>
      </c>
      <c r="M416">
        <v>1815</v>
      </c>
      <c r="N416">
        <v>8.0114764952549091</v>
      </c>
      <c r="O416">
        <v>18634</v>
      </c>
      <c r="P416">
        <v>82.251158684616996</v>
      </c>
      <c r="Q416">
        <v>810</v>
      </c>
      <c r="R416">
        <v>3.5753696755683002</v>
      </c>
      <c r="S416">
        <v>836</v>
      </c>
      <c r="T416">
        <v>3.6901346281174101</v>
      </c>
      <c r="U416">
        <v>25450</v>
      </c>
      <c r="V416">
        <v>15.8154932685941</v>
      </c>
      <c r="W416">
        <v>16.715956742440898</v>
      </c>
      <c r="X416">
        <v>8.1703818141690494</v>
      </c>
      <c r="Y416">
        <v>8.0556168616199493</v>
      </c>
    </row>
    <row r="417" spans="1:25" x14ac:dyDescent="0.2">
      <c r="A417" t="s">
        <v>64</v>
      </c>
      <c r="B417">
        <v>42</v>
      </c>
      <c r="C417">
        <v>2016</v>
      </c>
      <c r="D417">
        <v>263</v>
      </c>
      <c r="E417">
        <v>1.1608916354005701</v>
      </c>
      <c r="F417">
        <v>0.19844412882451201</v>
      </c>
      <c r="G417">
        <v>27.950600000000001</v>
      </c>
      <c r="H417">
        <v>71.608699999999999</v>
      </c>
      <c r="I417">
        <v>22655</v>
      </c>
      <c r="J417">
        <v>952</v>
      </c>
      <c r="K417">
        <v>32.299999999999997</v>
      </c>
      <c r="L417">
        <v>185664</v>
      </c>
      <c r="M417">
        <v>1815</v>
      </c>
      <c r="N417">
        <v>8.0114764952549091</v>
      </c>
      <c r="O417">
        <v>18634</v>
      </c>
      <c r="P417">
        <v>82.251158684616996</v>
      </c>
      <c r="Q417">
        <v>810</v>
      </c>
      <c r="R417">
        <v>3.5753696755683002</v>
      </c>
      <c r="S417">
        <v>836</v>
      </c>
      <c r="T417">
        <v>3.6901346281174101</v>
      </c>
      <c r="U417">
        <v>25450</v>
      </c>
      <c r="V417">
        <v>15.8154932685941</v>
      </c>
      <c r="W417">
        <v>16.715956742440898</v>
      </c>
      <c r="X417">
        <v>8.1703818141690494</v>
      </c>
      <c r="Y417">
        <v>8.0556168616199493</v>
      </c>
    </row>
    <row r="418" spans="1:25" x14ac:dyDescent="0.2">
      <c r="A418" t="s">
        <v>64</v>
      </c>
      <c r="B418">
        <v>42</v>
      </c>
      <c r="C418">
        <v>2017</v>
      </c>
      <c r="D418">
        <v>241</v>
      </c>
      <c r="E418">
        <v>1.06378282939748</v>
      </c>
      <c r="F418">
        <v>0.18184423972132099</v>
      </c>
      <c r="G418">
        <v>18.991700000000002</v>
      </c>
      <c r="H418">
        <v>79.792100000000005</v>
      </c>
      <c r="I418">
        <v>22655</v>
      </c>
      <c r="J418">
        <v>952</v>
      </c>
      <c r="K418">
        <v>32.299999999999997</v>
      </c>
      <c r="L418">
        <v>185664</v>
      </c>
      <c r="M418">
        <v>1815</v>
      </c>
      <c r="N418">
        <v>8.0114764952549091</v>
      </c>
      <c r="O418">
        <v>18634</v>
      </c>
      <c r="P418">
        <v>82.251158684616996</v>
      </c>
      <c r="Q418">
        <v>810</v>
      </c>
      <c r="R418">
        <v>3.5753696755683002</v>
      </c>
      <c r="S418">
        <v>836</v>
      </c>
      <c r="T418">
        <v>3.6901346281174101</v>
      </c>
      <c r="U418">
        <v>25450</v>
      </c>
      <c r="V418">
        <v>15.8154932685941</v>
      </c>
      <c r="W418">
        <v>16.715956742440898</v>
      </c>
      <c r="X418">
        <v>8.1703818141690494</v>
      </c>
      <c r="Y418">
        <v>8.0556168616199493</v>
      </c>
    </row>
    <row r="419" spans="1:25" x14ac:dyDescent="0.2">
      <c r="A419" t="s">
        <v>64</v>
      </c>
      <c r="B419">
        <v>42</v>
      </c>
      <c r="C419">
        <v>2018</v>
      </c>
      <c r="D419">
        <v>240</v>
      </c>
      <c r="E419">
        <v>1.0593687927609701</v>
      </c>
      <c r="F419">
        <v>0.18108969930753899</v>
      </c>
      <c r="G419">
        <v>24.546199999999999</v>
      </c>
      <c r="H419">
        <v>77.339200000000005</v>
      </c>
      <c r="I419">
        <v>22655</v>
      </c>
      <c r="J419">
        <v>952</v>
      </c>
      <c r="K419">
        <v>32.299999999999997</v>
      </c>
      <c r="L419">
        <v>185664</v>
      </c>
      <c r="M419">
        <v>1815</v>
      </c>
      <c r="N419">
        <v>8.0114764952549091</v>
      </c>
      <c r="O419">
        <v>18634</v>
      </c>
      <c r="P419">
        <v>82.251158684616996</v>
      </c>
      <c r="Q419">
        <v>810</v>
      </c>
      <c r="R419">
        <v>3.5753696755683002</v>
      </c>
      <c r="S419">
        <v>836</v>
      </c>
      <c r="T419">
        <v>3.6901346281174101</v>
      </c>
      <c r="U419">
        <v>25450</v>
      </c>
      <c r="V419">
        <v>15.8154932685941</v>
      </c>
      <c r="W419">
        <v>16.715956742440898</v>
      </c>
      <c r="X419">
        <v>8.1703818141690494</v>
      </c>
      <c r="Y419">
        <v>8.0556168616199493</v>
      </c>
    </row>
    <row r="420" spans="1:25" x14ac:dyDescent="0.2">
      <c r="A420" t="s">
        <v>64</v>
      </c>
      <c r="B420">
        <v>42</v>
      </c>
      <c r="C420">
        <v>2019</v>
      </c>
      <c r="D420">
        <v>241</v>
      </c>
      <c r="E420">
        <v>1.06378282939748</v>
      </c>
      <c r="F420">
        <v>0.18184423972132099</v>
      </c>
      <c r="G420">
        <v>16.439299999999999</v>
      </c>
      <c r="H420">
        <v>61.029200000000003</v>
      </c>
      <c r="I420">
        <v>22655</v>
      </c>
      <c r="J420">
        <v>952</v>
      </c>
      <c r="K420">
        <v>32.299999999999997</v>
      </c>
      <c r="L420">
        <v>185664</v>
      </c>
      <c r="M420">
        <v>1815</v>
      </c>
      <c r="N420">
        <v>8.0114764952549091</v>
      </c>
      <c r="O420">
        <v>18634</v>
      </c>
      <c r="P420">
        <v>82.251158684616996</v>
      </c>
      <c r="Q420">
        <v>810</v>
      </c>
      <c r="R420">
        <v>3.5753696755683002</v>
      </c>
      <c r="S420">
        <v>836</v>
      </c>
      <c r="T420">
        <v>3.6901346281174101</v>
      </c>
      <c r="U420">
        <v>25450</v>
      </c>
      <c r="V420">
        <v>15.8154932685941</v>
      </c>
      <c r="W420">
        <v>16.715956742440898</v>
      </c>
      <c r="X420">
        <v>8.1703818141690494</v>
      </c>
      <c r="Y420">
        <v>8.0556168616199493</v>
      </c>
    </row>
    <row r="421" spans="1:25" x14ac:dyDescent="0.2">
      <c r="A421" t="s">
        <v>64</v>
      </c>
      <c r="B421">
        <v>42</v>
      </c>
      <c r="C421">
        <v>2020</v>
      </c>
      <c r="D421">
        <v>138</v>
      </c>
      <c r="E421">
        <v>0.60913705583756295</v>
      </c>
      <c r="F421">
        <v>0.104126577101835</v>
      </c>
      <c r="G421">
        <v>16.8673</v>
      </c>
      <c r="H421">
        <v>68.905699999999996</v>
      </c>
      <c r="I421">
        <v>22655</v>
      </c>
      <c r="J421">
        <v>952</v>
      </c>
      <c r="K421">
        <v>32.299999999999997</v>
      </c>
      <c r="L421">
        <v>185664</v>
      </c>
      <c r="M421">
        <v>1815</v>
      </c>
      <c r="N421">
        <v>8.0114764952549091</v>
      </c>
      <c r="O421">
        <v>18634</v>
      </c>
      <c r="P421">
        <v>82.251158684616996</v>
      </c>
      <c r="Q421">
        <v>810</v>
      </c>
      <c r="R421">
        <v>3.5753696755683002</v>
      </c>
      <c r="S421">
        <v>836</v>
      </c>
      <c r="T421">
        <v>3.6901346281174101</v>
      </c>
      <c r="U421">
        <v>25450</v>
      </c>
      <c r="V421">
        <v>15.8154932685941</v>
      </c>
      <c r="W421">
        <v>16.715956742440898</v>
      </c>
      <c r="X421">
        <v>8.1703818141690494</v>
      </c>
      <c r="Y421">
        <v>8.0556168616199493</v>
      </c>
    </row>
    <row r="422" spans="1:25" x14ac:dyDescent="0.2">
      <c r="A422" t="s">
        <v>33</v>
      </c>
      <c r="B422">
        <v>43</v>
      </c>
      <c r="C422">
        <v>2011</v>
      </c>
      <c r="D422">
        <v>434</v>
      </c>
      <c r="E422">
        <v>0.82739161932359695</v>
      </c>
      <c r="F422">
        <v>0.23118062579471099</v>
      </c>
      <c r="G422">
        <v>21.463100000000001</v>
      </c>
      <c r="H422">
        <v>74.482299999999995</v>
      </c>
      <c r="I422">
        <v>52454</v>
      </c>
      <c r="J422">
        <v>928</v>
      </c>
      <c r="K422">
        <v>37.1</v>
      </c>
      <c r="L422">
        <v>158086</v>
      </c>
      <c r="M422">
        <v>1339</v>
      </c>
      <c r="N422">
        <v>2.5527128531665801</v>
      </c>
      <c r="O422">
        <v>48978</v>
      </c>
      <c r="P422">
        <v>93.373241316200804</v>
      </c>
      <c r="Q422">
        <v>1265</v>
      </c>
      <c r="R422">
        <v>2.411636862775</v>
      </c>
      <c r="S422">
        <v>157</v>
      </c>
      <c r="T422">
        <v>0.29930987150646199</v>
      </c>
      <c r="U422">
        <v>32093</v>
      </c>
      <c r="V422">
        <v>17.350440385861798</v>
      </c>
      <c r="W422">
        <v>20.6161589201967</v>
      </c>
      <c r="X422">
        <v>9.6046059404430508</v>
      </c>
      <c r="Y422">
        <v>7.3187936096389201</v>
      </c>
    </row>
    <row r="423" spans="1:25" x14ac:dyDescent="0.2">
      <c r="A423" t="s">
        <v>33</v>
      </c>
      <c r="B423">
        <v>43</v>
      </c>
      <c r="C423">
        <v>2012</v>
      </c>
      <c r="D423">
        <v>289</v>
      </c>
      <c r="E423">
        <v>0.55095893544820196</v>
      </c>
      <c r="F423">
        <v>0.153942859112146</v>
      </c>
      <c r="G423">
        <v>24.903099999999998</v>
      </c>
      <c r="H423">
        <v>50.349299999999999</v>
      </c>
      <c r="I423">
        <v>52454</v>
      </c>
      <c r="J423">
        <v>928</v>
      </c>
      <c r="K423">
        <v>37.1</v>
      </c>
      <c r="L423">
        <v>158086</v>
      </c>
      <c r="M423">
        <v>1339</v>
      </c>
      <c r="N423">
        <v>2.5527128531665801</v>
      </c>
      <c r="O423">
        <v>48978</v>
      </c>
      <c r="P423">
        <v>93.373241316200804</v>
      </c>
      <c r="Q423">
        <v>1265</v>
      </c>
      <c r="R423">
        <v>2.411636862775</v>
      </c>
      <c r="S423">
        <v>157</v>
      </c>
      <c r="T423">
        <v>0.29930987150646199</v>
      </c>
      <c r="U423">
        <v>32093</v>
      </c>
      <c r="V423">
        <v>17.350440385861798</v>
      </c>
      <c r="W423">
        <v>20.6161589201967</v>
      </c>
      <c r="X423">
        <v>9.6046059404430508</v>
      </c>
      <c r="Y423">
        <v>7.3187936096389201</v>
      </c>
    </row>
    <row r="424" spans="1:25" x14ac:dyDescent="0.2">
      <c r="A424" t="s">
        <v>33</v>
      </c>
      <c r="B424">
        <v>43</v>
      </c>
      <c r="C424">
        <v>2013</v>
      </c>
      <c r="D424">
        <v>244</v>
      </c>
      <c r="E424">
        <v>0.46516948183169998</v>
      </c>
      <c r="F424">
        <v>0.129972517727902</v>
      </c>
      <c r="G424">
        <v>22.8033</v>
      </c>
      <c r="H424">
        <v>57.6569</v>
      </c>
      <c r="I424">
        <v>52454</v>
      </c>
      <c r="J424">
        <v>928</v>
      </c>
      <c r="K424">
        <v>37.1</v>
      </c>
      <c r="L424">
        <v>158086</v>
      </c>
      <c r="M424">
        <v>1339</v>
      </c>
      <c r="N424">
        <v>2.5527128531665801</v>
      </c>
      <c r="O424">
        <v>48978</v>
      </c>
      <c r="P424">
        <v>93.373241316200804</v>
      </c>
      <c r="Q424">
        <v>1265</v>
      </c>
      <c r="R424">
        <v>2.411636862775</v>
      </c>
      <c r="S424">
        <v>157</v>
      </c>
      <c r="T424">
        <v>0.29930987150646199</v>
      </c>
      <c r="U424">
        <v>32093</v>
      </c>
      <c r="V424">
        <v>17.350440385861798</v>
      </c>
      <c r="W424">
        <v>20.6161589201967</v>
      </c>
      <c r="X424">
        <v>9.6046059404430508</v>
      </c>
      <c r="Y424">
        <v>7.3187936096389201</v>
      </c>
    </row>
    <row r="425" spans="1:25" x14ac:dyDescent="0.2">
      <c r="A425" t="s">
        <v>33</v>
      </c>
      <c r="B425">
        <v>43</v>
      </c>
      <c r="C425">
        <v>2014</v>
      </c>
      <c r="D425">
        <v>325</v>
      </c>
      <c r="E425">
        <v>0.61959049834140301</v>
      </c>
      <c r="F425">
        <v>0.173119132219542</v>
      </c>
      <c r="G425">
        <v>16.744599999999998</v>
      </c>
      <c r="H425">
        <v>64.695899999999995</v>
      </c>
      <c r="I425">
        <v>52454</v>
      </c>
      <c r="J425">
        <v>928</v>
      </c>
      <c r="K425">
        <v>37.1</v>
      </c>
      <c r="L425">
        <v>158086</v>
      </c>
      <c r="M425">
        <v>1339</v>
      </c>
      <c r="N425">
        <v>2.5527128531665801</v>
      </c>
      <c r="O425">
        <v>48978</v>
      </c>
      <c r="P425">
        <v>93.373241316200804</v>
      </c>
      <c r="Q425">
        <v>1265</v>
      </c>
      <c r="R425">
        <v>2.411636862775</v>
      </c>
      <c r="S425">
        <v>157</v>
      </c>
      <c r="T425">
        <v>0.29930987150646199</v>
      </c>
      <c r="U425">
        <v>32093</v>
      </c>
      <c r="V425">
        <v>17.350440385861798</v>
      </c>
      <c r="W425">
        <v>20.6161589201967</v>
      </c>
      <c r="X425">
        <v>9.6046059404430508</v>
      </c>
      <c r="Y425">
        <v>7.3187936096389201</v>
      </c>
    </row>
    <row r="426" spans="1:25" x14ac:dyDescent="0.2">
      <c r="A426" t="s">
        <v>33</v>
      </c>
      <c r="B426">
        <v>43</v>
      </c>
      <c r="C426">
        <v>2015</v>
      </c>
      <c r="D426">
        <v>404</v>
      </c>
      <c r="E426">
        <v>0.77019865024592904</v>
      </c>
      <c r="F426">
        <v>0.215200398205215</v>
      </c>
      <c r="G426">
        <v>16.9604</v>
      </c>
      <c r="H426">
        <v>61.498800000000003</v>
      </c>
      <c r="I426">
        <v>52454</v>
      </c>
      <c r="J426">
        <v>928</v>
      </c>
      <c r="K426">
        <v>37.1</v>
      </c>
      <c r="L426">
        <v>158086</v>
      </c>
      <c r="M426">
        <v>1339</v>
      </c>
      <c r="N426">
        <v>2.5527128531665801</v>
      </c>
      <c r="O426">
        <v>48978</v>
      </c>
      <c r="P426">
        <v>93.373241316200804</v>
      </c>
      <c r="Q426">
        <v>1265</v>
      </c>
      <c r="R426">
        <v>2.411636862775</v>
      </c>
      <c r="S426">
        <v>157</v>
      </c>
      <c r="T426">
        <v>0.29930987150646199</v>
      </c>
      <c r="U426">
        <v>32093</v>
      </c>
      <c r="V426">
        <v>17.350440385861798</v>
      </c>
      <c r="W426">
        <v>20.6161589201967</v>
      </c>
      <c r="X426">
        <v>9.6046059404430508</v>
      </c>
      <c r="Y426">
        <v>7.3187936096389201</v>
      </c>
    </row>
    <row r="427" spans="1:25" x14ac:dyDescent="0.2">
      <c r="A427" t="s">
        <v>33</v>
      </c>
      <c r="B427">
        <v>43</v>
      </c>
      <c r="C427">
        <v>2016</v>
      </c>
      <c r="D427">
        <v>537</v>
      </c>
      <c r="E427">
        <v>1.02375414649025</v>
      </c>
      <c r="F427">
        <v>0.286046073851982</v>
      </c>
      <c r="G427">
        <v>33.035400000000003</v>
      </c>
      <c r="H427">
        <v>90.665199999999999</v>
      </c>
      <c r="I427">
        <v>52454</v>
      </c>
      <c r="J427">
        <v>928</v>
      </c>
      <c r="K427">
        <v>37.1</v>
      </c>
      <c r="L427">
        <v>158086</v>
      </c>
      <c r="M427">
        <v>1339</v>
      </c>
      <c r="N427">
        <v>2.5527128531665801</v>
      </c>
      <c r="O427">
        <v>48978</v>
      </c>
      <c r="P427">
        <v>93.373241316200804</v>
      </c>
      <c r="Q427">
        <v>1265</v>
      </c>
      <c r="R427">
        <v>2.411636862775</v>
      </c>
      <c r="S427">
        <v>157</v>
      </c>
      <c r="T427">
        <v>0.29930987150646199</v>
      </c>
      <c r="U427">
        <v>32093</v>
      </c>
      <c r="V427">
        <v>17.350440385861798</v>
      </c>
      <c r="W427">
        <v>20.6161589201967</v>
      </c>
      <c r="X427">
        <v>9.6046059404430508</v>
      </c>
      <c r="Y427">
        <v>7.3187936096389201</v>
      </c>
    </row>
    <row r="428" spans="1:25" x14ac:dyDescent="0.2">
      <c r="A428" t="s">
        <v>33</v>
      </c>
      <c r="B428">
        <v>43</v>
      </c>
      <c r="C428">
        <v>2017</v>
      </c>
      <c r="D428">
        <v>483</v>
      </c>
      <c r="E428">
        <v>0.92080680215045496</v>
      </c>
      <c r="F428">
        <v>0.25728166419088799</v>
      </c>
      <c r="G428">
        <v>22.946100000000001</v>
      </c>
      <c r="H428">
        <v>67.881799999999998</v>
      </c>
      <c r="I428">
        <v>52454</v>
      </c>
      <c r="J428">
        <v>928</v>
      </c>
      <c r="K428">
        <v>37.1</v>
      </c>
      <c r="L428">
        <v>158086</v>
      </c>
      <c r="M428">
        <v>1339</v>
      </c>
      <c r="N428">
        <v>2.5527128531665801</v>
      </c>
      <c r="O428">
        <v>48978</v>
      </c>
      <c r="P428">
        <v>93.373241316200804</v>
      </c>
      <c r="Q428">
        <v>1265</v>
      </c>
      <c r="R428">
        <v>2.411636862775</v>
      </c>
      <c r="S428">
        <v>157</v>
      </c>
      <c r="T428">
        <v>0.29930987150646199</v>
      </c>
      <c r="U428">
        <v>32093</v>
      </c>
      <c r="V428">
        <v>17.350440385861798</v>
      </c>
      <c r="W428">
        <v>20.6161589201967</v>
      </c>
      <c r="X428">
        <v>9.6046059404430508</v>
      </c>
      <c r="Y428">
        <v>7.3187936096389201</v>
      </c>
    </row>
    <row r="429" spans="1:25" x14ac:dyDescent="0.2">
      <c r="A429" t="s">
        <v>33</v>
      </c>
      <c r="B429">
        <v>43</v>
      </c>
      <c r="C429">
        <v>2018</v>
      </c>
      <c r="D429">
        <v>544</v>
      </c>
      <c r="E429">
        <v>1.03709917260838</v>
      </c>
      <c r="F429">
        <v>0.28977479362286401</v>
      </c>
      <c r="G429">
        <v>26.507400000000001</v>
      </c>
      <c r="H429">
        <v>66.663399999999996</v>
      </c>
      <c r="I429">
        <v>52454</v>
      </c>
      <c r="J429">
        <v>928</v>
      </c>
      <c r="K429">
        <v>37.1</v>
      </c>
      <c r="L429">
        <v>158086</v>
      </c>
      <c r="M429">
        <v>1339</v>
      </c>
      <c r="N429">
        <v>2.5527128531665801</v>
      </c>
      <c r="O429">
        <v>48978</v>
      </c>
      <c r="P429">
        <v>93.373241316200804</v>
      </c>
      <c r="Q429">
        <v>1265</v>
      </c>
      <c r="R429">
        <v>2.411636862775</v>
      </c>
      <c r="S429">
        <v>157</v>
      </c>
      <c r="T429">
        <v>0.29930987150646199</v>
      </c>
      <c r="U429">
        <v>32093</v>
      </c>
      <c r="V429">
        <v>17.350440385861798</v>
      </c>
      <c r="W429">
        <v>20.6161589201967</v>
      </c>
      <c r="X429">
        <v>9.6046059404430508</v>
      </c>
      <c r="Y429">
        <v>7.3187936096389201</v>
      </c>
    </row>
    <row r="430" spans="1:25" x14ac:dyDescent="0.2">
      <c r="A430" t="s">
        <v>33</v>
      </c>
      <c r="B430">
        <v>43</v>
      </c>
      <c r="C430">
        <v>2019</v>
      </c>
      <c r="D430">
        <v>479</v>
      </c>
      <c r="E430">
        <v>0.91318107294009898</v>
      </c>
      <c r="F430">
        <v>0.25515096717895502</v>
      </c>
      <c r="G430">
        <v>15.599600000000001</v>
      </c>
      <c r="H430">
        <v>52.023800000000001</v>
      </c>
      <c r="I430">
        <v>52454</v>
      </c>
      <c r="J430">
        <v>928</v>
      </c>
      <c r="K430">
        <v>37.1</v>
      </c>
      <c r="L430">
        <v>158086</v>
      </c>
      <c r="M430">
        <v>1339</v>
      </c>
      <c r="N430">
        <v>2.5527128531665801</v>
      </c>
      <c r="O430">
        <v>48978</v>
      </c>
      <c r="P430">
        <v>93.373241316200804</v>
      </c>
      <c r="Q430">
        <v>1265</v>
      </c>
      <c r="R430">
        <v>2.411636862775</v>
      </c>
      <c r="S430">
        <v>157</v>
      </c>
      <c r="T430">
        <v>0.29930987150646199</v>
      </c>
      <c r="U430">
        <v>32093</v>
      </c>
      <c r="V430">
        <v>17.350440385861798</v>
      </c>
      <c r="W430">
        <v>20.6161589201967</v>
      </c>
      <c r="X430">
        <v>9.6046059404430508</v>
      </c>
      <c r="Y430">
        <v>7.3187936096389201</v>
      </c>
    </row>
    <row r="431" spans="1:25" x14ac:dyDescent="0.2">
      <c r="A431" t="s">
        <v>33</v>
      </c>
      <c r="B431">
        <v>43</v>
      </c>
      <c r="C431">
        <v>2020</v>
      </c>
      <c r="D431">
        <v>312</v>
      </c>
      <c r="E431">
        <v>0.59480687840774704</v>
      </c>
      <c r="F431">
        <v>0.16619436693076001</v>
      </c>
      <c r="G431">
        <v>15.209899999999999</v>
      </c>
      <c r="H431">
        <v>96.210099999999997</v>
      </c>
      <c r="I431">
        <v>52454</v>
      </c>
      <c r="J431">
        <v>928</v>
      </c>
      <c r="K431">
        <v>37.1</v>
      </c>
      <c r="L431">
        <v>158086</v>
      </c>
      <c r="M431">
        <v>1339</v>
      </c>
      <c r="N431">
        <v>2.5527128531665801</v>
      </c>
      <c r="O431">
        <v>48978</v>
      </c>
      <c r="P431">
        <v>93.373241316200804</v>
      </c>
      <c r="Q431">
        <v>1265</v>
      </c>
      <c r="R431">
        <v>2.411636862775</v>
      </c>
      <c r="S431">
        <v>157</v>
      </c>
      <c r="T431">
        <v>0.29930987150646199</v>
      </c>
      <c r="U431">
        <v>32093</v>
      </c>
      <c r="V431">
        <v>17.350440385861798</v>
      </c>
      <c r="W431">
        <v>20.6161589201967</v>
      </c>
      <c r="X431">
        <v>9.6046059404430508</v>
      </c>
      <c r="Y431">
        <v>7.3187936096389201</v>
      </c>
    </row>
    <row r="432" spans="1:25" x14ac:dyDescent="0.2">
      <c r="A432" t="s">
        <v>40</v>
      </c>
      <c r="B432">
        <v>44</v>
      </c>
      <c r="C432">
        <v>2011</v>
      </c>
      <c r="D432">
        <v>335</v>
      </c>
      <c r="E432">
        <v>1.08031756751181</v>
      </c>
      <c r="F432">
        <v>0.177265564721031</v>
      </c>
      <c r="G432">
        <v>18.182099999999998</v>
      </c>
      <c r="H432">
        <v>74.046400000000006</v>
      </c>
      <c r="I432">
        <v>31009.4</v>
      </c>
      <c r="J432">
        <v>857</v>
      </c>
      <c r="K432">
        <v>40.4</v>
      </c>
      <c r="L432">
        <v>160928</v>
      </c>
      <c r="M432">
        <v>585</v>
      </c>
      <c r="N432">
        <v>1.8865247074460001</v>
      </c>
      <c r="O432">
        <v>29667</v>
      </c>
      <c r="P432">
        <v>95.670988881710699</v>
      </c>
      <c r="Q432">
        <v>262</v>
      </c>
      <c r="R432">
        <v>0.84490508265103303</v>
      </c>
      <c r="S432">
        <v>124</v>
      </c>
      <c r="T432">
        <v>0.39987874140735902</v>
      </c>
      <c r="U432">
        <v>34241</v>
      </c>
      <c r="V432">
        <v>18.7910760175861</v>
      </c>
      <c r="W432">
        <v>20.9259125241318</v>
      </c>
      <c r="X432">
        <v>10.6999811612065</v>
      </c>
      <c r="Y432">
        <v>6.1626473776569597</v>
      </c>
    </row>
    <row r="433" spans="1:25" x14ac:dyDescent="0.2">
      <c r="A433" t="s">
        <v>40</v>
      </c>
      <c r="B433">
        <v>44</v>
      </c>
      <c r="C433">
        <v>2012</v>
      </c>
      <c r="D433">
        <v>286</v>
      </c>
      <c r="E433">
        <v>0.92230096808471496</v>
      </c>
      <c r="F433">
        <v>0.15133716868720801</v>
      </c>
      <c r="G433">
        <v>17.996500000000001</v>
      </c>
      <c r="H433">
        <v>52.242600000000003</v>
      </c>
      <c r="I433">
        <v>31009.4</v>
      </c>
      <c r="J433">
        <v>857</v>
      </c>
      <c r="K433">
        <v>40.4</v>
      </c>
      <c r="L433">
        <v>160928</v>
      </c>
      <c r="M433">
        <v>585</v>
      </c>
      <c r="N433">
        <v>1.8865247074460001</v>
      </c>
      <c r="O433">
        <v>29667</v>
      </c>
      <c r="P433">
        <v>95.670988881710699</v>
      </c>
      <c r="Q433">
        <v>262</v>
      </c>
      <c r="R433">
        <v>0.84490508265103303</v>
      </c>
      <c r="S433">
        <v>124</v>
      </c>
      <c r="T433">
        <v>0.39987874140735902</v>
      </c>
      <c r="U433">
        <v>34241</v>
      </c>
      <c r="V433">
        <v>18.7910760175861</v>
      </c>
      <c r="W433">
        <v>20.9259125241318</v>
      </c>
      <c r="X433">
        <v>10.6999811612065</v>
      </c>
      <c r="Y433">
        <v>6.1626473776569597</v>
      </c>
    </row>
    <row r="434" spans="1:25" x14ac:dyDescent="0.2">
      <c r="A434" t="s">
        <v>40</v>
      </c>
      <c r="B434">
        <v>44</v>
      </c>
      <c r="C434">
        <v>2013</v>
      </c>
      <c r="D434">
        <v>344</v>
      </c>
      <c r="E434">
        <v>1.1093410245494399</v>
      </c>
      <c r="F434">
        <v>0.18202792317622299</v>
      </c>
      <c r="G434">
        <v>22.526199999999999</v>
      </c>
      <c r="H434">
        <v>81.195899999999995</v>
      </c>
      <c r="I434">
        <v>31009.4</v>
      </c>
      <c r="J434">
        <v>857</v>
      </c>
      <c r="K434">
        <v>40.4</v>
      </c>
      <c r="L434">
        <v>160928</v>
      </c>
      <c r="M434">
        <v>585</v>
      </c>
      <c r="N434">
        <v>1.8865247074460001</v>
      </c>
      <c r="O434">
        <v>29667</v>
      </c>
      <c r="P434">
        <v>95.670988881710699</v>
      </c>
      <c r="Q434">
        <v>262</v>
      </c>
      <c r="R434">
        <v>0.84490508265103303</v>
      </c>
      <c r="S434">
        <v>124</v>
      </c>
      <c r="T434">
        <v>0.39987874140735902</v>
      </c>
      <c r="U434">
        <v>34241</v>
      </c>
      <c r="V434">
        <v>18.7910760175861</v>
      </c>
      <c r="W434">
        <v>20.9259125241318</v>
      </c>
      <c r="X434">
        <v>10.6999811612065</v>
      </c>
      <c r="Y434">
        <v>6.1626473776569597</v>
      </c>
    </row>
    <row r="435" spans="1:25" x14ac:dyDescent="0.2">
      <c r="A435" t="s">
        <v>40</v>
      </c>
      <c r="B435">
        <v>44</v>
      </c>
      <c r="C435">
        <v>2014</v>
      </c>
      <c r="D435">
        <v>311</v>
      </c>
      <c r="E435">
        <v>1.0029216820781299</v>
      </c>
      <c r="F435">
        <v>0.16456594217385301</v>
      </c>
      <c r="G435">
        <v>13.125400000000001</v>
      </c>
      <c r="H435">
        <v>52.309199999999997</v>
      </c>
      <c r="I435">
        <v>31009.4</v>
      </c>
      <c r="J435">
        <v>857</v>
      </c>
      <c r="K435">
        <v>40.4</v>
      </c>
      <c r="L435">
        <v>160928</v>
      </c>
      <c r="M435">
        <v>585</v>
      </c>
      <c r="N435">
        <v>1.8865247074460001</v>
      </c>
      <c r="O435">
        <v>29667</v>
      </c>
      <c r="P435">
        <v>95.670988881710699</v>
      </c>
      <c r="Q435">
        <v>262</v>
      </c>
      <c r="R435">
        <v>0.84490508265103303</v>
      </c>
      <c r="S435">
        <v>124</v>
      </c>
      <c r="T435">
        <v>0.39987874140735902</v>
      </c>
      <c r="U435">
        <v>34241</v>
      </c>
      <c r="V435">
        <v>18.7910760175861</v>
      </c>
      <c r="W435">
        <v>20.9259125241318</v>
      </c>
      <c r="X435">
        <v>10.6999811612065</v>
      </c>
      <c r="Y435">
        <v>6.1626473776569597</v>
      </c>
    </row>
    <row r="436" spans="1:25" x14ac:dyDescent="0.2">
      <c r="A436" t="s">
        <v>40</v>
      </c>
      <c r="B436">
        <v>44</v>
      </c>
      <c r="C436">
        <v>2015</v>
      </c>
      <c r="D436">
        <v>343</v>
      </c>
      <c r="E436">
        <v>1.1061161959897099</v>
      </c>
      <c r="F436">
        <v>0.18149877223675701</v>
      </c>
      <c r="G436">
        <v>18.3703</v>
      </c>
      <c r="H436">
        <v>62.811799999999998</v>
      </c>
      <c r="I436">
        <v>31009.4</v>
      </c>
      <c r="J436">
        <v>857</v>
      </c>
      <c r="K436">
        <v>40.4</v>
      </c>
      <c r="L436">
        <v>160928</v>
      </c>
      <c r="M436">
        <v>585</v>
      </c>
      <c r="N436">
        <v>1.8865247074460001</v>
      </c>
      <c r="O436">
        <v>29667</v>
      </c>
      <c r="P436">
        <v>95.670988881710699</v>
      </c>
      <c r="Q436">
        <v>262</v>
      </c>
      <c r="R436">
        <v>0.84490508265103303</v>
      </c>
      <c r="S436">
        <v>124</v>
      </c>
      <c r="T436">
        <v>0.39987874140735902</v>
      </c>
      <c r="U436">
        <v>34241</v>
      </c>
      <c r="V436">
        <v>18.7910760175861</v>
      </c>
      <c r="W436">
        <v>20.9259125241318</v>
      </c>
      <c r="X436">
        <v>10.6999811612065</v>
      </c>
      <c r="Y436">
        <v>6.1626473776569597</v>
      </c>
    </row>
    <row r="437" spans="1:25" x14ac:dyDescent="0.2">
      <c r="A437" t="s">
        <v>40</v>
      </c>
      <c r="B437">
        <v>44</v>
      </c>
      <c r="C437">
        <v>2016</v>
      </c>
      <c r="D437">
        <v>483</v>
      </c>
      <c r="E437">
        <v>1.5575921943528499</v>
      </c>
      <c r="F437">
        <v>0.25557990376196399</v>
      </c>
      <c r="G437">
        <v>35.764000000000003</v>
      </c>
      <c r="H437">
        <v>76.72</v>
      </c>
      <c r="I437">
        <v>31009.4</v>
      </c>
      <c r="J437">
        <v>857</v>
      </c>
      <c r="K437">
        <v>40.4</v>
      </c>
      <c r="L437">
        <v>160928</v>
      </c>
      <c r="M437">
        <v>585</v>
      </c>
      <c r="N437">
        <v>1.8865247074460001</v>
      </c>
      <c r="O437">
        <v>29667</v>
      </c>
      <c r="P437">
        <v>95.670988881710699</v>
      </c>
      <c r="Q437">
        <v>262</v>
      </c>
      <c r="R437">
        <v>0.84490508265103303</v>
      </c>
      <c r="S437">
        <v>124</v>
      </c>
      <c r="T437">
        <v>0.39987874140735902</v>
      </c>
      <c r="U437">
        <v>34241</v>
      </c>
      <c r="V437">
        <v>18.7910760175861</v>
      </c>
      <c r="W437">
        <v>20.9259125241318</v>
      </c>
      <c r="X437">
        <v>10.6999811612065</v>
      </c>
      <c r="Y437">
        <v>6.1626473776569597</v>
      </c>
    </row>
    <row r="438" spans="1:25" x14ac:dyDescent="0.2">
      <c r="A438" t="s">
        <v>40</v>
      </c>
      <c r="B438">
        <v>44</v>
      </c>
      <c r="C438">
        <v>2017</v>
      </c>
      <c r="D438">
        <v>477</v>
      </c>
      <c r="E438">
        <v>1.5382432229944301</v>
      </c>
      <c r="F438">
        <v>0.25240499812516998</v>
      </c>
      <c r="G438">
        <v>21.387799999999999</v>
      </c>
      <c r="H438">
        <v>58.180500000000002</v>
      </c>
      <c r="I438">
        <v>31009.4</v>
      </c>
      <c r="J438">
        <v>857</v>
      </c>
      <c r="K438">
        <v>40.4</v>
      </c>
      <c r="L438">
        <v>160928</v>
      </c>
      <c r="M438">
        <v>585</v>
      </c>
      <c r="N438">
        <v>1.8865247074460001</v>
      </c>
      <c r="O438">
        <v>29667</v>
      </c>
      <c r="P438">
        <v>95.670988881710699</v>
      </c>
      <c r="Q438">
        <v>262</v>
      </c>
      <c r="R438">
        <v>0.84490508265103303</v>
      </c>
      <c r="S438">
        <v>124</v>
      </c>
      <c r="T438">
        <v>0.39987874140735902</v>
      </c>
      <c r="U438">
        <v>34241</v>
      </c>
      <c r="V438">
        <v>18.7910760175861</v>
      </c>
      <c r="W438">
        <v>20.9259125241318</v>
      </c>
      <c r="X438">
        <v>10.6999811612065</v>
      </c>
      <c r="Y438">
        <v>6.1626473776569597</v>
      </c>
    </row>
    <row r="439" spans="1:25" x14ac:dyDescent="0.2">
      <c r="A439" t="s">
        <v>40</v>
      </c>
      <c r="B439">
        <v>44</v>
      </c>
      <c r="C439">
        <v>2018</v>
      </c>
      <c r="D439">
        <v>397</v>
      </c>
      <c r="E439">
        <v>1.28025693821549</v>
      </c>
      <c r="F439">
        <v>0.210072922967908</v>
      </c>
      <c r="G439">
        <v>26.194400000000002</v>
      </c>
      <c r="H439">
        <v>71.620199999999997</v>
      </c>
      <c r="I439">
        <v>31009.4</v>
      </c>
      <c r="J439">
        <v>857</v>
      </c>
      <c r="K439">
        <v>40.4</v>
      </c>
      <c r="L439">
        <v>160928</v>
      </c>
      <c r="M439">
        <v>585</v>
      </c>
      <c r="N439">
        <v>1.8865247074460001</v>
      </c>
      <c r="O439">
        <v>29667</v>
      </c>
      <c r="P439">
        <v>95.670988881710699</v>
      </c>
      <c r="Q439">
        <v>262</v>
      </c>
      <c r="R439">
        <v>0.84490508265103303</v>
      </c>
      <c r="S439">
        <v>124</v>
      </c>
      <c r="T439">
        <v>0.39987874140735902</v>
      </c>
      <c r="U439">
        <v>34241</v>
      </c>
      <c r="V439">
        <v>18.7910760175861</v>
      </c>
      <c r="W439">
        <v>20.9259125241318</v>
      </c>
      <c r="X439">
        <v>10.6999811612065</v>
      </c>
      <c r="Y439">
        <v>6.1626473776569597</v>
      </c>
    </row>
    <row r="440" spans="1:25" x14ac:dyDescent="0.2">
      <c r="A440" t="s">
        <v>40</v>
      </c>
      <c r="B440">
        <v>44</v>
      </c>
      <c r="C440">
        <v>2019</v>
      </c>
      <c r="D440">
        <v>400</v>
      </c>
      <c r="E440">
        <v>1.2899314238946999</v>
      </c>
      <c r="F440">
        <v>0.211660375786306</v>
      </c>
      <c r="G440">
        <v>14.945</v>
      </c>
      <c r="H440">
        <v>43.567500000000003</v>
      </c>
      <c r="I440">
        <v>31009.4</v>
      </c>
      <c r="J440">
        <v>857</v>
      </c>
      <c r="K440">
        <v>40.4</v>
      </c>
      <c r="L440">
        <v>160928</v>
      </c>
      <c r="M440">
        <v>585</v>
      </c>
      <c r="N440">
        <v>1.8865247074460001</v>
      </c>
      <c r="O440">
        <v>29667</v>
      </c>
      <c r="P440">
        <v>95.670988881710699</v>
      </c>
      <c r="Q440">
        <v>262</v>
      </c>
      <c r="R440">
        <v>0.84490508265103303</v>
      </c>
      <c r="S440">
        <v>124</v>
      </c>
      <c r="T440">
        <v>0.39987874140735902</v>
      </c>
      <c r="U440">
        <v>34241</v>
      </c>
      <c r="V440">
        <v>18.7910760175861</v>
      </c>
      <c r="W440">
        <v>20.9259125241318</v>
      </c>
      <c r="X440">
        <v>10.6999811612065</v>
      </c>
      <c r="Y440">
        <v>6.1626473776569597</v>
      </c>
    </row>
    <row r="441" spans="1:25" x14ac:dyDescent="0.2">
      <c r="A441" t="s">
        <v>40</v>
      </c>
      <c r="B441">
        <v>44</v>
      </c>
      <c r="C441">
        <v>2020</v>
      </c>
      <c r="D441">
        <v>277</v>
      </c>
      <c r="E441">
        <v>0.89327751104708397</v>
      </c>
      <c r="F441">
        <v>0.14657481023201699</v>
      </c>
      <c r="G441">
        <v>20.8596</v>
      </c>
      <c r="H441">
        <v>70.069599999999994</v>
      </c>
      <c r="I441">
        <v>31009.4</v>
      </c>
      <c r="J441">
        <v>857</v>
      </c>
      <c r="K441">
        <v>40.4</v>
      </c>
      <c r="L441">
        <v>160928</v>
      </c>
      <c r="M441">
        <v>585</v>
      </c>
      <c r="N441">
        <v>1.8865247074460001</v>
      </c>
      <c r="O441">
        <v>29667</v>
      </c>
      <c r="P441">
        <v>95.670988881710699</v>
      </c>
      <c r="Q441">
        <v>262</v>
      </c>
      <c r="R441">
        <v>0.84490508265103303</v>
      </c>
      <c r="S441">
        <v>124</v>
      </c>
      <c r="T441">
        <v>0.39987874140735902</v>
      </c>
      <c r="U441">
        <v>34241</v>
      </c>
      <c r="V441">
        <v>18.7910760175861</v>
      </c>
      <c r="W441">
        <v>20.9259125241318</v>
      </c>
      <c r="X441">
        <v>10.6999811612065</v>
      </c>
      <c r="Y441">
        <v>6.1626473776569597</v>
      </c>
    </row>
    <row r="442" spans="1:25" x14ac:dyDescent="0.2">
      <c r="A442" t="s">
        <v>74</v>
      </c>
      <c r="B442">
        <v>45</v>
      </c>
      <c r="C442">
        <v>2011</v>
      </c>
      <c r="D442">
        <v>99</v>
      </c>
      <c r="E442">
        <v>1.02372452503689</v>
      </c>
      <c r="F442">
        <v>0.123733140000302</v>
      </c>
      <c r="G442">
        <v>14.0505</v>
      </c>
      <c r="H442">
        <v>40.849499999999999</v>
      </c>
      <c r="I442">
        <v>9670.57</v>
      </c>
      <c r="J442">
        <v>879</v>
      </c>
      <c r="K442">
        <v>45.2</v>
      </c>
      <c r="L442">
        <v>169550</v>
      </c>
      <c r="M442">
        <v>93</v>
      </c>
      <c r="N442">
        <v>0.96168061442860198</v>
      </c>
      <c r="O442">
        <v>9339</v>
      </c>
      <c r="P442">
        <v>96.571346861814106</v>
      </c>
      <c r="Q442">
        <v>9</v>
      </c>
      <c r="R442">
        <v>9.3065865912445297E-2</v>
      </c>
      <c r="S442">
        <v>70</v>
      </c>
      <c r="T442">
        <v>0.72384562376346395</v>
      </c>
      <c r="U442">
        <v>44588</v>
      </c>
      <c r="V442">
        <v>19.492128582773201</v>
      </c>
      <c r="W442">
        <v>20.908797874996001</v>
      </c>
      <c r="X442">
        <v>11.840046274416601</v>
      </c>
      <c r="Y442">
        <v>8.24149945913544</v>
      </c>
    </row>
    <row r="443" spans="1:25" x14ac:dyDescent="0.2">
      <c r="A443" t="s">
        <v>74</v>
      </c>
      <c r="B443">
        <v>45</v>
      </c>
      <c r="C443">
        <v>2012</v>
      </c>
      <c r="D443">
        <v>70</v>
      </c>
      <c r="E443">
        <v>0.72384562376346395</v>
      </c>
      <c r="F443">
        <v>8.7488078788092297E-2</v>
      </c>
      <c r="G443">
        <v>24.6143</v>
      </c>
      <c r="H443">
        <v>54.941200000000002</v>
      </c>
      <c r="I443">
        <v>9670.57</v>
      </c>
      <c r="J443">
        <v>879</v>
      </c>
      <c r="K443">
        <v>45.2</v>
      </c>
      <c r="L443">
        <v>169550</v>
      </c>
      <c r="M443">
        <v>93</v>
      </c>
      <c r="N443">
        <v>0.96168061442860198</v>
      </c>
      <c r="O443">
        <v>9339</v>
      </c>
      <c r="P443">
        <v>96.571346861814106</v>
      </c>
      <c r="Q443">
        <v>9</v>
      </c>
      <c r="R443">
        <v>9.3065865912445297E-2</v>
      </c>
      <c r="S443">
        <v>70</v>
      </c>
      <c r="T443">
        <v>0.72384562376346395</v>
      </c>
      <c r="U443">
        <v>44588</v>
      </c>
      <c r="V443">
        <v>19.492128582773201</v>
      </c>
      <c r="W443">
        <v>20.908797874996001</v>
      </c>
      <c r="X443">
        <v>11.840046274416601</v>
      </c>
      <c r="Y443">
        <v>8.24149945913544</v>
      </c>
    </row>
    <row r="444" spans="1:25" x14ac:dyDescent="0.2">
      <c r="A444" t="s">
        <v>74</v>
      </c>
      <c r="B444">
        <v>45</v>
      </c>
      <c r="C444">
        <v>2013</v>
      </c>
      <c r="D444">
        <v>73</v>
      </c>
      <c r="E444">
        <v>0.75486757906761204</v>
      </c>
      <c r="F444">
        <v>9.1237567879010606E-2</v>
      </c>
      <c r="G444">
        <v>21.0685</v>
      </c>
      <c r="H444">
        <v>57.684899999999999</v>
      </c>
      <c r="I444">
        <v>9670.57</v>
      </c>
      <c r="J444">
        <v>879</v>
      </c>
      <c r="K444">
        <v>45.2</v>
      </c>
      <c r="L444">
        <v>169550</v>
      </c>
      <c r="M444">
        <v>93</v>
      </c>
      <c r="N444">
        <v>0.96168061442860198</v>
      </c>
      <c r="O444">
        <v>9339</v>
      </c>
      <c r="P444">
        <v>96.571346861814106</v>
      </c>
      <c r="Q444">
        <v>9</v>
      </c>
      <c r="R444">
        <v>9.3065865912445297E-2</v>
      </c>
      <c r="S444">
        <v>70</v>
      </c>
      <c r="T444">
        <v>0.72384562376346395</v>
      </c>
      <c r="U444">
        <v>44588</v>
      </c>
      <c r="V444">
        <v>19.492128582773201</v>
      </c>
      <c r="W444">
        <v>20.908797874996001</v>
      </c>
      <c r="X444">
        <v>11.840046274416601</v>
      </c>
      <c r="Y444">
        <v>8.24149945913544</v>
      </c>
    </row>
    <row r="445" spans="1:25" x14ac:dyDescent="0.2">
      <c r="A445" t="s">
        <v>74</v>
      </c>
      <c r="B445">
        <v>45</v>
      </c>
      <c r="C445">
        <v>2014</v>
      </c>
      <c r="D445">
        <v>92</v>
      </c>
      <c r="E445">
        <v>0.95133996266055199</v>
      </c>
      <c r="F445">
        <v>0.11498433212149201</v>
      </c>
      <c r="G445">
        <v>16.587</v>
      </c>
      <c r="H445">
        <v>53.206499999999998</v>
      </c>
      <c r="I445">
        <v>9670.57</v>
      </c>
      <c r="J445">
        <v>879</v>
      </c>
      <c r="K445">
        <v>45.2</v>
      </c>
      <c r="L445">
        <v>169550</v>
      </c>
      <c r="M445">
        <v>93</v>
      </c>
      <c r="N445">
        <v>0.96168061442860198</v>
      </c>
      <c r="O445">
        <v>9339</v>
      </c>
      <c r="P445">
        <v>96.571346861814106</v>
      </c>
      <c r="Q445">
        <v>9</v>
      </c>
      <c r="R445">
        <v>9.3065865912445297E-2</v>
      </c>
      <c r="S445">
        <v>70</v>
      </c>
      <c r="T445">
        <v>0.72384562376346395</v>
      </c>
      <c r="U445">
        <v>44588</v>
      </c>
      <c r="V445">
        <v>19.492128582773201</v>
      </c>
      <c r="W445">
        <v>20.908797874996001</v>
      </c>
      <c r="X445">
        <v>11.840046274416601</v>
      </c>
      <c r="Y445">
        <v>8.24149945913544</v>
      </c>
    </row>
    <row r="446" spans="1:25" x14ac:dyDescent="0.2">
      <c r="A446" t="s">
        <v>74</v>
      </c>
      <c r="B446">
        <v>45</v>
      </c>
      <c r="C446">
        <v>2015</v>
      </c>
      <c r="D446">
        <v>137</v>
      </c>
      <c r="E446">
        <v>1.4166692922227699</v>
      </c>
      <c r="F446">
        <v>0.17122666848526599</v>
      </c>
      <c r="G446">
        <v>14.868600000000001</v>
      </c>
      <c r="H446">
        <v>61.116799999999998</v>
      </c>
      <c r="I446">
        <v>9670.57</v>
      </c>
      <c r="J446">
        <v>879</v>
      </c>
      <c r="K446">
        <v>45.2</v>
      </c>
      <c r="L446">
        <v>169550</v>
      </c>
      <c r="M446">
        <v>93</v>
      </c>
      <c r="N446">
        <v>0.96168061442860198</v>
      </c>
      <c r="O446">
        <v>9339</v>
      </c>
      <c r="P446">
        <v>96.571346861814106</v>
      </c>
      <c r="Q446">
        <v>9</v>
      </c>
      <c r="R446">
        <v>9.3065865912445297E-2</v>
      </c>
      <c r="S446">
        <v>70</v>
      </c>
      <c r="T446">
        <v>0.72384562376346395</v>
      </c>
      <c r="U446">
        <v>44588</v>
      </c>
      <c r="V446">
        <v>19.492128582773201</v>
      </c>
      <c r="W446">
        <v>20.908797874996001</v>
      </c>
      <c r="X446">
        <v>11.840046274416601</v>
      </c>
      <c r="Y446">
        <v>8.24149945913544</v>
      </c>
    </row>
    <row r="447" spans="1:25" x14ac:dyDescent="0.2">
      <c r="A447" t="s">
        <v>74</v>
      </c>
      <c r="B447">
        <v>45</v>
      </c>
      <c r="C447">
        <v>2016</v>
      </c>
      <c r="D447">
        <v>158</v>
      </c>
      <c r="E447">
        <v>1.63382297935181</v>
      </c>
      <c r="F447">
        <v>0.197473092121694</v>
      </c>
      <c r="G447">
        <v>30.803799999999999</v>
      </c>
      <c r="H447">
        <v>67.300799999999995</v>
      </c>
      <c r="I447">
        <v>9670.57</v>
      </c>
      <c r="J447">
        <v>879</v>
      </c>
      <c r="K447">
        <v>45.2</v>
      </c>
      <c r="L447">
        <v>169550</v>
      </c>
      <c r="M447">
        <v>93</v>
      </c>
      <c r="N447">
        <v>0.96168061442860198</v>
      </c>
      <c r="O447">
        <v>9339</v>
      </c>
      <c r="P447">
        <v>96.571346861814106</v>
      </c>
      <c r="Q447">
        <v>9</v>
      </c>
      <c r="R447">
        <v>9.3065865912445297E-2</v>
      </c>
      <c r="S447">
        <v>70</v>
      </c>
      <c r="T447">
        <v>0.72384562376346395</v>
      </c>
      <c r="U447">
        <v>44588</v>
      </c>
      <c r="V447">
        <v>19.492128582773201</v>
      </c>
      <c r="W447">
        <v>20.908797874996001</v>
      </c>
      <c r="X447">
        <v>11.840046274416601</v>
      </c>
      <c r="Y447">
        <v>8.24149945913544</v>
      </c>
    </row>
    <row r="448" spans="1:25" x14ac:dyDescent="0.2">
      <c r="A448" t="s">
        <v>74</v>
      </c>
      <c r="B448">
        <v>45</v>
      </c>
      <c r="C448">
        <v>2017</v>
      </c>
      <c r="D448">
        <v>143</v>
      </c>
      <c r="E448">
        <v>1.4787132028310701</v>
      </c>
      <c r="F448">
        <v>0.178725646667103</v>
      </c>
      <c r="G448">
        <v>27.636399999999998</v>
      </c>
      <c r="H448">
        <v>63.12</v>
      </c>
      <c r="I448">
        <v>9670.57</v>
      </c>
      <c r="J448">
        <v>879</v>
      </c>
      <c r="K448">
        <v>45.2</v>
      </c>
      <c r="L448">
        <v>169550</v>
      </c>
      <c r="M448">
        <v>93</v>
      </c>
      <c r="N448">
        <v>0.96168061442860198</v>
      </c>
      <c r="O448">
        <v>9339</v>
      </c>
      <c r="P448">
        <v>96.571346861814106</v>
      </c>
      <c r="Q448">
        <v>9</v>
      </c>
      <c r="R448">
        <v>9.3065865912445297E-2</v>
      </c>
      <c r="S448">
        <v>70</v>
      </c>
      <c r="T448">
        <v>0.72384562376346395</v>
      </c>
      <c r="U448">
        <v>44588</v>
      </c>
      <c r="V448">
        <v>19.492128582773201</v>
      </c>
      <c r="W448">
        <v>20.908797874996001</v>
      </c>
      <c r="X448">
        <v>11.840046274416601</v>
      </c>
      <c r="Y448">
        <v>8.24149945913544</v>
      </c>
    </row>
    <row r="449" spans="1:25" x14ac:dyDescent="0.2">
      <c r="A449" t="s">
        <v>74</v>
      </c>
      <c r="B449">
        <v>45</v>
      </c>
      <c r="C449">
        <v>2018</v>
      </c>
      <c r="D449">
        <v>111</v>
      </c>
      <c r="E449">
        <v>1.1478123462534899</v>
      </c>
      <c r="F449">
        <v>0.13873109636397499</v>
      </c>
      <c r="G449">
        <v>30.351400000000002</v>
      </c>
      <c r="H449">
        <v>76.302800000000005</v>
      </c>
      <c r="I449">
        <v>9670.57</v>
      </c>
      <c r="J449">
        <v>879</v>
      </c>
      <c r="K449">
        <v>45.2</v>
      </c>
      <c r="L449">
        <v>169550</v>
      </c>
      <c r="M449">
        <v>93</v>
      </c>
      <c r="N449">
        <v>0.96168061442860198</v>
      </c>
      <c r="O449">
        <v>9339</v>
      </c>
      <c r="P449">
        <v>96.571346861814106</v>
      </c>
      <c r="Q449">
        <v>9</v>
      </c>
      <c r="R449">
        <v>9.3065865912445297E-2</v>
      </c>
      <c r="S449">
        <v>70</v>
      </c>
      <c r="T449">
        <v>0.72384562376346395</v>
      </c>
      <c r="U449">
        <v>44588</v>
      </c>
      <c r="V449">
        <v>19.492128582773201</v>
      </c>
      <c r="W449">
        <v>20.908797874996001</v>
      </c>
      <c r="X449">
        <v>11.840046274416601</v>
      </c>
      <c r="Y449">
        <v>8.24149945913544</v>
      </c>
    </row>
    <row r="450" spans="1:25" x14ac:dyDescent="0.2">
      <c r="A450" t="s">
        <v>74</v>
      </c>
      <c r="B450">
        <v>45</v>
      </c>
      <c r="C450">
        <v>2019</v>
      </c>
      <c r="D450">
        <v>123</v>
      </c>
      <c r="E450">
        <v>1.2719001674700801</v>
      </c>
      <c r="F450">
        <v>0.153729052727648</v>
      </c>
      <c r="G450">
        <v>14.666700000000001</v>
      </c>
      <c r="H450">
        <v>58.578899999999997</v>
      </c>
      <c r="I450">
        <v>9670.57</v>
      </c>
      <c r="J450">
        <v>879</v>
      </c>
      <c r="K450">
        <v>45.2</v>
      </c>
      <c r="L450">
        <v>169550</v>
      </c>
      <c r="M450">
        <v>93</v>
      </c>
      <c r="N450">
        <v>0.96168061442860198</v>
      </c>
      <c r="O450">
        <v>9339</v>
      </c>
      <c r="P450">
        <v>96.571346861814106</v>
      </c>
      <c r="Q450">
        <v>9</v>
      </c>
      <c r="R450">
        <v>9.3065865912445297E-2</v>
      </c>
      <c r="S450">
        <v>70</v>
      </c>
      <c r="T450">
        <v>0.72384562376346395</v>
      </c>
      <c r="U450">
        <v>44588</v>
      </c>
      <c r="V450">
        <v>19.492128582773201</v>
      </c>
      <c r="W450">
        <v>20.908797874996001</v>
      </c>
      <c r="X450">
        <v>11.840046274416601</v>
      </c>
      <c r="Y450">
        <v>8.24149945913544</v>
      </c>
    </row>
    <row r="451" spans="1:25" x14ac:dyDescent="0.2">
      <c r="A451" t="s">
        <v>74</v>
      </c>
      <c r="B451">
        <v>45</v>
      </c>
      <c r="C451">
        <v>2020</v>
      </c>
      <c r="D451">
        <v>83</v>
      </c>
      <c r="E451">
        <v>0.85827409674810695</v>
      </c>
      <c r="F451">
        <v>0.10373586484873799</v>
      </c>
      <c r="G451">
        <v>16.884599999999999</v>
      </c>
      <c r="H451">
        <v>50.588200000000001</v>
      </c>
      <c r="I451">
        <v>9670.57</v>
      </c>
      <c r="J451">
        <v>879</v>
      </c>
      <c r="K451">
        <v>45.2</v>
      </c>
      <c r="L451">
        <v>169550</v>
      </c>
      <c r="M451">
        <v>93</v>
      </c>
      <c r="N451">
        <v>0.96168061442860198</v>
      </c>
      <c r="O451">
        <v>9339</v>
      </c>
      <c r="P451">
        <v>96.571346861814106</v>
      </c>
      <c r="Q451">
        <v>9</v>
      </c>
      <c r="R451">
        <v>9.3065865912445297E-2</v>
      </c>
      <c r="S451">
        <v>70</v>
      </c>
      <c r="T451">
        <v>0.72384562376346395</v>
      </c>
      <c r="U451">
        <v>44588</v>
      </c>
      <c r="V451">
        <v>19.492128582773201</v>
      </c>
      <c r="W451">
        <v>20.908797874996001</v>
      </c>
      <c r="X451">
        <v>11.840046274416601</v>
      </c>
      <c r="Y451">
        <v>8.24149945913544</v>
      </c>
    </row>
    <row r="452" spans="1:25" x14ac:dyDescent="0.2">
      <c r="A452" t="s">
        <v>57</v>
      </c>
      <c r="B452">
        <v>46</v>
      </c>
      <c r="C452">
        <v>2011</v>
      </c>
      <c r="D452">
        <v>239</v>
      </c>
      <c r="E452">
        <v>0.79836985569214303</v>
      </c>
      <c r="F452">
        <v>0.11164677001331499</v>
      </c>
      <c r="G452">
        <v>28.845199999999998</v>
      </c>
      <c r="H452">
        <v>65.213899999999995</v>
      </c>
      <c r="I452">
        <v>29936</v>
      </c>
      <c r="J452">
        <v>811</v>
      </c>
      <c r="K452">
        <v>34.4</v>
      </c>
      <c r="L452">
        <v>135452</v>
      </c>
      <c r="M452">
        <v>842</v>
      </c>
      <c r="N452">
        <v>2.8126670229823598</v>
      </c>
      <c r="O452">
        <v>22895</v>
      </c>
      <c r="P452">
        <v>76.479823623730596</v>
      </c>
      <c r="Q452">
        <v>5914</v>
      </c>
      <c r="R452">
        <v>19.755478353821399</v>
      </c>
      <c r="S452">
        <v>104</v>
      </c>
      <c r="T452">
        <v>0.347407803313736</v>
      </c>
      <c r="U452">
        <v>34856</v>
      </c>
      <c r="V452">
        <v>21.779796900053402</v>
      </c>
      <c r="W452">
        <v>13.458711918760001</v>
      </c>
      <c r="X452">
        <v>7.2320951362907504</v>
      </c>
      <c r="Y452">
        <v>3.4440138963121298</v>
      </c>
    </row>
    <row r="453" spans="1:25" x14ac:dyDescent="0.2">
      <c r="A453" t="s">
        <v>57</v>
      </c>
      <c r="B453">
        <v>46</v>
      </c>
      <c r="C453">
        <v>2012</v>
      </c>
      <c r="D453">
        <v>285</v>
      </c>
      <c r="E453">
        <v>0.95203099946552605</v>
      </c>
      <c r="F453">
        <v>0.133135269681149</v>
      </c>
      <c r="G453">
        <v>20.3825</v>
      </c>
      <c r="H453">
        <v>74.7714</v>
      </c>
      <c r="I453">
        <v>29936</v>
      </c>
      <c r="J453">
        <v>811</v>
      </c>
      <c r="K453">
        <v>34.4</v>
      </c>
      <c r="L453">
        <v>135452</v>
      </c>
      <c r="M453">
        <v>842</v>
      </c>
      <c r="N453">
        <v>2.8126670229823598</v>
      </c>
      <c r="O453">
        <v>22895</v>
      </c>
      <c r="P453">
        <v>76.479823623730596</v>
      </c>
      <c r="Q453">
        <v>5914</v>
      </c>
      <c r="R453">
        <v>19.755478353821399</v>
      </c>
      <c r="S453">
        <v>104</v>
      </c>
      <c r="T453">
        <v>0.347407803313736</v>
      </c>
      <c r="U453">
        <v>34856</v>
      </c>
      <c r="V453">
        <v>21.779796900053402</v>
      </c>
      <c r="W453">
        <v>13.458711918760001</v>
      </c>
      <c r="X453">
        <v>7.2320951362907504</v>
      </c>
      <c r="Y453">
        <v>3.4440138963121298</v>
      </c>
    </row>
    <row r="454" spans="1:25" x14ac:dyDescent="0.2">
      <c r="A454" t="s">
        <v>57</v>
      </c>
      <c r="B454">
        <v>46</v>
      </c>
      <c r="C454">
        <v>2013</v>
      </c>
      <c r="D454">
        <v>200</v>
      </c>
      <c r="E454">
        <v>0.66809192944949203</v>
      </c>
      <c r="F454">
        <v>9.3428259425368296E-2</v>
      </c>
      <c r="G454">
        <v>25.47</v>
      </c>
      <c r="H454">
        <v>80.331000000000003</v>
      </c>
      <c r="I454">
        <v>29936</v>
      </c>
      <c r="J454">
        <v>811</v>
      </c>
      <c r="K454">
        <v>34.4</v>
      </c>
      <c r="L454">
        <v>135452</v>
      </c>
      <c r="M454">
        <v>842</v>
      </c>
      <c r="N454">
        <v>2.8126670229823598</v>
      </c>
      <c r="O454">
        <v>22895</v>
      </c>
      <c r="P454">
        <v>76.479823623730596</v>
      </c>
      <c r="Q454">
        <v>5914</v>
      </c>
      <c r="R454">
        <v>19.755478353821399</v>
      </c>
      <c r="S454">
        <v>104</v>
      </c>
      <c r="T454">
        <v>0.347407803313736</v>
      </c>
      <c r="U454">
        <v>34856</v>
      </c>
      <c r="V454">
        <v>21.779796900053402</v>
      </c>
      <c r="W454">
        <v>13.458711918760001</v>
      </c>
      <c r="X454">
        <v>7.2320951362907504</v>
      </c>
      <c r="Y454">
        <v>3.4440138963121298</v>
      </c>
    </row>
    <row r="455" spans="1:25" x14ac:dyDescent="0.2">
      <c r="A455" t="s">
        <v>57</v>
      </c>
      <c r="B455">
        <v>46</v>
      </c>
      <c r="C455">
        <v>2014</v>
      </c>
      <c r="D455">
        <v>170</v>
      </c>
      <c r="E455">
        <v>0.56787814003206805</v>
      </c>
      <c r="F455">
        <v>7.9414020511563002E-2</v>
      </c>
      <c r="G455">
        <v>16.5059</v>
      </c>
      <c r="H455">
        <v>83.3964</v>
      </c>
      <c r="I455">
        <v>29936</v>
      </c>
      <c r="J455">
        <v>811</v>
      </c>
      <c r="K455">
        <v>34.4</v>
      </c>
      <c r="L455">
        <v>135452</v>
      </c>
      <c r="M455">
        <v>842</v>
      </c>
      <c r="N455">
        <v>2.8126670229823598</v>
      </c>
      <c r="O455">
        <v>22895</v>
      </c>
      <c r="P455">
        <v>76.479823623730596</v>
      </c>
      <c r="Q455">
        <v>5914</v>
      </c>
      <c r="R455">
        <v>19.755478353821399</v>
      </c>
      <c r="S455">
        <v>104</v>
      </c>
      <c r="T455">
        <v>0.347407803313736</v>
      </c>
      <c r="U455">
        <v>34856</v>
      </c>
      <c r="V455">
        <v>21.779796900053402</v>
      </c>
      <c r="W455">
        <v>13.458711918760001</v>
      </c>
      <c r="X455">
        <v>7.2320951362907504</v>
      </c>
      <c r="Y455">
        <v>3.4440138963121298</v>
      </c>
    </row>
    <row r="456" spans="1:25" x14ac:dyDescent="0.2">
      <c r="A456" t="s">
        <v>57</v>
      </c>
      <c r="B456">
        <v>46</v>
      </c>
      <c r="C456">
        <v>2015</v>
      </c>
      <c r="D456">
        <v>193</v>
      </c>
      <c r="E456">
        <v>0.64470871191876</v>
      </c>
      <c r="F456">
        <v>9.0158270345480407E-2</v>
      </c>
      <c r="G456">
        <v>16.108799999999999</v>
      </c>
      <c r="H456">
        <v>62.286499999999997</v>
      </c>
      <c r="I456">
        <v>29936</v>
      </c>
      <c r="J456">
        <v>811</v>
      </c>
      <c r="K456">
        <v>34.4</v>
      </c>
      <c r="L456">
        <v>135452</v>
      </c>
      <c r="M456">
        <v>842</v>
      </c>
      <c r="N456">
        <v>2.8126670229823598</v>
      </c>
      <c r="O456">
        <v>22895</v>
      </c>
      <c r="P456">
        <v>76.479823623730596</v>
      </c>
      <c r="Q456">
        <v>5914</v>
      </c>
      <c r="R456">
        <v>19.755478353821399</v>
      </c>
      <c r="S456">
        <v>104</v>
      </c>
      <c r="T456">
        <v>0.347407803313736</v>
      </c>
      <c r="U456">
        <v>34856</v>
      </c>
      <c r="V456">
        <v>21.779796900053402</v>
      </c>
      <c r="W456">
        <v>13.458711918760001</v>
      </c>
      <c r="X456">
        <v>7.2320951362907504</v>
      </c>
      <c r="Y456">
        <v>3.4440138963121298</v>
      </c>
    </row>
    <row r="457" spans="1:25" x14ac:dyDescent="0.2">
      <c r="A457" t="s">
        <v>57</v>
      </c>
      <c r="B457">
        <v>46</v>
      </c>
      <c r="C457">
        <v>2016</v>
      </c>
      <c r="D457">
        <v>273</v>
      </c>
      <c r="E457">
        <v>0.91194548369855599</v>
      </c>
      <c r="F457">
        <v>0.12752957411562699</v>
      </c>
      <c r="G457">
        <v>35.952399999999997</v>
      </c>
      <c r="H457">
        <v>96.550700000000006</v>
      </c>
      <c r="I457">
        <v>29936</v>
      </c>
      <c r="J457">
        <v>811</v>
      </c>
      <c r="K457">
        <v>34.4</v>
      </c>
      <c r="L457">
        <v>135452</v>
      </c>
      <c r="M457">
        <v>842</v>
      </c>
      <c r="N457">
        <v>2.8126670229823598</v>
      </c>
      <c r="O457">
        <v>22895</v>
      </c>
      <c r="P457">
        <v>76.479823623730596</v>
      </c>
      <c r="Q457">
        <v>5914</v>
      </c>
      <c r="R457">
        <v>19.755478353821399</v>
      </c>
      <c r="S457">
        <v>104</v>
      </c>
      <c r="T457">
        <v>0.347407803313736</v>
      </c>
      <c r="U457">
        <v>34856</v>
      </c>
      <c r="V457">
        <v>21.779796900053402</v>
      </c>
      <c r="W457">
        <v>13.458711918760001</v>
      </c>
      <c r="X457">
        <v>7.2320951362907504</v>
      </c>
      <c r="Y457">
        <v>3.4440138963121298</v>
      </c>
    </row>
    <row r="458" spans="1:25" x14ac:dyDescent="0.2">
      <c r="A458" t="s">
        <v>57</v>
      </c>
      <c r="B458">
        <v>46</v>
      </c>
      <c r="C458">
        <v>2017</v>
      </c>
      <c r="D458">
        <v>278</v>
      </c>
      <c r="E458">
        <v>0.92864778193479403</v>
      </c>
      <c r="F458">
        <v>0.12986528060126101</v>
      </c>
      <c r="G458">
        <v>21.507200000000001</v>
      </c>
      <c r="H458">
        <v>72.915999999999997</v>
      </c>
      <c r="I458">
        <v>29936</v>
      </c>
      <c r="J458">
        <v>811</v>
      </c>
      <c r="K458">
        <v>34.4</v>
      </c>
      <c r="L458">
        <v>135452</v>
      </c>
      <c r="M458">
        <v>842</v>
      </c>
      <c r="N458">
        <v>2.8126670229823598</v>
      </c>
      <c r="O458">
        <v>22895</v>
      </c>
      <c r="P458">
        <v>76.479823623730596</v>
      </c>
      <c r="Q458">
        <v>5914</v>
      </c>
      <c r="R458">
        <v>19.755478353821399</v>
      </c>
      <c r="S458">
        <v>104</v>
      </c>
      <c r="T458">
        <v>0.347407803313736</v>
      </c>
      <c r="U458">
        <v>34856</v>
      </c>
      <c r="V458">
        <v>21.779796900053402</v>
      </c>
      <c r="W458">
        <v>13.458711918760001</v>
      </c>
      <c r="X458">
        <v>7.2320951362907504</v>
      </c>
      <c r="Y458">
        <v>3.4440138963121298</v>
      </c>
    </row>
    <row r="459" spans="1:25" x14ac:dyDescent="0.2">
      <c r="A459" t="s">
        <v>57</v>
      </c>
      <c r="B459">
        <v>46</v>
      </c>
      <c r="C459">
        <v>2018</v>
      </c>
      <c r="D459">
        <v>318</v>
      </c>
      <c r="E459">
        <v>1.0622661678246901</v>
      </c>
      <c r="F459">
        <v>0.148550932486335</v>
      </c>
      <c r="G459">
        <v>27.474799999999998</v>
      </c>
      <c r="H459">
        <v>92.385099999999994</v>
      </c>
      <c r="I459">
        <v>29936</v>
      </c>
      <c r="J459">
        <v>811</v>
      </c>
      <c r="K459">
        <v>34.4</v>
      </c>
      <c r="L459">
        <v>135452</v>
      </c>
      <c r="M459">
        <v>842</v>
      </c>
      <c r="N459">
        <v>2.8126670229823598</v>
      </c>
      <c r="O459">
        <v>22895</v>
      </c>
      <c r="P459">
        <v>76.479823623730596</v>
      </c>
      <c r="Q459">
        <v>5914</v>
      </c>
      <c r="R459">
        <v>19.755478353821399</v>
      </c>
      <c r="S459">
        <v>104</v>
      </c>
      <c r="T459">
        <v>0.347407803313736</v>
      </c>
      <c r="U459">
        <v>34856</v>
      </c>
      <c r="V459">
        <v>21.779796900053402</v>
      </c>
      <c r="W459">
        <v>13.458711918760001</v>
      </c>
      <c r="X459">
        <v>7.2320951362907504</v>
      </c>
      <c r="Y459">
        <v>3.4440138963121298</v>
      </c>
    </row>
    <row r="460" spans="1:25" x14ac:dyDescent="0.2">
      <c r="A460" t="s">
        <v>57</v>
      </c>
      <c r="B460">
        <v>46</v>
      </c>
      <c r="C460">
        <v>2019</v>
      </c>
      <c r="D460">
        <v>262</v>
      </c>
      <c r="E460">
        <v>0.87520042757883398</v>
      </c>
      <c r="F460">
        <v>0.122391019847232</v>
      </c>
      <c r="G460">
        <v>16.110700000000001</v>
      </c>
      <c r="H460">
        <v>61.174999999999997</v>
      </c>
      <c r="I460">
        <v>29936</v>
      </c>
      <c r="J460">
        <v>811</v>
      </c>
      <c r="K460">
        <v>34.4</v>
      </c>
      <c r="L460">
        <v>135452</v>
      </c>
      <c r="M460">
        <v>842</v>
      </c>
      <c r="N460">
        <v>2.8126670229823598</v>
      </c>
      <c r="O460">
        <v>22895</v>
      </c>
      <c r="P460">
        <v>76.479823623730596</v>
      </c>
      <c r="Q460">
        <v>5914</v>
      </c>
      <c r="R460">
        <v>19.755478353821399</v>
      </c>
      <c r="S460">
        <v>104</v>
      </c>
      <c r="T460">
        <v>0.347407803313736</v>
      </c>
      <c r="U460">
        <v>34856</v>
      </c>
      <c r="V460">
        <v>21.779796900053402</v>
      </c>
      <c r="W460">
        <v>13.458711918760001</v>
      </c>
      <c r="X460">
        <v>7.2320951362907504</v>
      </c>
      <c r="Y460">
        <v>3.4440138963121298</v>
      </c>
    </row>
    <row r="461" spans="1:25" x14ac:dyDescent="0.2">
      <c r="A461" t="s">
        <v>57</v>
      </c>
      <c r="B461">
        <v>46</v>
      </c>
      <c r="C461">
        <v>2020</v>
      </c>
      <c r="D461">
        <v>161</v>
      </c>
      <c r="E461">
        <v>0.53781400320684103</v>
      </c>
      <c r="F461">
        <v>7.5209748837421403E-2</v>
      </c>
      <c r="G461">
        <v>16.827300000000001</v>
      </c>
      <c r="H461">
        <v>62.938499999999998</v>
      </c>
      <c r="I461">
        <v>29936</v>
      </c>
      <c r="J461">
        <v>811</v>
      </c>
      <c r="K461">
        <v>34.4</v>
      </c>
      <c r="L461">
        <v>135452</v>
      </c>
      <c r="M461">
        <v>842</v>
      </c>
      <c r="N461">
        <v>2.8126670229823598</v>
      </c>
      <c r="O461">
        <v>22895</v>
      </c>
      <c r="P461">
        <v>76.479823623730596</v>
      </c>
      <c r="Q461">
        <v>5914</v>
      </c>
      <c r="R461">
        <v>19.755478353821399</v>
      </c>
      <c r="S461">
        <v>104</v>
      </c>
      <c r="T461">
        <v>0.347407803313736</v>
      </c>
      <c r="U461">
        <v>34856</v>
      </c>
      <c r="V461">
        <v>21.779796900053402</v>
      </c>
      <c r="W461">
        <v>13.458711918760001</v>
      </c>
      <c r="X461">
        <v>7.2320951362907504</v>
      </c>
      <c r="Y461">
        <v>3.4440138963121298</v>
      </c>
    </row>
    <row r="462" spans="1:25" x14ac:dyDescent="0.2">
      <c r="A462" t="s">
        <v>87</v>
      </c>
      <c r="B462">
        <v>47</v>
      </c>
      <c r="C462">
        <v>2011</v>
      </c>
      <c r="D462">
        <v>26</v>
      </c>
      <c r="E462">
        <v>1.29611166500498</v>
      </c>
      <c r="F462">
        <v>6.6636934423195696E-2</v>
      </c>
      <c r="G462">
        <v>13.115399999999999</v>
      </c>
      <c r="H462">
        <v>66.791700000000006</v>
      </c>
      <c r="I462">
        <v>2006</v>
      </c>
      <c r="J462">
        <v>732</v>
      </c>
      <c r="K462">
        <v>45.7</v>
      </c>
      <c r="L462">
        <v>97740</v>
      </c>
      <c r="M462">
        <v>10</v>
      </c>
      <c r="N462">
        <v>0.49850448654037799</v>
      </c>
      <c r="O462">
        <v>1931</v>
      </c>
      <c r="P462">
        <v>96.261216350947095</v>
      </c>
      <c r="Q462">
        <v>39</v>
      </c>
      <c r="R462">
        <v>1.9441674975074701</v>
      </c>
      <c r="S462">
        <v>0</v>
      </c>
      <c r="T462">
        <v>0</v>
      </c>
      <c r="U462">
        <v>29324</v>
      </c>
      <c r="V462">
        <v>30.259222333000899</v>
      </c>
      <c r="W462">
        <v>18.993020937188401</v>
      </c>
      <c r="X462">
        <v>5.7328015952143501</v>
      </c>
      <c r="Y462">
        <v>5.8325024925224298</v>
      </c>
    </row>
    <row r="463" spans="1:25" x14ac:dyDescent="0.2">
      <c r="A463" t="s">
        <v>87</v>
      </c>
      <c r="B463">
        <v>47</v>
      </c>
      <c r="C463">
        <v>2012</v>
      </c>
      <c r="D463">
        <v>8</v>
      </c>
      <c r="E463">
        <v>0.39880358923230302</v>
      </c>
      <c r="F463">
        <v>2.0503672130214E-2</v>
      </c>
      <c r="G463">
        <v>27.625</v>
      </c>
      <c r="H463">
        <v>51.75</v>
      </c>
      <c r="I463">
        <v>2006</v>
      </c>
      <c r="J463">
        <v>732</v>
      </c>
      <c r="K463">
        <v>45.7</v>
      </c>
      <c r="L463">
        <v>97740</v>
      </c>
      <c r="M463">
        <v>10</v>
      </c>
      <c r="N463">
        <v>0.49850448654037799</v>
      </c>
      <c r="O463">
        <v>1931</v>
      </c>
      <c r="P463">
        <v>96.261216350947095</v>
      </c>
      <c r="Q463">
        <v>39</v>
      </c>
      <c r="R463">
        <v>1.9441674975074701</v>
      </c>
      <c r="S463">
        <v>0</v>
      </c>
      <c r="T463">
        <v>0</v>
      </c>
      <c r="U463">
        <v>29324</v>
      </c>
      <c r="V463">
        <v>30.259222333000899</v>
      </c>
      <c r="W463">
        <v>18.993020937188401</v>
      </c>
      <c r="X463">
        <v>5.7328015952143501</v>
      </c>
      <c r="Y463">
        <v>5.8325024925224298</v>
      </c>
    </row>
    <row r="464" spans="1:25" x14ac:dyDescent="0.2">
      <c r="A464" t="s">
        <v>87</v>
      </c>
      <c r="B464">
        <v>47</v>
      </c>
      <c r="C464">
        <v>2013</v>
      </c>
      <c r="D464">
        <v>17</v>
      </c>
      <c r="E464">
        <v>0.84745762711864403</v>
      </c>
      <c r="F464">
        <v>4.35703032767049E-2</v>
      </c>
      <c r="G464">
        <v>25.529399999999999</v>
      </c>
      <c r="H464">
        <v>51.176499999999997</v>
      </c>
      <c r="I464">
        <v>2006</v>
      </c>
      <c r="J464">
        <v>732</v>
      </c>
      <c r="K464">
        <v>45.7</v>
      </c>
      <c r="L464">
        <v>97740</v>
      </c>
      <c r="M464">
        <v>10</v>
      </c>
      <c r="N464">
        <v>0.49850448654037799</v>
      </c>
      <c r="O464">
        <v>1931</v>
      </c>
      <c r="P464">
        <v>96.261216350947095</v>
      </c>
      <c r="Q464">
        <v>39</v>
      </c>
      <c r="R464">
        <v>1.9441674975074701</v>
      </c>
      <c r="S464">
        <v>0</v>
      </c>
      <c r="T464">
        <v>0</v>
      </c>
      <c r="U464">
        <v>29324</v>
      </c>
      <c r="V464">
        <v>30.259222333000899</v>
      </c>
      <c r="W464">
        <v>18.993020937188401</v>
      </c>
      <c r="X464">
        <v>5.7328015952143501</v>
      </c>
      <c r="Y464">
        <v>5.8325024925224298</v>
      </c>
    </row>
    <row r="465" spans="1:25" x14ac:dyDescent="0.2">
      <c r="A465" t="s">
        <v>87</v>
      </c>
      <c r="B465">
        <v>47</v>
      </c>
      <c r="C465">
        <v>2014</v>
      </c>
      <c r="D465">
        <v>16</v>
      </c>
      <c r="E465">
        <v>0.79760717846460605</v>
      </c>
      <c r="F465">
        <v>4.1007344260428097E-2</v>
      </c>
      <c r="G465">
        <v>18.375</v>
      </c>
      <c r="H465">
        <v>68.8125</v>
      </c>
      <c r="I465">
        <v>2006</v>
      </c>
      <c r="J465">
        <v>732</v>
      </c>
      <c r="K465">
        <v>45.7</v>
      </c>
      <c r="L465">
        <v>97740</v>
      </c>
      <c r="M465">
        <v>10</v>
      </c>
      <c r="N465">
        <v>0.49850448654037799</v>
      </c>
      <c r="O465">
        <v>1931</v>
      </c>
      <c r="P465">
        <v>96.261216350947095</v>
      </c>
      <c r="Q465">
        <v>39</v>
      </c>
      <c r="R465">
        <v>1.9441674975074701</v>
      </c>
      <c r="S465">
        <v>0</v>
      </c>
      <c r="T465">
        <v>0</v>
      </c>
      <c r="U465">
        <v>29324</v>
      </c>
      <c r="V465">
        <v>30.259222333000899</v>
      </c>
      <c r="W465">
        <v>18.993020937188401</v>
      </c>
      <c r="X465">
        <v>5.7328015952143501</v>
      </c>
      <c r="Y465">
        <v>5.8325024925224298</v>
      </c>
    </row>
    <row r="466" spans="1:25" x14ac:dyDescent="0.2">
      <c r="A466" t="s">
        <v>87</v>
      </c>
      <c r="B466">
        <v>47</v>
      </c>
      <c r="C466">
        <v>2015</v>
      </c>
      <c r="D466">
        <v>30</v>
      </c>
      <c r="E466">
        <v>1.4955134596211299</v>
      </c>
      <c r="F466">
        <v>7.6888770488302796E-2</v>
      </c>
      <c r="G466">
        <v>15.333299999999999</v>
      </c>
      <c r="H466">
        <v>100.7</v>
      </c>
      <c r="I466">
        <v>2006</v>
      </c>
      <c r="J466">
        <v>732</v>
      </c>
      <c r="K466">
        <v>45.7</v>
      </c>
      <c r="L466">
        <v>97740</v>
      </c>
      <c r="M466">
        <v>10</v>
      </c>
      <c r="N466">
        <v>0.49850448654037799</v>
      </c>
      <c r="O466">
        <v>1931</v>
      </c>
      <c r="P466">
        <v>96.261216350947095</v>
      </c>
      <c r="Q466">
        <v>39</v>
      </c>
      <c r="R466">
        <v>1.9441674975074701</v>
      </c>
      <c r="S466">
        <v>0</v>
      </c>
      <c r="T466">
        <v>0</v>
      </c>
      <c r="U466">
        <v>29324</v>
      </c>
      <c r="V466">
        <v>30.259222333000899</v>
      </c>
      <c r="W466">
        <v>18.993020937188401</v>
      </c>
      <c r="X466">
        <v>5.7328015952143501</v>
      </c>
      <c r="Y466">
        <v>5.8325024925224298</v>
      </c>
    </row>
    <row r="467" spans="1:25" x14ac:dyDescent="0.2">
      <c r="A467" t="s">
        <v>87</v>
      </c>
      <c r="B467">
        <v>47</v>
      </c>
      <c r="C467">
        <v>2016</v>
      </c>
      <c r="D467">
        <v>30</v>
      </c>
      <c r="E467">
        <v>1.4955134596211299</v>
      </c>
      <c r="F467">
        <v>7.6888770488302796E-2</v>
      </c>
      <c r="G467">
        <v>22.433299999999999</v>
      </c>
      <c r="H467">
        <v>75.7667</v>
      </c>
      <c r="I467">
        <v>2006</v>
      </c>
      <c r="J467">
        <v>732</v>
      </c>
      <c r="K467">
        <v>45.7</v>
      </c>
      <c r="L467">
        <v>97740</v>
      </c>
      <c r="M467">
        <v>10</v>
      </c>
      <c r="N467">
        <v>0.49850448654037799</v>
      </c>
      <c r="O467">
        <v>1931</v>
      </c>
      <c r="P467">
        <v>96.261216350947095</v>
      </c>
      <c r="Q467">
        <v>39</v>
      </c>
      <c r="R467">
        <v>1.9441674975074701</v>
      </c>
      <c r="S467">
        <v>0</v>
      </c>
      <c r="T467">
        <v>0</v>
      </c>
      <c r="U467">
        <v>29324</v>
      </c>
      <c r="V467">
        <v>30.259222333000899</v>
      </c>
      <c r="W467">
        <v>18.993020937188401</v>
      </c>
      <c r="X467">
        <v>5.7328015952143501</v>
      </c>
      <c r="Y467">
        <v>5.8325024925224298</v>
      </c>
    </row>
    <row r="468" spans="1:25" x14ac:dyDescent="0.2">
      <c r="A468" t="s">
        <v>87</v>
      </c>
      <c r="B468">
        <v>47</v>
      </c>
      <c r="C468">
        <v>2017</v>
      </c>
      <c r="D468">
        <v>45</v>
      </c>
      <c r="E468">
        <v>2.2432701894317</v>
      </c>
      <c r="F468">
        <v>0.11533315573245401</v>
      </c>
      <c r="G468">
        <v>17.6889</v>
      </c>
      <c r="H468">
        <v>44.179499999999997</v>
      </c>
      <c r="I468">
        <v>2006</v>
      </c>
      <c r="J468">
        <v>732</v>
      </c>
      <c r="K468">
        <v>45.7</v>
      </c>
      <c r="L468">
        <v>97740</v>
      </c>
      <c r="M468">
        <v>10</v>
      </c>
      <c r="N468">
        <v>0.49850448654037799</v>
      </c>
      <c r="O468">
        <v>1931</v>
      </c>
      <c r="P468">
        <v>96.261216350947095</v>
      </c>
      <c r="Q468">
        <v>39</v>
      </c>
      <c r="R468">
        <v>1.9441674975074701</v>
      </c>
      <c r="S468">
        <v>0</v>
      </c>
      <c r="T468">
        <v>0</v>
      </c>
      <c r="U468">
        <v>29324</v>
      </c>
      <c r="V468">
        <v>30.259222333000899</v>
      </c>
      <c r="W468">
        <v>18.993020937188401</v>
      </c>
      <c r="X468">
        <v>5.7328015952143501</v>
      </c>
      <c r="Y468">
        <v>5.8325024925224298</v>
      </c>
    </row>
    <row r="469" spans="1:25" x14ac:dyDescent="0.2">
      <c r="A469" t="s">
        <v>87</v>
      </c>
      <c r="B469">
        <v>47</v>
      </c>
      <c r="C469">
        <v>2018</v>
      </c>
      <c r="D469">
        <v>35</v>
      </c>
      <c r="E469">
        <v>1.7447657028913199</v>
      </c>
      <c r="F469">
        <v>8.9703565569686602E-2</v>
      </c>
      <c r="G469">
        <v>24.942900000000002</v>
      </c>
      <c r="H469">
        <v>47.151499999999999</v>
      </c>
      <c r="I469">
        <v>2006</v>
      </c>
      <c r="J469">
        <v>732</v>
      </c>
      <c r="K469">
        <v>45.7</v>
      </c>
      <c r="L469">
        <v>97740</v>
      </c>
      <c r="M469">
        <v>10</v>
      </c>
      <c r="N469">
        <v>0.49850448654037799</v>
      </c>
      <c r="O469">
        <v>1931</v>
      </c>
      <c r="P469">
        <v>96.261216350947095</v>
      </c>
      <c r="Q469">
        <v>39</v>
      </c>
      <c r="R469">
        <v>1.9441674975074701</v>
      </c>
      <c r="S469">
        <v>0</v>
      </c>
      <c r="T469">
        <v>0</v>
      </c>
      <c r="U469">
        <v>29324</v>
      </c>
      <c r="V469">
        <v>30.259222333000899</v>
      </c>
      <c r="W469">
        <v>18.993020937188401</v>
      </c>
      <c r="X469">
        <v>5.7328015952143501</v>
      </c>
      <c r="Y469">
        <v>5.8325024925224298</v>
      </c>
    </row>
    <row r="470" spans="1:25" x14ac:dyDescent="0.2">
      <c r="A470" t="s">
        <v>87</v>
      </c>
      <c r="B470">
        <v>47</v>
      </c>
      <c r="C470">
        <v>2019</v>
      </c>
      <c r="D470">
        <v>45</v>
      </c>
      <c r="E470">
        <v>2.2432701894317</v>
      </c>
      <c r="F470">
        <v>0.11533315573245401</v>
      </c>
      <c r="G470">
        <v>15.0444</v>
      </c>
      <c r="H470">
        <v>47.036999999999999</v>
      </c>
      <c r="I470">
        <v>2006</v>
      </c>
      <c r="J470">
        <v>732</v>
      </c>
      <c r="K470">
        <v>45.7</v>
      </c>
      <c r="L470">
        <v>97740</v>
      </c>
      <c r="M470">
        <v>10</v>
      </c>
      <c r="N470">
        <v>0.49850448654037799</v>
      </c>
      <c r="O470">
        <v>1931</v>
      </c>
      <c r="P470">
        <v>96.261216350947095</v>
      </c>
      <c r="Q470">
        <v>39</v>
      </c>
      <c r="R470">
        <v>1.9441674975074701</v>
      </c>
      <c r="S470">
        <v>0</v>
      </c>
      <c r="T470">
        <v>0</v>
      </c>
      <c r="U470">
        <v>29324</v>
      </c>
      <c r="V470">
        <v>30.259222333000899</v>
      </c>
      <c r="W470">
        <v>18.993020937188401</v>
      </c>
      <c r="X470">
        <v>5.7328015952143501</v>
      </c>
      <c r="Y470">
        <v>5.8325024925224298</v>
      </c>
    </row>
    <row r="471" spans="1:25" x14ac:dyDescent="0.2">
      <c r="A471" t="s">
        <v>87</v>
      </c>
      <c r="B471">
        <v>47</v>
      </c>
      <c r="C471">
        <v>2020</v>
      </c>
      <c r="D471">
        <v>22</v>
      </c>
      <c r="E471">
        <v>1.0967098703888301</v>
      </c>
      <c r="F471">
        <v>5.6385098358088699E-2</v>
      </c>
      <c r="G471">
        <v>25.833300000000001</v>
      </c>
      <c r="H471">
        <v>91.285700000000006</v>
      </c>
      <c r="I471">
        <v>2006</v>
      </c>
      <c r="J471">
        <v>732</v>
      </c>
      <c r="K471">
        <v>45.7</v>
      </c>
      <c r="L471">
        <v>97740</v>
      </c>
      <c r="M471">
        <v>10</v>
      </c>
      <c r="N471">
        <v>0.49850448654037799</v>
      </c>
      <c r="O471">
        <v>1931</v>
      </c>
      <c r="P471">
        <v>96.261216350947095</v>
      </c>
      <c r="Q471">
        <v>39</v>
      </c>
      <c r="R471">
        <v>1.9441674975074701</v>
      </c>
      <c r="S471">
        <v>0</v>
      </c>
      <c r="T471">
        <v>0</v>
      </c>
      <c r="U471">
        <v>29324</v>
      </c>
      <c r="V471">
        <v>30.259222333000899</v>
      </c>
      <c r="W471">
        <v>18.993020937188401</v>
      </c>
      <c r="X471">
        <v>5.7328015952143501</v>
      </c>
      <c r="Y471">
        <v>5.8325024925224298</v>
      </c>
    </row>
    <row r="472" spans="1:25" x14ac:dyDescent="0.2">
      <c r="A472" t="s">
        <v>68</v>
      </c>
      <c r="B472">
        <v>48</v>
      </c>
      <c r="C472">
        <v>2011</v>
      </c>
      <c r="D472">
        <v>167</v>
      </c>
      <c r="E472">
        <v>1.3031603589543499</v>
      </c>
      <c r="F472">
        <v>0.14898741757749201</v>
      </c>
      <c r="G472">
        <v>26.2515</v>
      </c>
      <c r="H472">
        <v>56.366700000000002</v>
      </c>
      <c r="I472">
        <v>12815</v>
      </c>
      <c r="J472">
        <v>1038</v>
      </c>
      <c r="K472">
        <v>47.7</v>
      </c>
      <c r="L472">
        <v>164208</v>
      </c>
      <c r="M472">
        <v>143</v>
      </c>
      <c r="N472">
        <v>1.1158798283261799</v>
      </c>
      <c r="O472">
        <v>12056</v>
      </c>
      <c r="P472">
        <v>94.077253218884096</v>
      </c>
      <c r="Q472">
        <v>477</v>
      </c>
      <c r="R472">
        <v>3.7222005462348799</v>
      </c>
      <c r="S472">
        <v>9</v>
      </c>
      <c r="T472">
        <v>7.0230198985563694E-2</v>
      </c>
      <c r="U472">
        <v>49478</v>
      </c>
      <c r="V472">
        <v>18.1037846273897</v>
      </c>
      <c r="W472">
        <v>23.612953570035099</v>
      </c>
      <c r="X472">
        <v>13.9523995317986</v>
      </c>
      <c r="Y472">
        <v>6.1022239563012004</v>
      </c>
    </row>
    <row r="473" spans="1:25" x14ac:dyDescent="0.2">
      <c r="A473" t="s">
        <v>68</v>
      </c>
      <c r="B473">
        <v>48</v>
      </c>
      <c r="C473">
        <v>2012</v>
      </c>
      <c r="D473">
        <v>99</v>
      </c>
      <c r="E473">
        <v>0.77253218884120101</v>
      </c>
      <c r="F473">
        <v>8.8321882276477803E-2</v>
      </c>
      <c r="G473">
        <v>17.585899999999999</v>
      </c>
      <c r="H473">
        <v>42.357100000000003</v>
      </c>
      <c r="I473">
        <v>12815</v>
      </c>
      <c r="J473">
        <v>1038</v>
      </c>
      <c r="K473">
        <v>47.7</v>
      </c>
      <c r="L473">
        <v>164208</v>
      </c>
      <c r="M473">
        <v>143</v>
      </c>
      <c r="N473">
        <v>1.1158798283261799</v>
      </c>
      <c r="O473">
        <v>12056</v>
      </c>
      <c r="P473">
        <v>94.077253218884096</v>
      </c>
      <c r="Q473">
        <v>477</v>
      </c>
      <c r="R473">
        <v>3.7222005462348799</v>
      </c>
      <c r="S473">
        <v>9</v>
      </c>
      <c r="T473">
        <v>7.0230198985563694E-2</v>
      </c>
      <c r="U473">
        <v>49478</v>
      </c>
      <c r="V473">
        <v>18.1037846273897</v>
      </c>
      <c r="W473">
        <v>23.612953570035099</v>
      </c>
      <c r="X473">
        <v>13.9523995317986</v>
      </c>
      <c r="Y473">
        <v>6.1022239563012004</v>
      </c>
    </row>
    <row r="474" spans="1:25" x14ac:dyDescent="0.2">
      <c r="A474" t="s">
        <v>68</v>
      </c>
      <c r="B474">
        <v>48</v>
      </c>
      <c r="C474">
        <v>2013</v>
      </c>
      <c r="D474">
        <v>122</v>
      </c>
      <c r="E474">
        <v>0.95200936402653102</v>
      </c>
      <c r="F474">
        <v>0.108841107451821</v>
      </c>
      <c r="G474">
        <v>22.549199999999999</v>
      </c>
      <c r="H474">
        <v>48.280999999999999</v>
      </c>
      <c r="I474">
        <v>12815</v>
      </c>
      <c r="J474">
        <v>1038</v>
      </c>
      <c r="K474">
        <v>47.7</v>
      </c>
      <c r="L474">
        <v>164208</v>
      </c>
      <c r="M474">
        <v>143</v>
      </c>
      <c r="N474">
        <v>1.1158798283261799</v>
      </c>
      <c r="O474">
        <v>12056</v>
      </c>
      <c r="P474">
        <v>94.077253218884096</v>
      </c>
      <c r="Q474">
        <v>477</v>
      </c>
      <c r="R474">
        <v>3.7222005462348799</v>
      </c>
      <c r="S474">
        <v>9</v>
      </c>
      <c r="T474">
        <v>7.0230198985563694E-2</v>
      </c>
      <c r="U474">
        <v>49478</v>
      </c>
      <c r="V474">
        <v>18.1037846273897</v>
      </c>
      <c r="W474">
        <v>23.612953570035099</v>
      </c>
      <c r="X474">
        <v>13.9523995317986</v>
      </c>
      <c r="Y474">
        <v>6.1022239563012004</v>
      </c>
    </row>
    <row r="475" spans="1:25" x14ac:dyDescent="0.2">
      <c r="A475" t="s">
        <v>68</v>
      </c>
      <c r="B475">
        <v>48</v>
      </c>
      <c r="C475">
        <v>2014</v>
      </c>
      <c r="D475">
        <v>113</v>
      </c>
      <c r="E475">
        <v>0.88177916504096698</v>
      </c>
      <c r="F475">
        <v>0.100811845426686</v>
      </c>
      <c r="G475">
        <v>16.159300000000002</v>
      </c>
      <c r="H475">
        <v>57.026800000000001</v>
      </c>
      <c r="I475">
        <v>12815</v>
      </c>
      <c r="J475">
        <v>1038</v>
      </c>
      <c r="K475">
        <v>47.7</v>
      </c>
      <c r="L475">
        <v>164208</v>
      </c>
      <c r="M475">
        <v>143</v>
      </c>
      <c r="N475">
        <v>1.1158798283261799</v>
      </c>
      <c r="O475">
        <v>12056</v>
      </c>
      <c r="P475">
        <v>94.077253218884096</v>
      </c>
      <c r="Q475">
        <v>477</v>
      </c>
      <c r="R475">
        <v>3.7222005462348799</v>
      </c>
      <c r="S475">
        <v>9</v>
      </c>
      <c r="T475">
        <v>7.0230198985563694E-2</v>
      </c>
      <c r="U475">
        <v>49478</v>
      </c>
      <c r="V475">
        <v>18.1037846273897</v>
      </c>
      <c r="W475">
        <v>23.612953570035099</v>
      </c>
      <c r="X475">
        <v>13.9523995317986</v>
      </c>
      <c r="Y475">
        <v>6.1022239563012004</v>
      </c>
    </row>
    <row r="476" spans="1:25" x14ac:dyDescent="0.2">
      <c r="A476" t="s">
        <v>68</v>
      </c>
      <c r="B476">
        <v>48</v>
      </c>
      <c r="C476">
        <v>2015</v>
      </c>
      <c r="D476">
        <v>140</v>
      </c>
      <c r="E476">
        <v>1.09246976199765</v>
      </c>
      <c r="F476">
        <v>0.12489963150208901</v>
      </c>
      <c r="G476">
        <v>14.75</v>
      </c>
      <c r="H476">
        <v>57.921399999999998</v>
      </c>
      <c r="I476">
        <v>12815</v>
      </c>
      <c r="J476">
        <v>1038</v>
      </c>
      <c r="K476">
        <v>47.7</v>
      </c>
      <c r="L476">
        <v>164208</v>
      </c>
      <c r="M476">
        <v>143</v>
      </c>
      <c r="N476">
        <v>1.1158798283261799</v>
      </c>
      <c r="O476">
        <v>12056</v>
      </c>
      <c r="P476">
        <v>94.077253218884096</v>
      </c>
      <c r="Q476">
        <v>477</v>
      </c>
      <c r="R476">
        <v>3.7222005462348799</v>
      </c>
      <c r="S476">
        <v>9</v>
      </c>
      <c r="T476">
        <v>7.0230198985563694E-2</v>
      </c>
      <c r="U476">
        <v>49478</v>
      </c>
      <c r="V476">
        <v>18.1037846273897</v>
      </c>
      <c r="W476">
        <v>23.612953570035099</v>
      </c>
      <c r="X476">
        <v>13.9523995317986</v>
      </c>
      <c r="Y476">
        <v>6.1022239563012004</v>
      </c>
    </row>
    <row r="477" spans="1:25" x14ac:dyDescent="0.2">
      <c r="A477" t="s">
        <v>68</v>
      </c>
      <c r="B477">
        <v>48</v>
      </c>
      <c r="C477">
        <v>2016</v>
      </c>
      <c r="D477">
        <v>231</v>
      </c>
      <c r="E477">
        <v>1.80257510729613</v>
      </c>
      <c r="F477">
        <v>0.20608439197844799</v>
      </c>
      <c r="G477">
        <v>30.2684</v>
      </c>
      <c r="H477">
        <v>71.846500000000006</v>
      </c>
      <c r="I477">
        <v>12815</v>
      </c>
      <c r="J477">
        <v>1038</v>
      </c>
      <c r="K477">
        <v>47.7</v>
      </c>
      <c r="L477">
        <v>164208</v>
      </c>
      <c r="M477">
        <v>143</v>
      </c>
      <c r="N477">
        <v>1.1158798283261799</v>
      </c>
      <c r="O477">
        <v>12056</v>
      </c>
      <c r="P477">
        <v>94.077253218884096</v>
      </c>
      <c r="Q477">
        <v>477</v>
      </c>
      <c r="R477">
        <v>3.7222005462348799</v>
      </c>
      <c r="S477">
        <v>9</v>
      </c>
      <c r="T477">
        <v>7.0230198985563694E-2</v>
      </c>
      <c r="U477">
        <v>49478</v>
      </c>
      <c r="V477">
        <v>18.1037846273897</v>
      </c>
      <c r="W477">
        <v>23.612953570035099</v>
      </c>
      <c r="X477">
        <v>13.9523995317986</v>
      </c>
      <c r="Y477">
        <v>6.1022239563012004</v>
      </c>
    </row>
    <row r="478" spans="1:25" x14ac:dyDescent="0.2">
      <c r="A478" t="s">
        <v>68</v>
      </c>
      <c r="B478">
        <v>48</v>
      </c>
      <c r="C478">
        <v>2017</v>
      </c>
      <c r="D478">
        <v>207</v>
      </c>
      <c r="E478">
        <v>1.6152945766679601</v>
      </c>
      <c r="F478">
        <v>0.18467302657809001</v>
      </c>
      <c r="G478">
        <v>21.686</v>
      </c>
      <c r="H478">
        <v>72.558999999999997</v>
      </c>
      <c r="I478">
        <v>12815</v>
      </c>
      <c r="J478">
        <v>1038</v>
      </c>
      <c r="K478">
        <v>47.7</v>
      </c>
      <c r="L478">
        <v>164208</v>
      </c>
      <c r="M478">
        <v>143</v>
      </c>
      <c r="N478">
        <v>1.1158798283261799</v>
      </c>
      <c r="O478">
        <v>12056</v>
      </c>
      <c r="P478">
        <v>94.077253218884096</v>
      </c>
      <c r="Q478">
        <v>477</v>
      </c>
      <c r="R478">
        <v>3.7222005462348799</v>
      </c>
      <c r="S478">
        <v>9</v>
      </c>
      <c r="T478">
        <v>7.0230198985563694E-2</v>
      </c>
      <c r="U478">
        <v>49478</v>
      </c>
      <c r="V478">
        <v>18.1037846273897</v>
      </c>
      <c r="W478">
        <v>23.612953570035099</v>
      </c>
      <c r="X478">
        <v>13.9523995317986</v>
      </c>
      <c r="Y478">
        <v>6.1022239563012004</v>
      </c>
    </row>
    <row r="479" spans="1:25" x14ac:dyDescent="0.2">
      <c r="A479" t="s">
        <v>68</v>
      </c>
      <c r="B479">
        <v>48</v>
      </c>
      <c r="C479">
        <v>2018</v>
      </c>
      <c r="D479">
        <v>187</v>
      </c>
      <c r="E479">
        <v>1.4592274678111501</v>
      </c>
      <c r="F479">
        <v>0.166830222077791</v>
      </c>
      <c r="G479">
        <v>25.887699999999999</v>
      </c>
      <c r="H479">
        <v>61.694000000000003</v>
      </c>
      <c r="I479">
        <v>12815</v>
      </c>
      <c r="J479">
        <v>1038</v>
      </c>
      <c r="K479">
        <v>47.7</v>
      </c>
      <c r="L479">
        <v>164208</v>
      </c>
      <c r="M479">
        <v>143</v>
      </c>
      <c r="N479">
        <v>1.1158798283261799</v>
      </c>
      <c r="O479">
        <v>12056</v>
      </c>
      <c r="P479">
        <v>94.077253218884096</v>
      </c>
      <c r="Q479">
        <v>477</v>
      </c>
      <c r="R479">
        <v>3.7222005462348799</v>
      </c>
      <c r="S479">
        <v>9</v>
      </c>
      <c r="T479">
        <v>7.0230198985563694E-2</v>
      </c>
      <c r="U479">
        <v>49478</v>
      </c>
      <c r="V479">
        <v>18.1037846273897</v>
      </c>
      <c r="W479">
        <v>23.612953570035099</v>
      </c>
      <c r="X479">
        <v>13.9523995317986</v>
      </c>
      <c r="Y479">
        <v>6.1022239563012004</v>
      </c>
    </row>
    <row r="480" spans="1:25" x14ac:dyDescent="0.2">
      <c r="A480" t="s">
        <v>68</v>
      </c>
      <c r="B480">
        <v>48</v>
      </c>
      <c r="C480">
        <v>2019</v>
      </c>
      <c r="D480">
        <v>167</v>
      </c>
      <c r="E480">
        <v>1.3031603589543499</v>
      </c>
      <c r="F480">
        <v>0.14898741757749201</v>
      </c>
      <c r="G480">
        <v>14.4132</v>
      </c>
      <c r="H480">
        <v>52.728200000000001</v>
      </c>
      <c r="I480">
        <v>12815</v>
      </c>
      <c r="J480">
        <v>1038</v>
      </c>
      <c r="K480">
        <v>47.7</v>
      </c>
      <c r="L480">
        <v>164208</v>
      </c>
      <c r="M480">
        <v>143</v>
      </c>
      <c r="N480">
        <v>1.1158798283261799</v>
      </c>
      <c r="O480">
        <v>12056</v>
      </c>
      <c r="P480">
        <v>94.077253218884096</v>
      </c>
      <c r="Q480">
        <v>477</v>
      </c>
      <c r="R480">
        <v>3.7222005462348799</v>
      </c>
      <c r="S480">
        <v>9</v>
      </c>
      <c r="T480">
        <v>7.0230198985563694E-2</v>
      </c>
      <c r="U480">
        <v>49478</v>
      </c>
      <c r="V480">
        <v>18.1037846273897</v>
      </c>
      <c r="W480">
        <v>23.612953570035099</v>
      </c>
      <c r="X480">
        <v>13.9523995317986</v>
      </c>
      <c r="Y480">
        <v>6.1022239563012004</v>
      </c>
    </row>
    <row r="481" spans="1:25" x14ac:dyDescent="0.2">
      <c r="A481" t="s">
        <v>68</v>
      </c>
      <c r="B481">
        <v>48</v>
      </c>
      <c r="C481">
        <v>2020</v>
      </c>
      <c r="D481">
        <v>110</v>
      </c>
      <c r="E481">
        <v>0.85836909871244604</v>
      </c>
      <c r="F481">
        <v>9.8135424751641998E-2</v>
      </c>
      <c r="G481">
        <v>15.424200000000001</v>
      </c>
      <c r="H481">
        <v>76.540499999999994</v>
      </c>
      <c r="I481">
        <v>12815</v>
      </c>
      <c r="J481">
        <v>1038</v>
      </c>
      <c r="K481">
        <v>47.7</v>
      </c>
      <c r="L481">
        <v>164208</v>
      </c>
      <c r="M481">
        <v>143</v>
      </c>
      <c r="N481">
        <v>1.1158798283261799</v>
      </c>
      <c r="O481">
        <v>12056</v>
      </c>
      <c r="P481">
        <v>94.077253218884096</v>
      </c>
      <c r="Q481">
        <v>477</v>
      </c>
      <c r="R481">
        <v>3.7222005462348799</v>
      </c>
      <c r="S481">
        <v>9</v>
      </c>
      <c r="T481">
        <v>7.0230198985563694E-2</v>
      </c>
      <c r="U481">
        <v>49478</v>
      </c>
      <c r="V481">
        <v>18.1037846273897</v>
      </c>
      <c r="W481">
        <v>23.612953570035099</v>
      </c>
      <c r="X481">
        <v>13.9523995317986</v>
      </c>
      <c r="Y481">
        <v>6.1022239563012004</v>
      </c>
    </row>
    <row r="482" spans="1:25" x14ac:dyDescent="0.2">
      <c r="A482" t="s">
        <v>37</v>
      </c>
      <c r="B482">
        <v>49</v>
      </c>
      <c r="C482">
        <v>2011</v>
      </c>
      <c r="D482">
        <v>397</v>
      </c>
      <c r="E482">
        <v>1.01373780705786</v>
      </c>
      <c r="F482">
        <v>0.12875314101187599</v>
      </c>
      <c r="G482">
        <v>19.249400000000001</v>
      </c>
      <c r="H482">
        <v>62.396700000000003</v>
      </c>
      <c r="I482">
        <v>39162</v>
      </c>
      <c r="J482">
        <v>1013</v>
      </c>
      <c r="K482">
        <v>39.6</v>
      </c>
      <c r="L482">
        <v>128640</v>
      </c>
      <c r="M482">
        <v>557</v>
      </c>
      <c r="N482">
        <v>1.4222971247638001</v>
      </c>
      <c r="O482">
        <v>37280</v>
      </c>
      <c r="P482">
        <v>95.194321025483802</v>
      </c>
      <c r="Q482">
        <v>459</v>
      </c>
      <c r="R482">
        <v>1.17205454266891</v>
      </c>
      <c r="S482">
        <v>165</v>
      </c>
      <c r="T482">
        <v>0.42132679638425002</v>
      </c>
      <c r="U482">
        <v>40786</v>
      </c>
      <c r="V482">
        <v>16.643685205045699</v>
      </c>
      <c r="W482">
        <v>21.799193095347501</v>
      </c>
      <c r="X482">
        <v>8.2912006536949008</v>
      </c>
      <c r="Y482">
        <v>4.9818701802767897</v>
      </c>
    </row>
    <row r="483" spans="1:25" x14ac:dyDescent="0.2">
      <c r="A483" t="s">
        <v>37</v>
      </c>
      <c r="B483">
        <v>49</v>
      </c>
      <c r="C483">
        <v>2012</v>
      </c>
      <c r="D483">
        <v>281</v>
      </c>
      <c r="E483">
        <v>0.71753230172105598</v>
      </c>
      <c r="F483">
        <v>9.1132575879942501E-2</v>
      </c>
      <c r="G483">
        <v>19.056899999999999</v>
      </c>
      <c r="H483">
        <v>70.610500000000002</v>
      </c>
      <c r="I483">
        <v>39162</v>
      </c>
      <c r="J483">
        <v>1013</v>
      </c>
      <c r="K483">
        <v>39.6</v>
      </c>
      <c r="L483">
        <v>128640</v>
      </c>
      <c r="M483">
        <v>557</v>
      </c>
      <c r="N483">
        <v>1.4222971247638001</v>
      </c>
      <c r="O483">
        <v>37280</v>
      </c>
      <c r="P483">
        <v>95.194321025483802</v>
      </c>
      <c r="Q483">
        <v>459</v>
      </c>
      <c r="R483">
        <v>1.17205454266891</v>
      </c>
      <c r="S483">
        <v>165</v>
      </c>
      <c r="T483">
        <v>0.42132679638425002</v>
      </c>
      <c r="U483">
        <v>40786</v>
      </c>
      <c r="V483">
        <v>16.643685205045699</v>
      </c>
      <c r="W483">
        <v>21.799193095347501</v>
      </c>
      <c r="X483">
        <v>8.2912006536949008</v>
      </c>
      <c r="Y483">
        <v>4.9818701802767897</v>
      </c>
    </row>
    <row r="484" spans="1:25" x14ac:dyDescent="0.2">
      <c r="A484" t="s">
        <v>37</v>
      </c>
      <c r="B484">
        <v>49</v>
      </c>
      <c r="C484">
        <v>2013</v>
      </c>
      <c r="D484">
        <v>322</v>
      </c>
      <c r="E484">
        <v>0.822225626883203</v>
      </c>
      <c r="F484">
        <v>0.104429499762781</v>
      </c>
      <c r="G484">
        <v>23.285699999999999</v>
      </c>
      <c r="H484">
        <v>66.192700000000002</v>
      </c>
      <c r="I484">
        <v>39162</v>
      </c>
      <c r="J484">
        <v>1013</v>
      </c>
      <c r="K484">
        <v>39.6</v>
      </c>
      <c r="L484">
        <v>128640</v>
      </c>
      <c r="M484">
        <v>557</v>
      </c>
      <c r="N484">
        <v>1.4222971247638001</v>
      </c>
      <c r="O484">
        <v>37280</v>
      </c>
      <c r="P484">
        <v>95.194321025483802</v>
      </c>
      <c r="Q484">
        <v>459</v>
      </c>
      <c r="R484">
        <v>1.17205454266891</v>
      </c>
      <c r="S484">
        <v>165</v>
      </c>
      <c r="T484">
        <v>0.42132679638425002</v>
      </c>
      <c r="U484">
        <v>40786</v>
      </c>
      <c r="V484">
        <v>16.643685205045699</v>
      </c>
      <c r="W484">
        <v>21.799193095347501</v>
      </c>
      <c r="X484">
        <v>8.2912006536949008</v>
      </c>
      <c r="Y484">
        <v>4.9818701802767897</v>
      </c>
    </row>
    <row r="485" spans="1:25" x14ac:dyDescent="0.2">
      <c r="A485" t="s">
        <v>37</v>
      </c>
      <c r="B485">
        <v>49</v>
      </c>
      <c r="C485">
        <v>2014</v>
      </c>
      <c r="D485">
        <v>368</v>
      </c>
      <c r="E485">
        <v>0.93968643072365998</v>
      </c>
      <c r="F485">
        <v>0.119347999728892</v>
      </c>
      <c r="G485">
        <v>12.247299999999999</v>
      </c>
      <c r="H485">
        <v>54.898899999999998</v>
      </c>
      <c r="I485">
        <v>39162</v>
      </c>
      <c r="J485">
        <v>1013</v>
      </c>
      <c r="K485">
        <v>39.6</v>
      </c>
      <c r="L485">
        <v>128640</v>
      </c>
      <c r="M485">
        <v>557</v>
      </c>
      <c r="N485">
        <v>1.4222971247638001</v>
      </c>
      <c r="O485">
        <v>37280</v>
      </c>
      <c r="P485">
        <v>95.194321025483802</v>
      </c>
      <c r="Q485">
        <v>459</v>
      </c>
      <c r="R485">
        <v>1.17205454266891</v>
      </c>
      <c r="S485">
        <v>165</v>
      </c>
      <c r="T485">
        <v>0.42132679638425002</v>
      </c>
      <c r="U485">
        <v>40786</v>
      </c>
      <c r="V485">
        <v>16.643685205045699</v>
      </c>
      <c r="W485">
        <v>21.799193095347501</v>
      </c>
      <c r="X485">
        <v>8.2912006536949008</v>
      </c>
      <c r="Y485">
        <v>4.9818701802767897</v>
      </c>
    </row>
    <row r="486" spans="1:25" x14ac:dyDescent="0.2">
      <c r="A486" t="s">
        <v>37</v>
      </c>
      <c r="B486">
        <v>49</v>
      </c>
      <c r="C486">
        <v>2015</v>
      </c>
      <c r="D486">
        <v>381</v>
      </c>
      <c r="E486">
        <v>0.97288187528726799</v>
      </c>
      <c r="F486">
        <v>0.123564097545402</v>
      </c>
      <c r="G486">
        <v>17.191600000000001</v>
      </c>
      <c r="H486">
        <v>54.055700000000002</v>
      </c>
      <c r="I486">
        <v>39162</v>
      </c>
      <c r="J486">
        <v>1013</v>
      </c>
      <c r="K486">
        <v>39.6</v>
      </c>
      <c r="L486">
        <v>128640</v>
      </c>
      <c r="M486">
        <v>557</v>
      </c>
      <c r="N486">
        <v>1.4222971247638001</v>
      </c>
      <c r="O486">
        <v>37280</v>
      </c>
      <c r="P486">
        <v>95.194321025483802</v>
      </c>
      <c r="Q486">
        <v>459</v>
      </c>
      <c r="R486">
        <v>1.17205454266891</v>
      </c>
      <c r="S486">
        <v>165</v>
      </c>
      <c r="T486">
        <v>0.42132679638425002</v>
      </c>
      <c r="U486">
        <v>40786</v>
      </c>
      <c r="V486">
        <v>16.643685205045699</v>
      </c>
      <c r="W486">
        <v>21.799193095347501</v>
      </c>
      <c r="X486">
        <v>8.2912006536949008</v>
      </c>
      <c r="Y486">
        <v>4.9818701802767897</v>
      </c>
    </row>
    <row r="487" spans="1:25" x14ac:dyDescent="0.2">
      <c r="A487" t="s">
        <v>37</v>
      </c>
      <c r="B487">
        <v>49</v>
      </c>
      <c r="C487">
        <v>2016</v>
      </c>
      <c r="D487">
        <v>455</v>
      </c>
      <c r="E487">
        <v>1.16184055972626</v>
      </c>
      <c r="F487">
        <v>0.147563423577842</v>
      </c>
      <c r="G487">
        <v>34.151600000000002</v>
      </c>
      <c r="H487">
        <v>82.059899999999999</v>
      </c>
      <c r="I487">
        <v>39162</v>
      </c>
      <c r="J487">
        <v>1013</v>
      </c>
      <c r="K487">
        <v>39.6</v>
      </c>
      <c r="L487">
        <v>128640</v>
      </c>
      <c r="M487">
        <v>557</v>
      </c>
      <c r="N487">
        <v>1.4222971247638001</v>
      </c>
      <c r="O487">
        <v>37280</v>
      </c>
      <c r="P487">
        <v>95.194321025483802</v>
      </c>
      <c r="Q487">
        <v>459</v>
      </c>
      <c r="R487">
        <v>1.17205454266891</v>
      </c>
      <c r="S487">
        <v>165</v>
      </c>
      <c r="T487">
        <v>0.42132679638425002</v>
      </c>
      <c r="U487">
        <v>40786</v>
      </c>
      <c r="V487">
        <v>16.643685205045699</v>
      </c>
      <c r="W487">
        <v>21.799193095347501</v>
      </c>
      <c r="X487">
        <v>8.2912006536949008</v>
      </c>
      <c r="Y487">
        <v>4.9818701802767897</v>
      </c>
    </row>
    <row r="488" spans="1:25" x14ac:dyDescent="0.2">
      <c r="A488" t="s">
        <v>37</v>
      </c>
      <c r="B488">
        <v>49</v>
      </c>
      <c r="C488">
        <v>2017</v>
      </c>
      <c r="D488">
        <v>369</v>
      </c>
      <c r="E488">
        <v>0.94223992645932197</v>
      </c>
      <c r="F488">
        <v>0.119672314945547</v>
      </c>
      <c r="G488">
        <v>25.0489</v>
      </c>
      <c r="H488">
        <v>63.864199999999997</v>
      </c>
      <c r="I488">
        <v>39162</v>
      </c>
      <c r="J488">
        <v>1013</v>
      </c>
      <c r="K488">
        <v>39.6</v>
      </c>
      <c r="L488">
        <v>128640</v>
      </c>
      <c r="M488">
        <v>557</v>
      </c>
      <c r="N488">
        <v>1.4222971247638001</v>
      </c>
      <c r="O488">
        <v>37280</v>
      </c>
      <c r="P488">
        <v>95.194321025483802</v>
      </c>
      <c r="Q488">
        <v>459</v>
      </c>
      <c r="R488">
        <v>1.17205454266891</v>
      </c>
      <c r="S488">
        <v>165</v>
      </c>
      <c r="T488">
        <v>0.42132679638425002</v>
      </c>
      <c r="U488">
        <v>40786</v>
      </c>
      <c r="V488">
        <v>16.643685205045699</v>
      </c>
      <c r="W488">
        <v>21.799193095347501</v>
      </c>
      <c r="X488">
        <v>8.2912006536949008</v>
      </c>
      <c r="Y488">
        <v>4.9818701802767897</v>
      </c>
    </row>
    <row r="489" spans="1:25" x14ac:dyDescent="0.2">
      <c r="A489" t="s">
        <v>37</v>
      </c>
      <c r="B489">
        <v>49</v>
      </c>
      <c r="C489">
        <v>2018</v>
      </c>
      <c r="D489">
        <v>433</v>
      </c>
      <c r="E489">
        <v>1.1056636535416899</v>
      </c>
      <c r="F489">
        <v>0.14042848881144099</v>
      </c>
      <c r="G489">
        <v>24.200900000000001</v>
      </c>
      <c r="H489">
        <v>75.997600000000006</v>
      </c>
      <c r="I489">
        <v>39162</v>
      </c>
      <c r="J489">
        <v>1013</v>
      </c>
      <c r="K489">
        <v>39.6</v>
      </c>
      <c r="L489">
        <v>128640</v>
      </c>
      <c r="M489">
        <v>557</v>
      </c>
      <c r="N489">
        <v>1.4222971247638001</v>
      </c>
      <c r="O489">
        <v>37280</v>
      </c>
      <c r="P489">
        <v>95.194321025483802</v>
      </c>
      <c r="Q489">
        <v>459</v>
      </c>
      <c r="R489">
        <v>1.17205454266891</v>
      </c>
      <c r="S489">
        <v>165</v>
      </c>
      <c r="T489">
        <v>0.42132679638425002</v>
      </c>
      <c r="U489">
        <v>40786</v>
      </c>
      <c r="V489">
        <v>16.643685205045699</v>
      </c>
      <c r="W489">
        <v>21.799193095347501</v>
      </c>
      <c r="X489">
        <v>8.2912006536949008</v>
      </c>
      <c r="Y489">
        <v>4.9818701802767897</v>
      </c>
    </row>
    <row r="490" spans="1:25" x14ac:dyDescent="0.2">
      <c r="A490" t="s">
        <v>37</v>
      </c>
      <c r="B490">
        <v>49</v>
      </c>
      <c r="C490">
        <v>2019</v>
      </c>
      <c r="D490">
        <v>457</v>
      </c>
      <c r="E490">
        <v>1.16694755119758</v>
      </c>
      <c r="F490">
        <v>0.14821205401115201</v>
      </c>
      <c r="G490">
        <v>15.348699999999999</v>
      </c>
      <c r="H490">
        <v>57.380600000000001</v>
      </c>
      <c r="I490">
        <v>39162</v>
      </c>
      <c r="J490">
        <v>1013</v>
      </c>
      <c r="K490">
        <v>39.6</v>
      </c>
      <c r="L490">
        <v>128640</v>
      </c>
      <c r="M490">
        <v>557</v>
      </c>
      <c r="N490">
        <v>1.4222971247638001</v>
      </c>
      <c r="O490">
        <v>37280</v>
      </c>
      <c r="P490">
        <v>95.194321025483802</v>
      </c>
      <c r="Q490">
        <v>459</v>
      </c>
      <c r="R490">
        <v>1.17205454266891</v>
      </c>
      <c r="S490">
        <v>165</v>
      </c>
      <c r="T490">
        <v>0.42132679638425002</v>
      </c>
      <c r="U490">
        <v>40786</v>
      </c>
      <c r="V490">
        <v>16.643685205045699</v>
      </c>
      <c r="W490">
        <v>21.799193095347501</v>
      </c>
      <c r="X490">
        <v>8.2912006536949008</v>
      </c>
      <c r="Y490">
        <v>4.9818701802767897</v>
      </c>
    </row>
    <row r="491" spans="1:25" x14ac:dyDescent="0.2">
      <c r="A491" t="s">
        <v>37</v>
      </c>
      <c r="B491">
        <v>49</v>
      </c>
      <c r="C491">
        <v>2020</v>
      </c>
      <c r="D491">
        <v>253</v>
      </c>
      <c r="E491">
        <v>0.64603442112251597</v>
      </c>
      <c r="F491">
        <v>8.2051749813613697E-2</v>
      </c>
      <c r="G491">
        <v>21.681799999999999</v>
      </c>
      <c r="H491">
        <v>76.852599999999995</v>
      </c>
      <c r="I491">
        <v>39162</v>
      </c>
      <c r="J491">
        <v>1013</v>
      </c>
      <c r="K491">
        <v>39.6</v>
      </c>
      <c r="L491">
        <v>128640</v>
      </c>
      <c r="M491">
        <v>557</v>
      </c>
      <c r="N491">
        <v>1.4222971247638001</v>
      </c>
      <c r="O491">
        <v>37280</v>
      </c>
      <c r="P491">
        <v>95.194321025483802</v>
      </c>
      <c r="Q491">
        <v>459</v>
      </c>
      <c r="R491">
        <v>1.17205454266891</v>
      </c>
      <c r="S491">
        <v>165</v>
      </c>
      <c r="T491">
        <v>0.42132679638425002</v>
      </c>
      <c r="U491">
        <v>40786</v>
      </c>
      <c r="V491">
        <v>16.643685205045699</v>
      </c>
      <c r="W491">
        <v>21.799193095347501</v>
      </c>
      <c r="X491">
        <v>8.2912006536949008</v>
      </c>
      <c r="Y491">
        <v>4.9818701802767897</v>
      </c>
    </row>
    <row r="492" spans="1:25" x14ac:dyDescent="0.2">
      <c r="A492" t="s">
        <v>78</v>
      </c>
      <c r="B492">
        <v>50</v>
      </c>
      <c r="C492">
        <v>2011</v>
      </c>
      <c r="D492">
        <v>77</v>
      </c>
      <c r="E492">
        <v>1.1257309941520399</v>
      </c>
      <c r="F492">
        <v>5.68479653265479E-2</v>
      </c>
      <c r="G492">
        <v>15.467499999999999</v>
      </c>
      <c r="H492">
        <v>54.3611</v>
      </c>
      <c r="I492">
        <v>6840</v>
      </c>
      <c r="J492">
        <v>905</v>
      </c>
      <c r="K492">
        <v>40.700000000000003</v>
      </c>
      <c r="L492">
        <v>126892</v>
      </c>
      <c r="M492">
        <v>682</v>
      </c>
      <c r="N492">
        <v>9.9707602339181207</v>
      </c>
      <c r="O492">
        <v>5544</v>
      </c>
      <c r="P492">
        <v>81.052631578947299</v>
      </c>
      <c r="Q492">
        <v>377</v>
      </c>
      <c r="R492">
        <v>5.51169590643274</v>
      </c>
      <c r="S492">
        <v>9</v>
      </c>
      <c r="T492">
        <v>0.13157894736842099</v>
      </c>
      <c r="U492">
        <v>43539</v>
      </c>
      <c r="V492">
        <v>17.163742690058399</v>
      </c>
      <c r="W492">
        <v>22.149122807017498</v>
      </c>
      <c r="X492">
        <v>12.1345029239766</v>
      </c>
      <c r="Y492">
        <v>6.5643274853801099</v>
      </c>
    </row>
    <row r="493" spans="1:25" x14ac:dyDescent="0.2">
      <c r="A493" t="s">
        <v>78</v>
      </c>
      <c r="B493">
        <v>50</v>
      </c>
      <c r="C493">
        <v>2012</v>
      </c>
      <c r="D493">
        <v>43</v>
      </c>
      <c r="E493">
        <v>0.62865497076023302</v>
      </c>
      <c r="F493">
        <v>3.1746266351189101E-2</v>
      </c>
      <c r="G493">
        <v>18.255800000000001</v>
      </c>
      <c r="H493">
        <v>52.883699999999997</v>
      </c>
      <c r="I493">
        <v>6840</v>
      </c>
      <c r="J493">
        <v>905</v>
      </c>
      <c r="K493">
        <v>40.700000000000003</v>
      </c>
      <c r="L493">
        <v>126892</v>
      </c>
      <c r="M493">
        <v>682</v>
      </c>
      <c r="N493">
        <v>9.9707602339181207</v>
      </c>
      <c r="O493">
        <v>5544</v>
      </c>
      <c r="P493">
        <v>81.052631578947299</v>
      </c>
      <c r="Q493">
        <v>377</v>
      </c>
      <c r="R493">
        <v>5.51169590643274</v>
      </c>
      <c r="S493">
        <v>9</v>
      </c>
      <c r="T493">
        <v>0.13157894736842099</v>
      </c>
      <c r="U493">
        <v>43539</v>
      </c>
      <c r="V493">
        <v>17.163742690058399</v>
      </c>
      <c r="W493">
        <v>22.149122807017498</v>
      </c>
      <c r="X493">
        <v>12.1345029239766</v>
      </c>
      <c r="Y493">
        <v>6.5643274853801099</v>
      </c>
    </row>
    <row r="494" spans="1:25" x14ac:dyDescent="0.2">
      <c r="A494" t="s">
        <v>78</v>
      </c>
      <c r="B494">
        <v>50</v>
      </c>
      <c r="C494">
        <v>2013</v>
      </c>
      <c r="D494">
        <v>90</v>
      </c>
      <c r="E494">
        <v>1.31578947368421</v>
      </c>
      <c r="F494">
        <v>6.6445673758302695E-2</v>
      </c>
      <c r="G494">
        <v>26.444400000000002</v>
      </c>
      <c r="H494">
        <v>85.711100000000002</v>
      </c>
      <c r="I494">
        <v>6840</v>
      </c>
      <c r="J494">
        <v>905</v>
      </c>
      <c r="K494">
        <v>40.700000000000003</v>
      </c>
      <c r="L494">
        <v>126892</v>
      </c>
      <c r="M494">
        <v>682</v>
      </c>
      <c r="N494">
        <v>9.9707602339181207</v>
      </c>
      <c r="O494">
        <v>5544</v>
      </c>
      <c r="P494">
        <v>81.052631578947299</v>
      </c>
      <c r="Q494">
        <v>377</v>
      </c>
      <c r="R494">
        <v>5.51169590643274</v>
      </c>
      <c r="S494">
        <v>9</v>
      </c>
      <c r="T494">
        <v>0.13157894736842099</v>
      </c>
      <c r="U494">
        <v>43539</v>
      </c>
      <c r="V494">
        <v>17.163742690058399</v>
      </c>
      <c r="W494">
        <v>22.149122807017498</v>
      </c>
      <c r="X494">
        <v>12.1345029239766</v>
      </c>
      <c r="Y494">
        <v>6.5643274853801099</v>
      </c>
    </row>
    <row r="495" spans="1:25" x14ac:dyDescent="0.2">
      <c r="A495" t="s">
        <v>78</v>
      </c>
      <c r="B495">
        <v>50</v>
      </c>
      <c r="C495">
        <v>2014</v>
      </c>
      <c r="D495">
        <v>82</v>
      </c>
      <c r="E495">
        <v>1.1988304093567199</v>
      </c>
      <c r="F495">
        <v>6.0539391646453597E-2</v>
      </c>
      <c r="G495">
        <v>13.7805</v>
      </c>
      <c r="H495">
        <v>65.304900000000004</v>
      </c>
      <c r="I495">
        <v>6840</v>
      </c>
      <c r="J495">
        <v>905</v>
      </c>
      <c r="K495">
        <v>40.700000000000003</v>
      </c>
      <c r="L495">
        <v>126892</v>
      </c>
      <c r="M495">
        <v>682</v>
      </c>
      <c r="N495">
        <v>9.9707602339181207</v>
      </c>
      <c r="O495">
        <v>5544</v>
      </c>
      <c r="P495">
        <v>81.052631578947299</v>
      </c>
      <c r="Q495">
        <v>377</v>
      </c>
      <c r="R495">
        <v>5.51169590643274</v>
      </c>
      <c r="S495">
        <v>9</v>
      </c>
      <c r="T495">
        <v>0.13157894736842099</v>
      </c>
      <c r="U495">
        <v>43539</v>
      </c>
      <c r="V495">
        <v>17.163742690058399</v>
      </c>
      <c r="W495">
        <v>22.149122807017498</v>
      </c>
      <c r="X495">
        <v>12.1345029239766</v>
      </c>
      <c r="Y495">
        <v>6.5643274853801099</v>
      </c>
    </row>
    <row r="496" spans="1:25" x14ac:dyDescent="0.2">
      <c r="A496" t="s">
        <v>78</v>
      </c>
      <c r="B496">
        <v>50</v>
      </c>
      <c r="C496">
        <v>2015</v>
      </c>
      <c r="D496">
        <v>67</v>
      </c>
      <c r="E496">
        <v>0.97953216374269003</v>
      </c>
      <c r="F496">
        <v>4.94651126867365E-2</v>
      </c>
      <c r="G496">
        <v>23.373100000000001</v>
      </c>
      <c r="H496">
        <v>89.596999999999994</v>
      </c>
      <c r="I496">
        <v>6840</v>
      </c>
      <c r="J496">
        <v>905</v>
      </c>
      <c r="K496">
        <v>40.700000000000003</v>
      </c>
      <c r="L496">
        <v>126892</v>
      </c>
      <c r="M496">
        <v>682</v>
      </c>
      <c r="N496">
        <v>9.9707602339181207</v>
      </c>
      <c r="O496">
        <v>5544</v>
      </c>
      <c r="P496">
        <v>81.052631578947299</v>
      </c>
      <c r="Q496">
        <v>377</v>
      </c>
      <c r="R496">
        <v>5.51169590643274</v>
      </c>
      <c r="S496">
        <v>9</v>
      </c>
      <c r="T496">
        <v>0.13157894736842099</v>
      </c>
      <c r="U496">
        <v>43539</v>
      </c>
      <c r="V496">
        <v>17.163742690058399</v>
      </c>
      <c r="W496">
        <v>22.149122807017498</v>
      </c>
      <c r="X496">
        <v>12.1345029239766</v>
      </c>
      <c r="Y496">
        <v>6.5643274853801099</v>
      </c>
    </row>
    <row r="497" spans="1:25" x14ac:dyDescent="0.2">
      <c r="A497" t="s">
        <v>78</v>
      </c>
      <c r="B497">
        <v>50</v>
      </c>
      <c r="C497">
        <v>2016</v>
      </c>
      <c r="D497">
        <v>142</v>
      </c>
      <c r="E497">
        <v>2.0760233918128601</v>
      </c>
      <c r="F497">
        <v>0.104836507485322</v>
      </c>
      <c r="G497">
        <v>33.359200000000001</v>
      </c>
      <c r="H497">
        <v>85.9435</v>
      </c>
      <c r="I497">
        <v>6840</v>
      </c>
      <c r="J497">
        <v>905</v>
      </c>
      <c r="K497">
        <v>40.700000000000003</v>
      </c>
      <c r="L497">
        <v>126892</v>
      </c>
      <c r="M497">
        <v>682</v>
      </c>
      <c r="N497">
        <v>9.9707602339181207</v>
      </c>
      <c r="O497">
        <v>5544</v>
      </c>
      <c r="P497">
        <v>81.052631578947299</v>
      </c>
      <c r="Q497">
        <v>377</v>
      </c>
      <c r="R497">
        <v>5.51169590643274</v>
      </c>
      <c r="S497">
        <v>9</v>
      </c>
      <c r="T497">
        <v>0.13157894736842099</v>
      </c>
      <c r="U497">
        <v>43539</v>
      </c>
      <c r="V497">
        <v>17.163742690058399</v>
      </c>
      <c r="W497">
        <v>22.149122807017498</v>
      </c>
      <c r="X497">
        <v>12.1345029239766</v>
      </c>
      <c r="Y497">
        <v>6.5643274853801099</v>
      </c>
    </row>
    <row r="498" spans="1:25" x14ac:dyDescent="0.2">
      <c r="A498" t="s">
        <v>78</v>
      </c>
      <c r="B498">
        <v>50</v>
      </c>
      <c r="C498">
        <v>2017</v>
      </c>
      <c r="D498">
        <v>75</v>
      </c>
      <c r="E498">
        <v>1.09649122807017</v>
      </c>
      <c r="F498">
        <v>5.5371394798585598E-2</v>
      </c>
      <c r="G498">
        <v>22.813300000000002</v>
      </c>
      <c r="H498">
        <v>54.4925</v>
      </c>
      <c r="I498">
        <v>6840</v>
      </c>
      <c r="J498">
        <v>905</v>
      </c>
      <c r="K498">
        <v>40.700000000000003</v>
      </c>
      <c r="L498">
        <v>126892</v>
      </c>
      <c r="M498">
        <v>682</v>
      </c>
      <c r="N498">
        <v>9.9707602339181207</v>
      </c>
      <c r="O498">
        <v>5544</v>
      </c>
      <c r="P498">
        <v>81.052631578947299</v>
      </c>
      <c r="Q498">
        <v>377</v>
      </c>
      <c r="R498">
        <v>5.51169590643274</v>
      </c>
      <c r="S498">
        <v>9</v>
      </c>
      <c r="T498">
        <v>0.13157894736842099</v>
      </c>
      <c r="U498">
        <v>43539</v>
      </c>
      <c r="V498">
        <v>17.163742690058399</v>
      </c>
      <c r="W498">
        <v>22.149122807017498</v>
      </c>
      <c r="X498">
        <v>12.1345029239766</v>
      </c>
      <c r="Y498">
        <v>6.5643274853801099</v>
      </c>
    </row>
    <row r="499" spans="1:25" x14ac:dyDescent="0.2">
      <c r="A499" t="s">
        <v>78</v>
      </c>
      <c r="B499">
        <v>50</v>
      </c>
      <c r="C499">
        <v>2018</v>
      </c>
      <c r="D499">
        <v>93</v>
      </c>
      <c r="E499">
        <v>1.35964912280701</v>
      </c>
      <c r="F499">
        <v>6.8660529550246194E-2</v>
      </c>
      <c r="G499">
        <v>27.139800000000001</v>
      </c>
      <c r="H499">
        <v>90.763400000000004</v>
      </c>
      <c r="I499">
        <v>6840</v>
      </c>
      <c r="J499">
        <v>905</v>
      </c>
      <c r="K499">
        <v>40.700000000000003</v>
      </c>
      <c r="L499">
        <v>126892</v>
      </c>
      <c r="M499">
        <v>682</v>
      </c>
      <c r="N499">
        <v>9.9707602339181207</v>
      </c>
      <c r="O499">
        <v>5544</v>
      </c>
      <c r="P499">
        <v>81.052631578947299</v>
      </c>
      <c r="Q499">
        <v>377</v>
      </c>
      <c r="R499">
        <v>5.51169590643274</v>
      </c>
      <c r="S499">
        <v>9</v>
      </c>
      <c r="T499">
        <v>0.13157894736842099</v>
      </c>
      <c r="U499">
        <v>43539</v>
      </c>
      <c r="V499">
        <v>17.163742690058399</v>
      </c>
      <c r="W499">
        <v>22.149122807017498</v>
      </c>
      <c r="X499">
        <v>12.1345029239766</v>
      </c>
      <c r="Y499">
        <v>6.5643274853801099</v>
      </c>
    </row>
    <row r="500" spans="1:25" x14ac:dyDescent="0.2">
      <c r="A500" t="s">
        <v>78</v>
      </c>
      <c r="B500">
        <v>50</v>
      </c>
      <c r="C500">
        <v>2019</v>
      </c>
      <c r="D500">
        <v>58</v>
      </c>
      <c r="E500">
        <v>0.84795321637426802</v>
      </c>
      <c r="F500">
        <v>4.2820545310906198E-2</v>
      </c>
      <c r="G500">
        <v>16.2759</v>
      </c>
      <c r="H500">
        <v>65.1935</v>
      </c>
      <c r="I500">
        <v>6840</v>
      </c>
      <c r="J500">
        <v>905</v>
      </c>
      <c r="K500">
        <v>40.700000000000003</v>
      </c>
      <c r="L500">
        <v>126892</v>
      </c>
      <c r="M500">
        <v>682</v>
      </c>
      <c r="N500">
        <v>9.9707602339181207</v>
      </c>
      <c r="O500">
        <v>5544</v>
      </c>
      <c r="P500">
        <v>81.052631578947299</v>
      </c>
      <c r="Q500">
        <v>377</v>
      </c>
      <c r="R500">
        <v>5.51169590643274</v>
      </c>
      <c r="S500">
        <v>9</v>
      </c>
      <c r="T500">
        <v>0.13157894736842099</v>
      </c>
      <c r="U500">
        <v>43539</v>
      </c>
      <c r="V500">
        <v>17.163742690058399</v>
      </c>
      <c r="W500">
        <v>22.149122807017498</v>
      </c>
      <c r="X500">
        <v>12.1345029239766</v>
      </c>
      <c r="Y500">
        <v>6.5643274853801099</v>
      </c>
    </row>
    <row r="501" spans="1:25" x14ac:dyDescent="0.2">
      <c r="A501" t="s">
        <v>78</v>
      </c>
      <c r="B501">
        <v>50</v>
      </c>
      <c r="C501">
        <v>2020</v>
      </c>
      <c r="D501">
        <v>39</v>
      </c>
      <c r="E501">
        <v>0.570175438596491</v>
      </c>
      <c r="F501">
        <v>2.87931252952645E-2</v>
      </c>
      <c r="G501">
        <v>15.2273</v>
      </c>
      <c r="H501">
        <v>52.5</v>
      </c>
      <c r="I501">
        <v>6840</v>
      </c>
      <c r="J501">
        <v>905</v>
      </c>
      <c r="K501">
        <v>40.700000000000003</v>
      </c>
      <c r="L501">
        <v>126892</v>
      </c>
      <c r="M501">
        <v>682</v>
      </c>
      <c r="N501">
        <v>9.9707602339181207</v>
      </c>
      <c r="O501">
        <v>5544</v>
      </c>
      <c r="P501">
        <v>81.052631578947299</v>
      </c>
      <c r="Q501">
        <v>377</v>
      </c>
      <c r="R501">
        <v>5.51169590643274</v>
      </c>
      <c r="S501">
        <v>9</v>
      </c>
      <c r="T501">
        <v>0.13157894736842099</v>
      </c>
      <c r="U501">
        <v>43539</v>
      </c>
      <c r="V501">
        <v>17.163742690058399</v>
      </c>
      <c r="W501">
        <v>22.149122807017498</v>
      </c>
      <c r="X501">
        <v>12.1345029239766</v>
      </c>
      <c r="Y501">
        <v>6.5643274853801099</v>
      </c>
    </row>
    <row r="502" spans="1:25" x14ac:dyDescent="0.2">
      <c r="A502" t="s">
        <v>72</v>
      </c>
      <c r="B502">
        <v>51</v>
      </c>
      <c r="C502">
        <v>2011</v>
      </c>
      <c r="D502">
        <v>112</v>
      </c>
      <c r="E502">
        <v>0.723747980613893</v>
      </c>
      <c r="F502">
        <v>1.60591430367544E-2</v>
      </c>
      <c r="G502">
        <v>20.910699999999999</v>
      </c>
      <c r="H502">
        <v>66.565200000000004</v>
      </c>
      <c r="I502">
        <v>15475</v>
      </c>
      <c r="J502">
        <v>835</v>
      </c>
      <c r="K502">
        <v>34.299999999999997</v>
      </c>
      <c r="L502">
        <v>98954</v>
      </c>
      <c r="M502">
        <v>587</v>
      </c>
      <c r="N502">
        <v>3.7932148626817401</v>
      </c>
      <c r="O502">
        <v>10077</v>
      </c>
      <c r="P502">
        <v>65.117932148626807</v>
      </c>
      <c r="Q502">
        <v>4767</v>
      </c>
      <c r="R502">
        <v>30.804523424878798</v>
      </c>
      <c r="S502">
        <v>0</v>
      </c>
      <c r="T502">
        <v>0</v>
      </c>
      <c r="U502">
        <v>36315</v>
      </c>
      <c r="V502">
        <v>18.972536348949902</v>
      </c>
      <c r="W502">
        <v>15.993537964458801</v>
      </c>
      <c r="X502">
        <v>6.23586429725363</v>
      </c>
      <c r="Y502">
        <v>3.6833602584814198</v>
      </c>
    </row>
    <row r="503" spans="1:25" x14ac:dyDescent="0.2">
      <c r="A503" t="s">
        <v>72</v>
      </c>
      <c r="B503">
        <v>51</v>
      </c>
      <c r="C503">
        <v>2012</v>
      </c>
      <c r="D503">
        <v>67</v>
      </c>
      <c r="E503">
        <v>0.432956381260096</v>
      </c>
      <c r="F503">
        <v>9.6068087809155905E-3</v>
      </c>
      <c r="G503">
        <v>21.238800000000001</v>
      </c>
      <c r="H503">
        <v>58.949199999999998</v>
      </c>
      <c r="I503">
        <v>15475</v>
      </c>
      <c r="J503">
        <v>835</v>
      </c>
      <c r="K503">
        <v>34.299999999999997</v>
      </c>
      <c r="L503">
        <v>98954</v>
      </c>
      <c r="M503">
        <v>587</v>
      </c>
      <c r="N503">
        <v>3.7932148626817401</v>
      </c>
      <c r="O503">
        <v>10077</v>
      </c>
      <c r="P503">
        <v>65.117932148626807</v>
      </c>
      <c r="Q503">
        <v>4767</v>
      </c>
      <c r="R503">
        <v>30.804523424878798</v>
      </c>
      <c r="S503">
        <v>0</v>
      </c>
      <c r="T503">
        <v>0</v>
      </c>
      <c r="U503">
        <v>36315</v>
      </c>
      <c r="V503">
        <v>18.972536348949902</v>
      </c>
      <c r="W503">
        <v>15.993537964458801</v>
      </c>
      <c r="X503">
        <v>6.23586429725363</v>
      </c>
      <c r="Y503">
        <v>3.6833602584814198</v>
      </c>
    </row>
    <row r="504" spans="1:25" x14ac:dyDescent="0.2">
      <c r="A504" t="s">
        <v>72</v>
      </c>
      <c r="B504">
        <v>51</v>
      </c>
      <c r="C504">
        <v>2013</v>
      </c>
      <c r="D504">
        <v>70</v>
      </c>
      <c r="E504">
        <v>0.45234248788368298</v>
      </c>
      <c r="F504">
        <v>1.00369643979715E-2</v>
      </c>
      <c r="G504">
        <v>24.3857</v>
      </c>
      <c r="H504">
        <v>48.838200000000001</v>
      </c>
      <c r="I504">
        <v>15475</v>
      </c>
      <c r="J504">
        <v>835</v>
      </c>
      <c r="K504">
        <v>34.299999999999997</v>
      </c>
      <c r="L504">
        <v>98954</v>
      </c>
      <c r="M504">
        <v>587</v>
      </c>
      <c r="N504">
        <v>3.7932148626817401</v>
      </c>
      <c r="O504">
        <v>10077</v>
      </c>
      <c r="P504">
        <v>65.117932148626807</v>
      </c>
      <c r="Q504">
        <v>4767</v>
      </c>
      <c r="R504">
        <v>30.804523424878798</v>
      </c>
      <c r="S504">
        <v>0</v>
      </c>
      <c r="T504">
        <v>0</v>
      </c>
      <c r="U504">
        <v>36315</v>
      </c>
      <c r="V504">
        <v>18.972536348949902</v>
      </c>
      <c r="W504">
        <v>15.993537964458801</v>
      </c>
      <c r="X504">
        <v>6.23586429725363</v>
      </c>
      <c r="Y504">
        <v>3.6833602584814198</v>
      </c>
    </row>
    <row r="505" spans="1:25" x14ac:dyDescent="0.2">
      <c r="A505" t="s">
        <v>72</v>
      </c>
      <c r="B505">
        <v>51</v>
      </c>
      <c r="C505">
        <v>2014</v>
      </c>
      <c r="D505">
        <v>132</v>
      </c>
      <c r="E505">
        <v>0.85298869143780198</v>
      </c>
      <c r="F505">
        <v>1.8926847150460498E-2</v>
      </c>
      <c r="G505">
        <v>28.310600000000001</v>
      </c>
      <c r="H505">
        <v>54.622</v>
      </c>
      <c r="I505">
        <v>15475</v>
      </c>
      <c r="J505">
        <v>835</v>
      </c>
      <c r="K505">
        <v>34.299999999999997</v>
      </c>
      <c r="L505">
        <v>98954</v>
      </c>
      <c r="M505">
        <v>587</v>
      </c>
      <c r="N505">
        <v>3.7932148626817401</v>
      </c>
      <c r="O505">
        <v>10077</v>
      </c>
      <c r="P505">
        <v>65.117932148626807</v>
      </c>
      <c r="Q505">
        <v>4767</v>
      </c>
      <c r="R505">
        <v>30.804523424878798</v>
      </c>
      <c r="S505">
        <v>0</v>
      </c>
      <c r="T505">
        <v>0</v>
      </c>
      <c r="U505">
        <v>36315</v>
      </c>
      <c r="V505">
        <v>18.972536348949902</v>
      </c>
      <c r="W505">
        <v>15.993537964458801</v>
      </c>
      <c r="X505">
        <v>6.23586429725363</v>
      </c>
      <c r="Y505">
        <v>3.6833602584814198</v>
      </c>
    </row>
    <row r="506" spans="1:25" x14ac:dyDescent="0.2">
      <c r="A506" t="s">
        <v>72</v>
      </c>
      <c r="B506">
        <v>51</v>
      </c>
      <c r="C506">
        <v>2015</v>
      </c>
      <c r="D506">
        <v>120</v>
      </c>
      <c r="E506">
        <v>0.77544426494345697</v>
      </c>
      <c r="F506">
        <v>1.7206224682236801E-2</v>
      </c>
      <c r="G506">
        <v>17.041699999999999</v>
      </c>
      <c r="H506">
        <v>57.058799999999998</v>
      </c>
      <c r="I506">
        <v>15475</v>
      </c>
      <c r="J506">
        <v>835</v>
      </c>
      <c r="K506">
        <v>34.299999999999997</v>
      </c>
      <c r="L506">
        <v>98954</v>
      </c>
      <c r="M506">
        <v>587</v>
      </c>
      <c r="N506">
        <v>3.7932148626817401</v>
      </c>
      <c r="O506">
        <v>10077</v>
      </c>
      <c r="P506">
        <v>65.117932148626807</v>
      </c>
      <c r="Q506">
        <v>4767</v>
      </c>
      <c r="R506">
        <v>30.804523424878798</v>
      </c>
      <c r="S506">
        <v>0</v>
      </c>
      <c r="T506">
        <v>0</v>
      </c>
      <c r="U506">
        <v>36315</v>
      </c>
      <c r="V506">
        <v>18.972536348949902</v>
      </c>
      <c r="W506">
        <v>15.993537964458801</v>
      </c>
      <c r="X506">
        <v>6.23586429725363</v>
      </c>
      <c r="Y506">
        <v>3.6833602584814198</v>
      </c>
    </row>
    <row r="507" spans="1:25" x14ac:dyDescent="0.2">
      <c r="A507" t="s">
        <v>72</v>
      </c>
      <c r="B507">
        <v>51</v>
      </c>
      <c r="C507">
        <v>2016</v>
      </c>
      <c r="D507">
        <v>116</v>
      </c>
      <c r="E507">
        <v>0.74959612277867504</v>
      </c>
      <c r="F507">
        <v>1.6632683859495598E-2</v>
      </c>
      <c r="G507">
        <v>31.043099999999999</v>
      </c>
      <c r="H507">
        <v>74.744200000000006</v>
      </c>
      <c r="I507">
        <v>15475</v>
      </c>
      <c r="J507">
        <v>835</v>
      </c>
      <c r="K507">
        <v>34.299999999999997</v>
      </c>
      <c r="L507">
        <v>98954</v>
      </c>
      <c r="M507">
        <v>587</v>
      </c>
      <c r="N507">
        <v>3.7932148626817401</v>
      </c>
      <c r="O507">
        <v>10077</v>
      </c>
      <c r="P507">
        <v>65.117932148626807</v>
      </c>
      <c r="Q507">
        <v>4767</v>
      </c>
      <c r="R507">
        <v>30.804523424878798</v>
      </c>
      <c r="S507">
        <v>0</v>
      </c>
      <c r="T507">
        <v>0</v>
      </c>
      <c r="U507">
        <v>36315</v>
      </c>
      <c r="V507">
        <v>18.972536348949902</v>
      </c>
      <c r="W507">
        <v>15.993537964458801</v>
      </c>
      <c r="X507">
        <v>6.23586429725363</v>
      </c>
      <c r="Y507">
        <v>3.6833602584814198</v>
      </c>
    </row>
    <row r="508" spans="1:25" x14ac:dyDescent="0.2">
      <c r="A508" t="s">
        <v>72</v>
      </c>
      <c r="B508">
        <v>51</v>
      </c>
      <c r="C508">
        <v>2017</v>
      </c>
      <c r="D508">
        <v>151</v>
      </c>
      <c r="E508">
        <v>0.97576736672051601</v>
      </c>
      <c r="F508">
        <v>2.16511660584814E-2</v>
      </c>
      <c r="G508">
        <v>20.6</v>
      </c>
      <c r="H508">
        <v>66.110100000000003</v>
      </c>
      <c r="I508">
        <v>15475</v>
      </c>
      <c r="J508">
        <v>835</v>
      </c>
      <c r="K508">
        <v>34.299999999999997</v>
      </c>
      <c r="L508">
        <v>98954</v>
      </c>
      <c r="M508">
        <v>587</v>
      </c>
      <c r="N508">
        <v>3.7932148626817401</v>
      </c>
      <c r="O508">
        <v>10077</v>
      </c>
      <c r="P508">
        <v>65.117932148626807</v>
      </c>
      <c r="Q508">
        <v>4767</v>
      </c>
      <c r="R508">
        <v>30.804523424878798</v>
      </c>
      <c r="S508">
        <v>0</v>
      </c>
      <c r="T508">
        <v>0</v>
      </c>
      <c r="U508">
        <v>36315</v>
      </c>
      <c r="V508">
        <v>18.972536348949902</v>
      </c>
      <c r="W508">
        <v>15.993537964458801</v>
      </c>
      <c r="X508">
        <v>6.23586429725363</v>
      </c>
      <c r="Y508">
        <v>3.6833602584814198</v>
      </c>
    </row>
    <row r="509" spans="1:25" x14ac:dyDescent="0.2">
      <c r="A509" t="s">
        <v>72</v>
      </c>
      <c r="B509">
        <v>51</v>
      </c>
      <c r="C509">
        <v>2018</v>
      </c>
      <c r="D509">
        <v>141</v>
      </c>
      <c r="E509">
        <v>0.91114701130856202</v>
      </c>
      <c r="F509">
        <v>2.0217314001628298E-2</v>
      </c>
      <c r="G509">
        <v>24.893599999999999</v>
      </c>
      <c r="H509">
        <v>59.367600000000003</v>
      </c>
      <c r="I509">
        <v>15475</v>
      </c>
      <c r="J509">
        <v>835</v>
      </c>
      <c r="K509">
        <v>34.299999999999997</v>
      </c>
      <c r="L509">
        <v>98954</v>
      </c>
      <c r="M509">
        <v>587</v>
      </c>
      <c r="N509">
        <v>3.7932148626817401</v>
      </c>
      <c r="O509">
        <v>10077</v>
      </c>
      <c r="P509">
        <v>65.117932148626807</v>
      </c>
      <c r="Q509">
        <v>4767</v>
      </c>
      <c r="R509">
        <v>30.804523424878798</v>
      </c>
      <c r="S509">
        <v>0</v>
      </c>
      <c r="T509">
        <v>0</v>
      </c>
      <c r="U509">
        <v>36315</v>
      </c>
      <c r="V509">
        <v>18.972536348949902</v>
      </c>
      <c r="W509">
        <v>15.993537964458801</v>
      </c>
      <c r="X509">
        <v>6.23586429725363</v>
      </c>
      <c r="Y509">
        <v>3.6833602584814198</v>
      </c>
    </row>
    <row r="510" spans="1:25" x14ac:dyDescent="0.2">
      <c r="A510" t="s">
        <v>72</v>
      </c>
      <c r="B510">
        <v>51</v>
      </c>
      <c r="C510">
        <v>2019</v>
      </c>
      <c r="D510">
        <v>188</v>
      </c>
      <c r="E510">
        <v>1.2148626817447401</v>
      </c>
      <c r="F510">
        <v>2.69564186688377E-2</v>
      </c>
      <c r="G510">
        <v>13.3032</v>
      </c>
      <c r="H510">
        <v>53.056600000000003</v>
      </c>
      <c r="I510">
        <v>15475</v>
      </c>
      <c r="J510">
        <v>835</v>
      </c>
      <c r="K510">
        <v>34.299999999999997</v>
      </c>
      <c r="L510">
        <v>98954</v>
      </c>
      <c r="M510">
        <v>587</v>
      </c>
      <c r="N510">
        <v>3.7932148626817401</v>
      </c>
      <c r="O510">
        <v>10077</v>
      </c>
      <c r="P510">
        <v>65.117932148626807</v>
      </c>
      <c r="Q510">
        <v>4767</v>
      </c>
      <c r="R510">
        <v>30.804523424878798</v>
      </c>
      <c r="S510">
        <v>0</v>
      </c>
      <c r="T510">
        <v>0</v>
      </c>
      <c r="U510">
        <v>36315</v>
      </c>
      <c r="V510">
        <v>18.972536348949902</v>
      </c>
      <c r="W510">
        <v>15.993537964458801</v>
      </c>
      <c r="X510">
        <v>6.23586429725363</v>
      </c>
      <c r="Y510">
        <v>3.6833602584814198</v>
      </c>
    </row>
    <row r="511" spans="1:25" x14ac:dyDescent="0.2">
      <c r="A511" t="s">
        <v>72</v>
      </c>
      <c r="B511">
        <v>51</v>
      </c>
      <c r="C511">
        <v>2020</v>
      </c>
      <c r="D511">
        <v>88</v>
      </c>
      <c r="E511">
        <v>0.56865912762520099</v>
      </c>
      <c r="F511">
        <v>1.2617898100306999E-2</v>
      </c>
      <c r="G511">
        <v>13.22</v>
      </c>
      <c r="H511">
        <v>62.424199999999999</v>
      </c>
      <c r="I511">
        <v>15475</v>
      </c>
      <c r="J511">
        <v>835</v>
      </c>
      <c r="K511">
        <v>34.299999999999997</v>
      </c>
      <c r="L511">
        <v>98954</v>
      </c>
      <c r="M511">
        <v>587</v>
      </c>
      <c r="N511">
        <v>3.7932148626817401</v>
      </c>
      <c r="O511">
        <v>10077</v>
      </c>
      <c r="P511">
        <v>65.117932148626807</v>
      </c>
      <c r="Q511">
        <v>4767</v>
      </c>
      <c r="R511">
        <v>30.804523424878798</v>
      </c>
      <c r="S511">
        <v>0</v>
      </c>
      <c r="T511">
        <v>0</v>
      </c>
      <c r="U511">
        <v>36315</v>
      </c>
      <c r="V511">
        <v>18.972536348949902</v>
      </c>
      <c r="W511">
        <v>15.993537964458801</v>
      </c>
      <c r="X511">
        <v>6.23586429725363</v>
      </c>
      <c r="Y511">
        <v>3.6833602584814198</v>
      </c>
    </row>
    <row r="512" spans="1:25" x14ac:dyDescent="0.2">
      <c r="A512" t="s">
        <v>60</v>
      </c>
      <c r="B512">
        <v>52</v>
      </c>
      <c r="C512">
        <v>2011</v>
      </c>
      <c r="D512">
        <v>212</v>
      </c>
      <c r="E512">
        <v>0.89486594735968195</v>
      </c>
      <c r="F512">
        <v>0.11108316679744699</v>
      </c>
      <c r="G512">
        <v>13.2783</v>
      </c>
      <c r="H512">
        <v>51.333300000000001</v>
      </c>
      <c r="I512">
        <v>23690.7</v>
      </c>
      <c r="J512">
        <v>833</v>
      </c>
      <c r="K512">
        <v>32.1</v>
      </c>
      <c r="L512">
        <v>126402</v>
      </c>
      <c r="M512">
        <v>3251</v>
      </c>
      <c r="N512">
        <v>13.7226848814449</v>
      </c>
      <c r="O512">
        <v>867</v>
      </c>
      <c r="P512">
        <v>3.6596640394379398</v>
      </c>
      <c r="Q512">
        <v>19422</v>
      </c>
      <c r="R512">
        <v>81.981539762357201</v>
      </c>
      <c r="S512">
        <v>106</v>
      </c>
      <c r="T512">
        <v>0.44743297367984097</v>
      </c>
      <c r="U512">
        <v>48090</v>
      </c>
      <c r="V512">
        <v>21.447235276106301</v>
      </c>
      <c r="W512">
        <v>10.139000026216699</v>
      </c>
      <c r="X512">
        <v>5.0146261578457603</v>
      </c>
      <c r="Y512">
        <v>1.8741532105080101</v>
      </c>
    </row>
    <row r="513" spans="1:25" x14ac:dyDescent="0.2">
      <c r="A513" t="s">
        <v>60</v>
      </c>
      <c r="B513">
        <v>52</v>
      </c>
      <c r="C513">
        <v>2012</v>
      </c>
      <c r="D513">
        <v>228</v>
      </c>
      <c r="E513">
        <v>0.96240299999060097</v>
      </c>
      <c r="F513">
        <v>0.119466802027443</v>
      </c>
      <c r="G513">
        <v>17.649100000000001</v>
      </c>
      <c r="H513">
        <v>55.843299999999999</v>
      </c>
      <c r="I513">
        <v>23690.7</v>
      </c>
      <c r="J513">
        <v>833</v>
      </c>
      <c r="K513">
        <v>32.1</v>
      </c>
      <c r="L513">
        <v>126402</v>
      </c>
      <c r="M513">
        <v>3251</v>
      </c>
      <c r="N513">
        <v>13.7226848814449</v>
      </c>
      <c r="O513">
        <v>867</v>
      </c>
      <c r="P513">
        <v>3.6596640394379398</v>
      </c>
      <c r="Q513">
        <v>19422</v>
      </c>
      <c r="R513">
        <v>81.981539762357201</v>
      </c>
      <c r="S513">
        <v>106</v>
      </c>
      <c r="T513">
        <v>0.44743297367984097</v>
      </c>
      <c r="U513">
        <v>48090</v>
      </c>
      <c r="V513">
        <v>21.447235276106301</v>
      </c>
      <c r="W513">
        <v>10.139000026216699</v>
      </c>
      <c r="X513">
        <v>5.0146261578457603</v>
      </c>
      <c r="Y513">
        <v>1.8741532105080101</v>
      </c>
    </row>
    <row r="514" spans="1:25" x14ac:dyDescent="0.2">
      <c r="A514" t="s">
        <v>60</v>
      </c>
      <c r="B514">
        <v>52</v>
      </c>
      <c r="C514">
        <v>2013</v>
      </c>
      <c r="D514">
        <v>155</v>
      </c>
      <c r="E514">
        <v>0.65426519736203104</v>
      </c>
      <c r="F514">
        <v>8.1216466290586806E-2</v>
      </c>
      <c r="G514">
        <v>26.212900000000001</v>
      </c>
      <c r="H514">
        <v>64.374200000000002</v>
      </c>
      <c r="I514">
        <v>23690.7</v>
      </c>
      <c r="J514">
        <v>833</v>
      </c>
      <c r="K514">
        <v>32.1</v>
      </c>
      <c r="L514">
        <v>126402</v>
      </c>
      <c r="M514">
        <v>3251</v>
      </c>
      <c r="N514">
        <v>13.7226848814449</v>
      </c>
      <c r="O514">
        <v>867</v>
      </c>
      <c r="P514">
        <v>3.6596640394379398</v>
      </c>
      <c r="Q514">
        <v>19422</v>
      </c>
      <c r="R514">
        <v>81.981539762357201</v>
      </c>
      <c r="S514">
        <v>106</v>
      </c>
      <c r="T514">
        <v>0.44743297367984097</v>
      </c>
      <c r="U514">
        <v>48090</v>
      </c>
      <c r="V514">
        <v>21.447235276106301</v>
      </c>
      <c r="W514">
        <v>10.139000026216699</v>
      </c>
      <c r="X514">
        <v>5.0146261578457603</v>
      </c>
      <c r="Y514">
        <v>1.8741532105080101</v>
      </c>
    </row>
    <row r="515" spans="1:25" x14ac:dyDescent="0.2">
      <c r="A515" t="s">
        <v>60</v>
      </c>
      <c r="B515">
        <v>52</v>
      </c>
      <c r="C515">
        <v>2014</v>
      </c>
      <c r="D515">
        <v>230</v>
      </c>
      <c r="E515">
        <v>0.97084513156946595</v>
      </c>
      <c r="F515">
        <v>0.120514756431193</v>
      </c>
      <c r="G515">
        <v>11.930400000000001</v>
      </c>
      <c r="H515">
        <v>50.695700000000002</v>
      </c>
      <c r="I515">
        <v>23690.7</v>
      </c>
      <c r="J515">
        <v>833</v>
      </c>
      <c r="K515">
        <v>32.1</v>
      </c>
      <c r="L515">
        <v>126402</v>
      </c>
      <c r="M515">
        <v>3251</v>
      </c>
      <c r="N515">
        <v>13.7226848814449</v>
      </c>
      <c r="O515">
        <v>867</v>
      </c>
      <c r="P515">
        <v>3.6596640394379398</v>
      </c>
      <c r="Q515">
        <v>19422</v>
      </c>
      <c r="R515">
        <v>81.981539762357201</v>
      </c>
      <c r="S515">
        <v>106</v>
      </c>
      <c r="T515">
        <v>0.44743297367984097</v>
      </c>
      <c r="U515">
        <v>48090</v>
      </c>
      <c r="V515">
        <v>21.447235276106301</v>
      </c>
      <c r="W515">
        <v>10.139000026216699</v>
      </c>
      <c r="X515">
        <v>5.0146261578457603</v>
      </c>
      <c r="Y515">
        <v>1.8741532105080101</v>
      </c>
    </row>
    <row r="516" spans="1:25" x14ac:dyDescent="0.2">
      <c r="A516" t="s">
        <v>60</v>
      </c>
      <c r="B516">
        <v>52</v>
      </c>
      <c r="C516">
        <v>2015</v>
      </c>
      <c r="D516">
        <v>224</v>
      </c>
      <c r="E516">
        <v>0.94551873683287102</v>
      </c>
      <c r="F516">
        <v>0.117370893219944</v>
      </c>
      <c r="G516">
        <v>17.674099999999999</v>
      </c>
      <c r="H516">
        <v>55.705399999999997</v>
      </c>
      <c r="I516">
        <v>23690.7</v>
      </c>
      <c r="J516">
        <v>833</v>
      </c>
      <c r="K516">
        <v>32.1</v>
      </c>
      <c r="L516">
        <v>126402</v>
      </c>
      <c r="M516">
        <v>3251</v>
      </c>
      <c r="N516">
        <v>13.7226848814449</v>
      </c>
      <c r="O516">
        <v>867</v>
      </c>
      <c r="P516">
        <v>3.6596640394379398</v>
      </c>
      <c r="Q516">
        <v>19422</v>
      </c>
      <c r="R516">
        <v>81.981539762357201</v>
      </c>
      <c r="S516">
        <v>106</v>
      </c>
      <c r="T516">
        <v>0.44743297367984097</v>
      </c>
      <c r="U516">
        <v>48090</v>
      </c>
      <c r="V516">
        <v>21.447235276106301</v>
      </c>
      <c r="W516">
        <v>10.139000026216699</v>
      </c>
      <c r="X516">
        <v>5.0146261578457603</v>
      </c>
      <c r="Y516">
        <v>1.8741532105080101</v>
      </c>
    </row>
    <row r="517" spans="1:25" x14ac:dyDescent="0.2">
      <c r="A517" t="s">
        <v>60</v>
      </c>
      <c r="B517">
        <v>52</v>
      </c>
      <c r="C517">
        <v>2016</v>
      </c>
      <c r="D517">
        <v>254</v>
      </c>
      <c r="E517">
        <v>1.0721507105158401</v>
      </c>
      <c r="F517">
        <v>0.133090209276187</v>
      </c>
      <c r="G517">
        <v>32.602400000000003</v>
      </c>
      <c r="H517">
        <v>79.415899999999993</v>
      </c>
      <c r="I517">
        <v>23690.7</v>
      </c>
      <c r="J517">
        <v>833</v>
      </c>
      <c r="K517">
        <v>32.1</v>
      </c>
      <c r="L517">
        <v>126402</v>
      </c>
      <c r="M517">
        <v>3251</v>
      </c>
      <c r="N517">
        <v>13.7226848814449</v>
      </c>
      <c r="O517">
        <v>867</v>
      </c>
      <c r="P517">
        <v>3.6596640394379398</v>
      </c>
      <c r="Q517">
        <v>19422</v>
      </c>
      <c r="R517">
        <v>81.981539762357201</v>
      </c>
      <c r="S517">
        <v>106</v>
      </c>
      <c r="T517">
        <v>0.44743297367984097</v>
      </c>
      <c r="U517">
        <v>48090</v>
      </c>
      <c r="V517">
        <v>21.447235276106301</v>
      </c>
      <c r="W517">
        <v>10.139000026216699</v>
      </c>
      <c r="X517">
        <v>5.0146261578457603</v>
      </c>
      <c r="Y517">
        <v>1.8741532105080101</v>
      </c>
    </row>
    <row r="518" spans="1:25" x14ac:dyDescent="0.2">
      <c r="A518" t="s">
        <v>60</v>
      </c>
      <c r="B518">
        <v>52</v>
      </c>
      <c r="C518">
        <v>2017</v>
      </c>
      <c r="D518">
        <v>250</v>
      </c>
      <c r="E518">
        <v>1.0552664473581099</v>
      </c>
      <c r="F518">
        <v>0.13099430046868801</v>
      </c>
      <c r="G518">
        <v>20.824000000000002</v>
      </c>
      <c r="H518">
        <v>63.509900000000002</v>
      </c>
      <c r="I518">
        <v>23690.7</v>
      </c>
      <c r="J518">
        <v>833</v>
      </c>
      <c r="K518">
        <v>32.1</v>
      </c>
      <c r="L518">
        <v>126402</v>
      </c>
      <c r="M518">
        <v>3251</v>
      </c>
      <c r="N518">
        <v>13.7226848814449</v>
      </c>
      <c r="O518">
        <v>867</v>
      </c>
      <c r="P518">
        <v>3.6596640394379398</v>
      </c>
      <c r="Q518">
        <v>19422</v>
      </c>
      <c r="R518">
        <v>81.981539762357201</v>
      </c>
      <c r="S518">
        <v>106</v>
      </c>
      <c r="T518">
        <v>0.44743297367984097</v>
      </c>
      <c r="U518">
        <v>48090</v>
      </c>
      <c r="V518">
        <v>21.447235276106301</v>
      </c>
      <c r="W518">
        <v>10.139000026216699</v>
      </c>
      <c r="X518">
        <v>5.0146261578457603</v>
      </c>
      <c r="Y518">
        <v>1.8741532105080101</v>
      </c>
    </row>
    <row r="519" spans="1:25" x14ac:dyDescent="0.2">
      <c r="A519" t="s">
        <v>60</v>
      </c>
      <c r="B519">
        <v>52</v>
      </c>
      <c r="C519">
        <v>2018</v>
      </c>
      <c r="D519">
        <v>258</v>
      </c>
      <c r="E519">
        <v>1.0890349736735701</v>
      </c>
      <c r="F519">
        <v>0.135186118083686</v>
      </c>
      <c r="G519">
        <v>25.9574</v>
      </c>
      <c r="H519">
        <v>63.2806</v>
      </c>
      <c r="I519">
        <v>23690.7</v>
      </c>
      <c r="J519">
        <v>833</v>
      </c>
      <c r="K519">
        <v>32.1</v>
      </c>
      <c r="L519">
        <v>126402</v>
      </c>
      <c r="M519">
        <v>3251</v>
      </c>
      <c r="N519">
        <v>13.7226848814449</v>
      </c>
      <c r="O519">
        <v>867</v>
      </c>
      <c r="P519">
        <v>3.6596640394379398</v>
      </c>
      <c r="Q519">
        <v>19422</v>
      </c>
      <c r="R519">
        <v>81.981539762357201</v>
      </c>
      <c r="S519">
        <v>106</v>
      </c>
      <c r="T519">
        <v>0.44743297367984097</v>
      </c>
      <c r="U519">
        <v>48090</v>
      </c>
      <c r="V519">
        <v>21.447235276106301</v>
      </c>
      <c r="W519">
        <v>10.139000026216699</v>
      </c>
      <c r="X519">
        <v>5.0146261578457603</v>
      </c>
      <c r="Y519">
        <v>1.8741532105080101</v>
      </c>
    </row>
    <row r="520" spans="1:25" x14ac:dyDescent="0.2">
      <c r="A520" t="s">
        <v>60</v>
      </c>
      <c r="B520">
        <v>52</v>
      </c>
      <c r="C520">
        <v>2019</v>
      </c>
      <c r="D520">
        <v>288</v>
      </c>
      <c r="E520">
        <v>1.21566694735654</v>
      </c>
      <c r="F520">
        <v>0.15090543413992899</v>
      </c>
      <c r="G520">
        <v>14.5556</v>
      </c>
      <c r="H520">
        <v>47.282800000000002</v>
      </c>
      <c r="I520">
        <v>23690.7</v>
      </c>
      <c r="J520">
        <v>833</v>
      </c>
      <c r="K520">
        <v>32.1</v>
      </c>
      <c r="L520">
        <v>126402</v>
      </c>
      <c r="M520">
        <v>3251</v>
      </c>
      <c r="N520">
        <v>13.7226848814449</v>
      </c>
      <c r="O520">
        <v>867</v>
      </c>
      <c r="P520">
        <v>3.6596640394379398</v>
      </c>
      <c r="Q520">
        <v>19422</v>
      </c>
      <c r="R520">
        <v>81.981539762357201</v>
      </c>
      <c r="S520">
        <v>106</v>
      </c>
      <c r="T520">
        <v>0.44743297367984097</v>
      </c>
      <c r="U520">
        <v>48090</v>
      </c>
      <c r="V520">
        <v>21.447235276106301</v>
      </c>
      <c r="W520">
        <v>10.139000026216699</v>
      </c>
      <c r="X520">
        <v>5.0146261578457603</v>
      </c>
      <c r="Y520">
        <v>1.8741532105080101</v>
      </c>
    </row>
    <row r="521" spans="1:25" x14ac:dyDescent="0.2">
      <c r="A521" t="s">
        <v>60</v>
      </c>
      <c r="B521">
        <v>52</v>
      </c>
      <c r="C521">
        <v>2020</v>
      </c>
      <c r="D521">
        <v>150</v>
      </c>
      <c r="E521">
        <v>0.63315986841486904</v>
      </c>
      <c r="F521">
        <v>7.8596580281212997E-2</v>
      </c>
      <c r="G521">
        <v>19.7822</v>
      </c>
      <c r="H521">
        <v>78.830200000000005</v>
      </c>
      <c r="I521">
        <v>23690.7</v>
      </c>
      <c r="J521">
        <v>833</v>
      </c>
      <c r="K521">
        <v>32.1</v>
      </c>
      <c r="L521">
        <v>126402</v>
      </c>
      <c r="M521">
        <v>3251</v>
      </c>
      <c r="N521">
        <v>13.7226848814449</v>
      </c>
      <c r="O521">
        <v>867</v>
      </c>
      <c r="P521">
        <v>3.6596640394379398</v>
      </c>
      <c r="Q521">
        <v>19422</v>
      </c>
      <c r="R521">
        <v>81.981539762357201</v>
      </c>
      <c r="S521">
        <v>106</v>
      </c>
      <c r="T521">
        <v>0.44743297367984097</v>
      </c>
      <c r="U521">
        <v>48090</v>
      </c>
      <c r="V521">
        <v>21.447235276106301</v>
      </c>
      <c r="W521">
        <v>10.139000026216699</v>
      </c>
      <c r="X521">
        <v>5.0146261578457603</v>
      </c>
      <c r="Y521">
        <v>1.8741532105080101</v>
      </c>
    </row>
    <row r="522" spans="1:25" x14ac:dyDescent="0.2">
      <c r="A522" t="s">
        <v>62</v>
      </c>
      <c r="B522">
        <v>53</v>
      </c>
      <c r="C522">
        <v>2011</v>
      </c>
      <c r="D522">
        <v>233</v>
      </c>
      <c r="E522">
        <v>0.861750129447444</v>
      </c>
      <c r="F522">
        <v>0.10214325000880201</v>
      </c>
      <c r="G522">
        <v>20.167400000000001</v>
      </c>
      <c r="H522">
        <v>54.541499999999999</v>
      </c>
      <c r="I522">
        <v>27038</v>
      </c>
      <c r="J522">
        <v>1035</v>
      </c>
      <c r="K522">
        <v>36.4</v>
      </c>
      <c r="L522">
        <v>112452</v>
      </c>
      <c r="M522">
        <v>212</v>
      </c>
      <c r="N522">
        <v>0.78408166284488401</v>
      </c>
      <c r="O522">
        <v>24762</v>
      </c>
      <c r="P522">
        <v>91.5822176196464</v>
      </c>
      <c r="Q522">
        <v>1551</v>
      </c>
      <c r="R522">
        <v>5.7363710333604496</v>
      </c>
      <c r="S522">
        <v>0</v>
      </c>
      <c r="T522">
        <v>0</v>
      </c>
      <c r="U522">
        <v>42271</v>
      </c>
      <c r="V522">
        <v>19.801760485242902</v>
      </c>
      <c r="W522">
        <v>19.102744285819899</v>
      </c>
      <c r="X522">
        <v>7.5338412604482503</v>
      </c>
      <c r="Y522">
        <v>4.3605296249722603</v>
      </c>
    </row>
    <row r="523" spans="1:25" x14ac:dyDescent="0.2">
      <c r="A523" t="s">
        <v>62</v>
      </c>
      <c r="B523">
        <v>53</v>
      </c>
      <c r="C523">
        <v>2012</v>
      </c>
      <c r="D523">
        <v>219</v>
      </c>
      <c r="E523">
        <v>0.80997115171240397</v>
      </c>
      <c r="F523">
        <v>9.6005887347329802E-2</v>
      </c>
      <c r="G523">
        <v>20.588999999999999</v>
      </c>
      <c r="H523">
        <v>47.408700000000003</v>
      </c>
      <c r="I523">
        <v>27038</v>
      </c>
      <c r="J523">
        <v>1035</v>
      </c>
      <c r="K523">
        <v>36.4</v>
      </c>
      <c r="L523">
        <v>112452</v>
      </c>
      <c r="M523">
        <v>212</v>
      </c>
      <c r="N523">
        <v>0.78408166284488401</v>
      </c>
      <c r="O523">
        <v>24762</v>
      </c>
      <c r="P523">
        <v>91.5822176196464</v>
      </c>
      <c r="Q523">
        <v>1551</v>
      </c>
      <c r="R523">
        <v>5.7363710333604496</v>
      </c>
      <c r="S523">
        <v>0</v>
      </c>
      <c r="T523">
        <v>0</v>
      </c>
      <c r="U523">
        <v>42271</v>
      </c>
      <c r="V523">
        <v>19.801760485242902</v>
      </c>
      <c r="W523">
        <v>19.102744285819899</v>
      </c>
      <c r="X523">
        <v>7.5338412604482503</v>
      </c>
      <c r="Y523">
        <v>4.3605296249722603</v>
      </c>
    </row>
    <row r="524" spans="1:25" x14ac:dyDescent="0.2">
      <c r="A524" t="s">
        <v>62</v>
      </c>
      <c r="B524">
        <v>53</v>
      </c>
      <c r="C524">
        <v>2013</v>
      </c>
      <c r="D524">
        <v>162</v>
      </c>
      <c r="E524">
        <v>0.59915674236259997</v>
      </c>
      <c r="F524">
        <v>7.10180536541892E-2</v>
      </c>
      <c r="G524">
        <v>26.141999999999999</v>
      </c>
      <c r="H524">
        <v>57.610100000000003</v>
      </c>
      <c r="I524">
        <v>27038</v>
      </c>
      <c r="J524">
        <v>1035</v>
      </c>
      <c r="K524">
        <v>36.4</v>
      </c>
      <c r="L524">
        <v>112452</v>
      </c>
      <c r="M524">
        <v>212</v>
      </c>
      <c r="N524">
        <v>0.78408166284488401</v>
      </c>
      <c r="O524">
        <v>24762</v>
      </c>
      <c r="P524">
        <v>91.5822176196464</v>
      </c>
      <c r="Q524">
        <v>1551</v>
      </c>
      <c r="R524">
        <v>5.7363710333604496</v>
      </c>
      <c r="S524">
        <v>0</v>
      </c>
      <c r="T524">
        <v>0</v>
      </c>
      <c r="U524">
        <v>42271</v>
      </c>
      <c r="V524">
        <v>19.801760485242902</v>
      </c>
      <c r="W524">
        <v>19.102744285819899</v>
      </c>
      <c r="X524">
        <v>7.5338412604482503</v>
      </c>
      <c r="Y524">
        <v>4.3605296249722603</v>
      </c>
    </row>
    <row r="525" spans="1:25" x14ac:dyDescent="0.2">
      <c r="A525" t="s">
        <v>62</v>
      </c>
      <c r="B525">
        <v>53</v>
      </c>
      <c r="C525">
        <v>2014</v>
      </c>
      <c r="D525">
        <v>169</v>
      </c>
      <c r="E525">
        <v>0.62504623123012004</v>
      </c>
      <c r="F525">
        <v>7.4086734984925698E-2</v>
      </c>
      <c r="G525">
        <v>14.6982</v>
      </c>
      <c r="H525">
        <v>54.662700000000001</v>
      </c>
      <c r="I525">
        <v>27038</v>
      </c>
      <c r="J525">
        <v>1035</v>
      </c>
      <c r="K525">
        <v>36.4</v>
      </c>
      <c r="L525">
        <v>112452</v>
      </c>
      <c r="M525">
        <v>212</v>
      </c>
      <c r="N525">
        <v>0.78408166284488401</v>
      </c>
      <c r="O525">
        <v>24762</v>
      </c>
      <c r="P525">
        <v>91.5822176196464</v>
      </c>
      <c r="Q525">
        <v>1551</v>
      </c>
      <c r="R525">
        <v>5.7363710333604496</v>
      </c>
      <c r="S525">
        <v>0</v>
      </c>
      <c r="T525">
        <v>0</v>
      </c>
      <c r="U525">
        <v>42271</v>
      </c>
      <c r="V525">
        <v>19.801760485242902</v>
      </c>
      <c r="W525">
        <v>19.102744285819899</v>
      </c>
      <c r="X525">
        <v>7.5338412604482503</v>
      </c>
      <c r="Y525">
        <v>4.3605296249722603</v>
      </c>
    </row>
    <row r="526" spans="1:25" x14ac:dyDescent="0.2">
      <c r="A526" t="s">
        <v>62</v>
      </c>
      <c r="B526">
        <v>53</v>
      </c>
      <c r="C526">
        <v>2015</v>
      </c>
      <c r="D526">
        <v>171</v>
      </c>
      <c r="E526">
        <v>0.632443228049412</v>
      </c>
      <c r="F526">
        <v>7.4963501079421901E-2</v>
      </c>
      <c r="G526">
        <v>18.344999999999999</v>
      </c>
      <c r="H526">
        <v>61.136099999999999</v>
      </c>
      <c r="I526">
        <v>27038</v>
      </c>
      <c r="J526">
        <v>1035</v>
      </c>
      <c r="K526">
        <v>36.4</v>
      </c>
      <c r="L526">
        <v>112452</v>
      </c>
      <c r="M526">
        <v>212</v>
      </c>
      <c r="N526">
        <v>0.78408166284488401</v>
      </c>
      <c r="O526">
        <v>24762</v>
      </c>
      <c r="P526">
        <v>91.5822176196464</v>
      </c>
      <c r="Q526">
        <v>1551</v>
      </c>
      <c r="R526">
        <v>5.7363710333604496</v>
      </c>
      <c r="S526">
        <v>0</v>
      </c>
      <c r="T526">
        <v>0</v>
      </c>
      <c r="U526">
        <v>42271</v>
      </c>
      <c r="V526">
        <v>19.801760485242902</v>
      </c>
      <c r="W526">
        <v>19.102744285819899</v>
      </c>
      <c r="X526">
        <v>7.5338412604482503</v>
      </c>
      <c r="Y526">
        <v>4.3605296249722603</v>
      </c>
    </row>
    <row r="527" spans="1:25" x14ac:dyDescent="0.2">
      <c r="A527" t="s">
        <v>62</v>
      </c>
      <c r="B527">
        <v>53</v>
      </c>
      <c r="C527">
        <v>2016</v>
      </c>
      <c r="D527">
        <v>258</v>
      </c>
      <c r="E527">
        <v>0.95421258968858602</v>
      </c>
      <c r="F527">
        <v>0.113102826190005</v>
      </c>
      <c r="G527">
        <v>36.325600000000001</v>
      </c>
      <c r="H527">
        <v>95.711799999999997</v>
      </c>
      <c r="I527">
        <v>27038</v>
      </c>
      <c r="J527">
        <v>1035</v>
      </c>
      <c r="K527">
        <v>36.4</v>
      </c>
      <c r="L527">
        <v>112452</v>
      </c>
      <c r="M527">
        <v>212</v>
      </c>
      <c r="N527">
        <v>0.78408166284488401</v>
      </c>
      <c r="O527">
        <v>24762</v>
      </c>
      <c r="P527">
        <v>91.5822176196464</v>
      </c>
      <c r="Q527">
        <v>1551</v>
      </c>
      <c r="R527">
        <v>5.7363710333604496</v>
      </c>
      <c r="S527">
        <v>0</v>
      </c>
      <c r="T527">
        <v>0</v>
      </c>
      <c r="U527">
        <v>42271</v>
      </c>
      <c r="V527">
        <v>19.801760485242902</v>
      </c>
      <c r="W527">
        <v>19.102744285819899</v>
      </c>
      <c r="X527">
        <v>7.5338412604482503</v>
      </c>
      <c r="Y527">
        <v>4.3605296249722603</v>
      </c>
    </row>
    <row r="528" spans="1:25" x14ac:dyDescent="0.2">
      <c r="A528" t="s">
        <v>62</v>
      </c>
      <c r="B528">
        <v>53</v>
      </c>
      <c r="C528">
        <v>2017</v>
      </c>
      <c r="D528">
        <v>223</v>
      </c>
      <c r="E528">
        <v>0.82476514535098699</v>
      </c>
      <c r="F528">
        <v>9.7759419536322098E-2</v>
      </c>
      <c r="G528">
        <v>22.5336</v>
      </c>
      <c r="H528">
        <v>66.361800000000002</v>
      </c>
      <c r="I528">
        <v>27038</v>
      </c>
      <c r="J528">
        <v>1035</v>
      </c>
      <c r="K528">
        <v>36.4</v>
      </c>
      <c r="L528">
        <v>112452</v>
      </c>
      <c r="M528">
        <v>212</v>
      </c>
      <c r="N528">
        <v>0.78408166284488401</v>
      </c>
      <c r="O528">
        <v>24762</v>
      </c>
      <c r="P528">
        <v>91.5822176196464</v>
      </c>
      <c r="Q528">
        <v>1551</v>
      </c>
      <c r="R528">
        <v>5.7363710333604496</v>
      </c>
      <c r="S528">
        <v>0</v>
      </c>
      <c r="T528">
        <v>0</v>
      </c>
      <c r="U528">
        <v>42271</v>
      </c>
      <c r="V528">
        <v>19.801760485242902</v>
      </c>
      <c r="W528">
        <v>19.102744285819899</v>
      </c>
      <c r="X528">
        <v>7.5338412604482503</v>
      </c>
      <c r="Y528">
        <v>4.3605296249722603</v>
      </c>
    </row>
    <row r="529" spans="1:25" x14ac:dyDescent="0.2">
      <c r="A529" t="s">
        <v>62</v>
      </c>
      <c r="B529">
        <v>53</v>
      </c>
      <c r="C529">
        <v>2018</v>
      </c>
      <c r="D529">
        <v>270</v>
      </c>
      <c r="E529">
        <v>0.99859457060433399</v>
      </c>
      <c r="F529">
        <v>0.118363422756982</v>
      </c>
      <c r="G529">
        <v>23.252800000000001</v>
      </c>
      <c r="H529">
        <v>66.567999999999998</v>
      </c>
      <c r="I529">
        <v>27038</v>
      </c>
      <c r="J529">
        <v>1035</v>
      </c>
      <c r="K529">
        <v>36.4</v>
      </c>
      <c r="L529">
        <v>112452</v>
      </c>
      <c r="M529">
        <v>212</v>
      </c>
      <c r="N529">
        <v>0.78408166284488401</v>
      </c>
      <c r="O529">
        <v>24762</v>
      </c>
      <c r="P529">
        <v>91.5822176196464</v>
      </c>
      <c r="Q529">
        <v>1551</v>
      </c>
      <c r="R529">
        <v>5.7363710333604496</v>
      </c>
      <c r="S529">
        <v>0</v>
      </c>
      <c r="T529">
        <v>0</v>
      </c>
      <c r="U529">
        <v>42271</v>
      </c>
      <c r="V529">
        <v>19.801760485242902</v>
      </c>
      <c r="W529">
        <v>19.102744285819899</v>
      </c>
      <c r="X529">
        <v>7.5338412604482503</v>
      </c>
      <c r="Y529">
        <v>4.3605296249722603</v>
      </c>
    </row>
    <row r="530" spans="1:25" x14ac:dyDescent="0.2">
      <c r="A530" t="s">
        <v>62</v>
      </c>
      <c r="B530">
        <v>53</v>
      </c>
      <c r="C530">
        <v>2019</v>
      </c>
      <c r="D530">
        <v>316</v>
      </c>
      <c r="E530">
        <v>1.1687254974480299</v>
      </c>
      <c r="F530">
        <v>0.138529042930393</v>
      </c>
      <c r="G530">
        <v>15.905099999999999</v>
      </c>
      <c r="H530">
        <v>57.16</v>
      </c>
      <c r="I530">
        <v>27038</v>
      </c>
      <c r="J530">
        <v>1035</v>
      </c>
      <c r="K530">
        <v>36.4</v>
      </c>
      <c r="L530">
        <v>112452</v>
      </c>
      <c r="M530">
        <v>212</v>
      </c>
      <c r="N530">
        <v>0.78408166284488401</v>
      </c>
      <c r="O530">
        <v>24762</v>
      </c>
      <c r="P530">
        <v>91.5822176196464</v>
      </c>
      <c r="Q530">
        <v>1551</v>
      </c>
      <c r="R530">
        <v>5.7363710333604496</v>
      </c>
      <c r="S530">
        <v>0</v>
      </c>
      <c r="T530">
        <v>0</v>
      </c>
      <c r="U530">
        <v>42271</v>
      </c>
      <c r="V530">
        <v>19.801760485242902</v>
      </c>
      <c r="W530">
        <v>19.102744285819899</v>
      </c>
      <c r="X530">
        <v>7.5338412604482503</v>
      </c>
      <c r="Y530">
        <v>4.3605296249722603</v>
      </c>
    </row>
    <row r="531" spans="1:25" x14ac:dyDescent="0.2">
      <c r="A531" t="s">
        <v>62</v>
      </c>
      <c r="B531">
        <v>53</v>
      </c>
      <c r="C531">
        <v>2020</v>
      </c>
      <c r="D531">
        <v>167</v>
      </c>
      <c r="E531">
        <v>0.61764923441082897</v>
      </c>
      <c r="F531">
        <v>7.3209968890429605E-2</v>
      </c>
      <c r="G531">
        <v>26.2973</v>
      </c>
      <c r="H531">
        <v>90.603200000000001</v>
      </c>
      <c r="I531">
        <v>27038</v>
      </c>
      <c r="J531">
        <v>1035</v>
      </c>
      <c r="K531">
        <v>36.4</v>
      </c>
      <c r="L531">
        <v>112452</v>
      </c>
      <c r="M531">
        <v>212</v>
      </c>
      <c r="N531">
        <v>0.78408166284488401</v>
      </c>
      <c r="O531">
        <v>24762</v>
      </c>
      <c r="P531">
        <v>91.5822176196464</v>
      </c>
      <c r="Q531">
        <v>1551</v>
      </c>
      <c r="R531">
        <v>5.7363710333604496</v>
      </c>
      <c r="S531">
        <v>0</v>
      </c>
      <c r="T531">
        <v>0</v>
      </c>
      <c r="U531">
        <v>42271</v>
      </c>
      <c r="V531">
        <v>19.801760485242902</v>
      </c>
      <c r="W531">
        <v>19.102744285819899</v>
      </c>
      <c r="X531">
        <v>7.5338412604482503</v>
      </c>
      <c r="Y531">
        <v>4.3605296249722603</v>
      </c>
    </row>
    <row r="532" spans="1:25" x14ac:dyDescent="0.2">
      <c r="A532" t="s">
        <v>88</v>
      </c>
      <c r="B532">
        <v>54</v>
      </c>
      <c r="C532">
        <v>2011</v>
      </c>
      <c r="D532">
        <v>18</v>
      </c>
      <c r="E532">
        <v>0.244598450876477</v>
      </c>
      <c r="F532">
        <v>7.9691506706460503E-3</v>
      </c>
      <c r="G532">
        <v>20.166699999999999</v>
      </c>
      <c r="H532">
        <v>51.3125</v>
      </c>
      <c r="I532">
        <v>7359</v>
      </c>
      <c r="J532">
        <v>394</v>
      </c>
      <c r="K532">
        <v>23.1</v>
      </c>
      <c r="L532">
        <v>59024</v>
      </c>
      <c r="M532">
        <v>89</v>
      </c>
      <c r="N532">
        <v>1.20940345155591</v>
      </c>
      <c r="O532">
        <v>6990</v>
      </c>
      <c r="P532">
        <v>94.985731757032198</v>
      </c>
      <c r="Q532">
        <v>258</v>
      </c>
      <c r="R532">
        <v>3.50591112922951</v>
      </c>
      <c r="S532">
        <v>22</v>
      </c>
      <c r="T532">
        <v>0.29895366218236102</v>
      </c>
      <c r="U532">
        <v>15396</v>
      </c>
      <c r="V532">
        <v>13.969289305612101</v>
      </c>
      <c r="W532">
        <v>19.065090365538701</v>
      </c>
      <c r="X532">
        <v>1.71218915613534</v>
      </c>
      <c r="Y532">
        <v>0.86968338089414299</v>
      </c>
    </row>
    <row r="533" spans="1:25" x14ac:dyDescent="0.2">
      <c r="A533" t="s">
        <v>88</v>
      </c>
      <c r="B533">
        <v>54</v>
      </c>
      <c r="C533">
        <v>2012</v>
      </c>
      <c r="D533">
        <v>9</v>
      </c>
      <c r="E533">
        <v>0.122299225438238</v>
      </c>
      <c r="F533">
        <v>3.98457533532302E-3</v>
      </c>
      <c r="G533">
        <v>30.444400000000002</v>
      </c>
      <c r="H533">
        <v>72.222200000000001</v>
      </c>
      <c r="I533">
        <v>7359</v>
      </c>
      <c r="J533">
        <v>394</v>
      </c>
      <c r="K533">
        <v>23.1</v>
      </c>
      <c r="L533">
        <v>59024</v>
      </c>
      <c r="M533">
        <v>89</v>
      </c>
      <c r="N533">
        <v>1.20940345155591</v>
      </c>
      <c r="O533">
        <v>6990</v>
      </c>
      <c r="P533">
        <v>94.985731757032198</v>
      </c>
      <c r="Q533">
        <v>258</v>
      </c>
      <c r="R533">
        <v>3.50591112922951</v>
      </c>
      <c r="S533">
        <v>22</v>
      </c>
      <c r="T533">
        <v>0.29895366218236102</v>
      </c>
      <c r="U533">
        <v>15396</v>
      </c>
      <c r="V533">
        <v>13.969289305612101</v>
      </c>
      <c r="W533">
        <v>19.065090365538701</v>
      </c>
      <c r="X533">
        <v>1.71218915613534</v>
      </c>
      <c r="Y533">
        <v>0.86968338089414299</v>
      </c>
    </row>
    <row r="534" spans="1:25" x14ac:dyDescent="0.2">
      <c r="A534" t="s">
        <v>88</v>
      </c>
      <c r="B534">
        <v>54</v>
      </c>
      <c r="C534">
        <v>2013</v>
      </c>
      <c r="D534">
        <v>11</v>
      </c>
      <c r="E534">
        <v>0.14947683109118001</v>
      </c>
      <c r="F534">
        <v>4.8700365209503596E-3</v>
      </c>
      <c r="G534">
        <v>14.545500000000001</v>
      </c>
      <c r="H534">
        <v>63.636400000000002</v>
      </c>
      <c r="I534">
        <v>7359</v>
      </c>
      <c r="J534">
        <v>394</v>
      </c>
      <c r="K534">
        <v>23.1</v>
      </c>
      <c r="L534">
        <v>59024</v>
      </c>
      <c r="M534">
        <v>89</v>
      </c>
      <c r="N534">
        <v>1.20940345155591</v>
      </c>
      <c r="O534">
        <v>6990</v>
      </c>
      <c r="P534">
        <v>94.985731757032198</v>
      </c>
      <c r="Q534">
        <v>258</v>
      </c>
      <c r="R534">
        <v>3.50591112922951</v>
      </c>
      <c r="S534">
        <v>22</v>
      </c>
      <c r="T534">
        <v>0.29895366218236102</v>
      </c>
      <c r="U534">
        <v>15396</v>
      </c>
      <c r="V534">
        <v>13.969289305612101</v>
      </c>
      <c r="W534">
        <v>19.065090365538701</v>
      </c>
      <c r="X534">
        <v>1.71218915613534</v>
      </c>
      <c r="Y534">
        <v>0.86968338089414299</v>
      </c>
    </row>
    <row r="535" spans="1:25" x14ac:dyDescent="0.2">
      <c r="A535" t="s">
        <v>88</v>
      </c>
      <c r="B535">
        <v>54</v>
      </c>
      <c r="C535">
        <v>2014</v>
      </c>
      <c r="D535">
        <v>18</v>
      </c>
      <c r="E535">
        <v>0.244598450876477</v>
      </c>
      <c r="F535">
        <v>7.9691506706460503E-3</v>
      </c>
      <c r="G535">
        <v>34.833300000000001</v>
      </c>
      <c r="H535">
        <v>65.941199999999995</v>
      </c>
      <c r="I535">
        <v>7359</v>
      </c>
      <c r="J535">
        <v>394</v>
      </c>
      <c r="K535">
        <v>23.1</v>
      </c>
      <c r="L535">
        <v>59024</v>
      </c>
      <c r="M535">
        <v>89</v>
      </c>
      <c r="N535">
        <v>1.20940345155591</v>
      </c>
      <c r="O535">
        <v>6990</v>
      </c>
      <c r="P535">
        <v>94.985731757032198</v>
      </c>
      <c r="Q535">
        <v>258</v>
      </c>
      <c r="R535">
        <v>3.50591112922951</v>
      </c>
      <c r="S535">
        <v>22</v>
      </c>
      <c r="T535">
        <v>0.29895366218236102</v>
      </c>
      <c r="U535">
        <v>15396</v>
      </c>
      <c r="V535">
        <v>13.969289305612101</v>
      </c>
      <c r="W535">
        <v>19.065090365538701</v>
      </c>
      <c r="X535">
        <v>1.71218915613534</v>
      </c>
      <c r="Y535">
        <v>0.86968338089414299</v>
      </c>
    </row>
    <row r="536" spans="1:25" x14ac:dyDescent="0.2">
      <c r="A536" t="s">
        <v>88</v>
      </c>
      <c r="B536">
        <v>54</v>
      </c>
      <c r="C536">
        <v>2015</v>
      </c>
      <c r="D536">
        <v>19</v>
      </c>
      <c r="E536">
        <v>0.25818725370294798</v>
      </c>
      <c r="F536">
        <v>8.4118812634597206E-3</v>
      </c>
      <c r="G536">
        <v>17.736799999999999</v>
      </c>
      <c r="H536">
        <v>92.631600000000006</v>
      </c>
      <c r="I536">
        <v>7359</v>
      </c>
      <c r="J536">
        <v>394</v>
      </c>
      <c r="K536">
        <v>23.1</v>
      </c>
      <c r="L536">
        <v>59024</v>
      </c>
      <c r="M536">
        <v>89</v>
      </c>
      <c r="N536">
        <v>1.20940345155591</v>
      </c>
      <c r="O536">
        <v>6990</v>
      </c>
      <c r="P536">
        <v>94.985731757032198</v>
      </c>
      <c r="Q536">
        <v>258</v>
      </c>
      <c r="R536">
        <v>3.50591112922951</v>
      </c>
      <c r="S536">
        <v>22</v>
      </c>
      <c r="T536">
        <v>0.29895366218236102</v>
      </c>
      <c r="U536">
        <v>15396</v>
      </c>
      <c r="V536">
        <v>13.969289305612101</v>
      </c>
      <c r="W536">
        <v>19.065090365538701</v>
      </c>
      <c r="X536">
        <v>1.71218915613534</v>
      </c>
      <c r="Y536">
        <v>0.86968338089414299</v>
      </c>
    </row>
    <row r="537" spans="1:25" x14ac:dyDescent="0.2">
      <c r="A537" t="s">
        <v>88</v>
      </c>
      <c r="B537">
        <v>54</v>
      </c>
      <c r="C537">
        <v>2016</v>
      </c>
      <c r="D537">
        <v>26</v>
      </c>
      <c r="E537">
        <v>0.35330887348824502</v>
      </c>
      <c r="F537">
        <v>1.15109954131554E-2</v>
      </c>
      <c r="G537">
        <v>40.307699999999997</v>
      </c>
      <c r="H537">
        <v>88.863600000000005</v>
      </c>
      <c r="I537">
        <v>7359</v>
      </c>
      <c r="J537">
        <v>394</v>
      </c>
      <c r="K537">
        <v>23.1</v>
      </c>
      <c r="L537">
        <v>59024</v>
      </c>
      <c r="M537">
        <v>89</v>
      </c>
      <c r="N537">
        <v>1.20940345155591</v>
      </c>
      <c r="O537">
        <v>6990</v>
      </c>
      <c r="P537">
        <v>94.985731757032198</v>
      </c>
      <c r="Q537">
        <v>258</v>
      </c>
      <c r="R537">
        <v>3.50591112922951</v>
      </c>
      <c r="S537">
        <v>22</v>
      </c>
      <c r="T537">
        <v>0.29895366218236102</v>
      </c>
      <c r="U537">
        <v>15396</v>
      </c>
      <c r="V537">
        <v>13.969289305612101</v>
      </c>
      <c r="W537">
        <v>19.065090365538701</v>
      </c>
      <c r="X537">
        <v>1.71218915613534</v>
      </c>
      <c r="Y537">
        <v>0.86968338089414299</v>
      </c>
    </row>
    <row r="538" spans="1:25" x14ac:dyDescent="0.2">
      <c r="A538" t="s">
        <v>88</v>
      </c>
      <c r="B538">
        <v>54</v>
      </c>
      <c r="C538">
        <v>2017</v>
      </c>
      <c r="D538">
        <v>21</v>
      </c>
      <c r="E538">
        <v>0.28536485935589001</v>
      </c>
      <c r="F538">
        <v>9.2973424490870593E-3</v>
      </c>
      <c r="G538">
        <v>24.047599999999999</v>
      </c>
      <c r="H538">
        <v>55.1053</v>
      </c>
      <c r="I538">
        <v>7359</v>
      </c>
      <c r="J538">
        <v>394</v>
      </c>
      <c r="K538">
        <v>23.1</v>
      </c>
      <c r="L538">
        <v>59024</v>
      </c>
      <c r="M538">
        <v>89</v>
      </c>
      <c r="N538">
        <v>1.20940345155591</v>
      </c>
      <c r="O538">
        <v>6990</v>
      </c>
      <c r="P538">
        <v>94.985731757032198</v>
      </c>
      <c r="Q538">
        <v>258</v>
      </c>
      <c r="R538">
        <v>3.50591112922951</v>
      </c>
      <c r="S538">
        <v>22</v>
      </c>
      <c r="T538">
        <v>0.29895366218236102</v>
      </c>
      <c r="U538">
        <v>15396</v>
      </c>
      <c r="V538">
        <v>13.969289305612101</v>
      </c>
      <c r="W538">
        <v>19.065090365538701</v>
      </c>
      <c r="X538">
        <v>1.71218915613534</v>
      </c>
      <c r="Y538">
        <v>0.86968338089414299</v>
      </c>
    </row>
    <row r="539" spans="1:25" x14ac:dyDescent="0.2">
      <c r="A539" t="s">
        <v>88</v>
      </c>
      <c r="B539">
        <v>54</v>
      </c>
      <c r="C539">
        <v>2018</v>
      </c>
      <c r="D539">
        <v>26</v>
      </c>
      <c r="E539">
        <v>0.35330887348824502</v>
      </c>
      <c r="F539">
        <v>1.15109954131554E-2</v>
      </c>
      <c r="G539">
        <v>23.5</v>
      </c>
      <c r="H539">
        <v>51.423099999999998</v>
      </c>
      <c r="I539">
        <v>7359</v>
      </c>
      <c r="J539">
        <v>394</v>
      </c>
      <c r="K539">
        <v>23.1</v>
      </c>
      <c r="L539">
        <v>59024</v>
      </c>
      <c r="M539">
        <v>89</v>
      </c>
      <c r="N539">
        <v>1.20940345155591</v>
      </c>
      <c r="O539">
        <v>6990</v>
      </c>
      <c r="P539">
        <v>94.985731757032198</v>
      </c>
      <c r="Q539">
        <v>258</v>
      </c>
      <c r="R539">
        <v>3.50591112922951</v>
      </c>
      <c r="S539">
        <v>22</v>
      </c>
      <c r="T539">
        <v>0.29895366218236102</v>
      </c>
      <c r="U539">
        <v>15396</v>
      </c>
      <c r="V539">
        <v>13.969289305612101</v>
      </c>
      <c r="W539">
        <v>19.065090365538701</v>
      </c>
      <c r="X539">
        <v>1.71218915613534</v>
      </c>
      <c r="Y539">
        <v>0.86968338089414299</v>
      </c>
    </row>
    <row r="540" spans="1:25" x14ac:dyDescent="0.2">
      <c r="A540" t="s">
        <v>88</v>
      </c>
      <c r="B540">
        <v>54</v>
      </c>
      <c r="C540">
        <v>2019</v>
      </c>
      <c r="D540">
        <v>31</v>
      </c>
      <c r="E540">
        <v>0.42125288762059998</v>
      </c>
      <c r="F540">
        <v>1.3724648377223699E-2</v>
      </c>
      <c r="G540">
        <v>18.451599999999999</v>
      </c>
      <c r="H540">
        <v>98.875</v>
      </c>
      <c r="I540">
        <v>7359</v>
      </c>
      <c r="J540">
        <v>394</v>
      </c>
      <c r="K540">
        <v>23.1</v>
      </c>
      <c r="L540">
        <v>59024</v>
      </c>
      <c r="M540">
        <v>89</v>
      </c>
      <c r="N540">
        <v>1.20940345155591</v>
      </c>
      <c r="O540">
        <v>6990</v>
      </c>
      <c r="P540">
        <v>94.985731757032198</v>
      </c>
      <c r="Q540">
        <v>258</v>
      </c>
      <c r="R540">
        <v>3.50591112922951</v>
      </c>
      <c r="S540">
        <v>22</v>
      </c>
      <c r="T540">
        <v>0.29895366218236102</v>
      </c>
      <c r="U540">
        <v>15396</v>
      </c>
      <c r="V540">
        <v>13.969289305612101</v>
      </c>
      <c r="W540">
        <v>19.065090365538701</v>
      </c>
      <c r="X540">
        <v>1.71218915613534</v>
      </c>
      <c r="Y540">
        <v>0.86968338089414299</v>
      </c>
    </row>
    <row r="541" spans="1:25" x14ac:dyDescent="0.2">
      <c r="A541" t="s">
        <v>88</v>
      </c>
      <c r="B541">
        <v>54</v>
      </c>
      <c r="C541">
        <v>2020</v>
      </c>
      <c r="D541">
        <v>10</v>
      </c>
      <c r="E541">
        <v>0.135888028264709</v>
      </c>
      <c r="F541">
        <v>4.4273059281366902E-3</v>
      </c>
      <c r="G541">
        <v>21.714300000000001</v>
      </c>
      <c r="H541">
        <v>264.5</v>
      </c>
      <c r="I541">
        <v>7359</v>
      </c>
      <c r="J541">
        <v>394</v>
      </c>
      <c r="K541">
        <v>23.1</v>
      </c>
      <c r="L541">
        <v>59024</v>
      </c>
      <c r="M541">
        <v>89</v>
      </c>
      <c r="N541">
        <v>1.20940345155591</v>
      </c>
      <c r="O541">
        <v>6990</v>
      </c>
      <c r="P541">
        <v>94.985731757032198</v>
      </c>
      <c r="Q541">
        <v>258</v>
      </c>
      <c r="R541">
        <v>3.50591112922951</v>
      </c>
      <c r="S541">
        <v>22</v>
      </c>
      <c r="T541">
        <v>0.29895366218236102</v>
      </c>
      <c r="U541">
        <v>15396</v>
      </c>
      <c r="V541">
        <v>13.969289305612101</v>
      </c>
      <c r="W541">
        <v>19.065090365538701</v>
      </c>
      <c r="X541">
        <v>1.71218915613534</v>
      </c>
      <c r="Y541">
        <v>0.86968338089414299</v>
      </c>
    </row>
    <row r="542" spans="1:25" x14ac:dyDescent="0.2">
      <c r="A542" t="s">
        <v>81</v>
      </c>
      <c r="B542">
        <v>55</v>
      </c>
      <c r="C542">
        <v>2011</v>
      </c>
      <c r="D542">
        <v>58</v>
      </c>
      <c r="E542">
        <v>0.63587639638636495</v>
      </c>
      <c r="F542">
        <v>1.7308731515103402E-2</v>
      </c>
      <c r="G542">
        <v>12.2241</v>
      </c>
      <c r="H542">
        <v>42.589300000000001</v>
      </c>
      <c r="I542">
        <v>9121.27</v>
      </c>
      <c r="J542">
        <v>860</v>
      </c>
      <c r="K542">
        <v>41.3</v>
      </c>
      <c r="L542">
        <v>151051</v>
      </c>
      <c r="M542">
        <v>3198</v>
      </c>
      <c r="N542">
        <v>35.0609088904068</v>
      </c>
      <c r="O542">
        <v>385</v>
      </c>
      <c r="P542">
        <v>4.2209036656681098</v>
      </c>
      <c r="Q542">
        <v>5515</v>
      </c>
      <c r="R542">
        <v>60.463074587427599</v>
      </c>
      <c r="S542">
        <v>1</v>
      </c>
      <c r="T542">
        <v>1.09633861445925E-2</v>
      </c>
      <c r="U542">
        <v>57151</v>
      </c>
      <c r="V542">
        <v>25.566616489189698</v>
      </c>
      <c r="W542">
        <v>15.842092978936099</v>
      </c>
      <c r="X542">
        <v>6.9288600433824596</v>
      </c>
      <c r="Y542">
        <v>4.2976473686802601</v>
      </c>
    </row>
    <row r="543" spans="1:25" x14ac:dyDescent="0.2">
      <c r="A543" t="s">
        <v>81</v>
      </c>
      <c r="B543">
        <v>55</v>
      </c>
      <c r="C543">
        <v>2012</v>
      </c>
      <c r="D543">
        <v>42</v>
      </c>
      <c r="E543">
        <v>0.46046221807288501</v>
      </c>
      <c r="F543">
        <v>1.2533909028178299E-2</v>
      </c>
      <c r="G543">
        <v>22.381</v>
      </c>
      <c r="H543">
        <v>51.317100000000003</v>
      </c>
      <c r="I543">
        <v>9121.27</v>
      </c>
      <c r="J543">
        <v>860</v>
      </c>
      <c r="K543">
        <v>41.3</v>
      </c>
      <c r="L543">
        <v>151051</v>
      </c>
      <c r="M543">
        <v>3198</v>
      </c>
      <c r="N543">
        <v>35.0609088904068</v>
      </c>
      <c r="O543">
        <v>385</v>
      </c>
      <c r="P543">
        <v>4.2209036656681098</v>
      </c>
      <c r="Q543">
        <v>5515</v>
      </c>
      <c r="R543">
        <v>60.463074587427599</v>
      </c>
      <c r="S543">
        <v>1</v>
      </c>
      <c r="T543">
        <v>1.09633861445925E-2</v>
      </c>
      <c r="U543">
        <v>57151</v>
      </c>
      <c r="V543">
        <v>25.566616489189698</v>
      </c>
      <c r="W543">
        <v>15.842092978936099</v>
      </c>
      <c r="X543">
        <v>6.9288600433824596</v>
      </c>
      <c r="Y543">
        <v>4.2976473686802601</v>
      </c>
    </row>
    <row r="544" spans="1:25" x14ac:dyDescent="0.2">
      <c r="A544" t="s">
        <v>81</v>
      </c>
      <c r="B544">
        <v>55</v>
      </c>
      <c r="C544">
        <v>2013</v>
      </c>
      <c r="D544">
        <v>65</v>
      </c>
      <c r="E544">
        <v>0.71262009939851201</v>
      </c>
      <c r="F544">
        <v>1.9397716353133101E-2</v>
      </c>
      <c r="G544">
        <v>25.215399999999999</v>
      </c>
      <c r="H544">
        <v>52.622999999999998</v>
      </c>
      <c r="I544">
        <v>9121.27</v>
      </c>
      <c r="J544">
        <v>860</v>
      </c>
      <c r="K544">
        <v>41.3</v>
      </c>
      <c r="L544">
        <v>151051</v>
      </c>
      <c r="M544">
        <v>3198</v>
      </c>
      <c r="N544">
        <v>35.0609088904068</v>
      </c>
      <c r="O544">
        <v>385</v>
      </c>
      <c r="P544">
        <v>4.2209036656681098</v>
      </c>
      <c r="Q544">
        <v>5515</v>
      </c>
      <c r="R544">
        <v>60.463074587427599</v>
      </c>
      <c r="S544">
        <v>1</v>
      </c>
      <c r="T544">
        <v>1.09633861445925E-2</v>
      </c>
      <c r="U544">
        <v>57151</v>
      </c>
      <c r="V544">
        <v>25.566616489189698</v>
      </c>
      <c r="W544">
        <v>15.842092978936099</v>
      </c>
      <c r="X544">
        <v>6.9288600433824596</v>
      </c>
      <c r="Y544">
        <v>4.2976473686802601</v>
      </c>
    </row>
    <row r="545" spans="1:25" x14ac:dyDescent="0.2">
      <c r="A545" t="s">
        <v>81</v>
      </c>
      <c r="B545">
        <v>55</v>
      </c>
      <c r="C545">
        <v>2014</v>
      </c>
      <c r="D545">
        <v>53</v>
      </c>
      <c r="E545">
        <v>0.58105946566340205</v>
      </c>
      <c r="F545">
        <v>1.5816599487939301E-2</v>
      </c>
      <c r="G545">
        <v>13.7736</v>
      </c>
      <c r="H545">
        <v>66.490600000000001</v>
      </c>
      <c r="I545">
        <v>9121.27</v>
      </c>
      <c r="J545">
        <v>860</v>
      </c>
      <c r="K545">
        <v>41.3</v>
      </c>
      <c r="L545">
        <v>151051</v>
      </c>
      <c r="M545">
        <v>3198</v>
      </c>
      <c r="N545">
        <v>35.0609088904068</v>
      </c>
      <c r="O545">
        <v>385</v>
      </c>
      <c r="P545">
        <v>4.2209036656681098</v>
      </c>
      <c r="Q545">
        <v>5515</v>
      </c>
      <c r="R545">
        <v>60.463074587427599</v>
      </c>
      <c r="S545">
        <v>1</v>
      </c>
      <c r="T545">
        <v>1.09633861445925E-2</v>
      </c>
      <c r="U545">
        <v>57151</v>
      </c>
      <c r="V545">
        <v>25.566616489189698</v>
      </c>
      <c r="W545">
        <v>15.842092978936099</v>
      </c>
      <c r="X545">
        <v>6.9288600433824596</v>
      </c>
      <c r="Y545">
        <v>4.2976473686802601</v>
      </c>
    </row>
    <row r="546" spans="1:25" x14ac:dyDescent="0.2">
      <c r="A546" t="s">
        <v>81</v>
      </c>
      <c r="B546">
        <v>55</v>
      </c>
      <c r="C546">
        <v>2015</v>
      </c>
      <c r="D546">
        <v>68</v>
      </c>
      <c r="E546">
        <v>0.74551025783228997</v>
      </c>
      <c r="F546">
        <v>2.02929955694316E-2</v>
      </c>
      <c r="G546">
        <v>10.9412</v>
      </c>
      <c r="H546">
        <v>46.147100000000002</v>
      </c>
      <c r="I546">
        <v>9121.27</v>
      </c>
      <c r="J546">
        <v>860</v>
      </c>
      <c r="K546">
        <v>41.3</v>
      </c>
      <c r="L546">
        <v>151051</v>
      </c>
      <c r="M546">
        <v>3198</v>
      </c>
      <c r="N546">
        <v>35.0609088904068</v>
      </c>
      <c r="O546">
        <v>385</v>
      </c>
      <c r="P546">
        <v>4.2209036656681098</v>
      </c>
      <c r="Q546">
        <v>5515</v>
      </c>
      <c r="R546">
        <v>60.463074587427599</v>
      </c>
      <c r="S546">
        <v>1</v>
      </c>
      <c r="T546">
        <v>1.09633861445925E-2</v>
      </c>
      <c r="U546">
        <v>57151</v>
      </c>
      <c r="V546">
        <v>25.566616489189698</v>
      </c>
      <c r="W546">
        <v>15.842092978936099</v>
      </c>
      <c r="X546">
        <v>6.9288600433824596</v>
      </c>
      <c r="Y546">
        <v>4.2976473686802601</v>
      </c>
    </row>
    <row r="547" spans="1:25" x14ac:dyDescent="0.2">
      <c r="A547" t="s">
        <v>81</v>
      </c>
      <c r="B547">
        <v>55</v>
      </c>
      <c r="C547">
        <v>2016</v>
      </c>
      <c r="D547">
        <v>94</v>
      </c>
      <c r="E547">
        <v>1.03055829759169</v>
      </c>
      <c r="F547">
        <v>2.8052082110684801E-2</v>
      </c>
      <c r="G547">
        <v>28.095700000000001</v>
      </c>
      <c r="H547">
        <v>57.691200000000002</v>
      </c>
      <c r="I547">
        <v>9121.27</v>
      </c>
      <c r="J547">
        <v>860</v>
      </c>
      <c r="K547">
        <v>41.3</v>
      </c>
      <c r="L547">
        <v>151051</v>
      </c>
      <c r="M547">
        <v>3198</v>
      </c>
      <c r="N547">
        <v>35.0609088904068</v>
      </c>
      <c r="O547">
        <v>385</v>
      </c>
      <c r="P547">
        <v>4.2209036656681098</v>
      </c>
      <c r="Q547">
        <v>5515</v>
      </c>
      <c r="R547">
        <v>60.463074587427599</v>
      </c>
      <c r="S547">
        <v>1</v>
      </c>
      <c r="T547">
        <v>1.09633861445925E-2</v>
      </c>
      <c r="U547">
        <v>57151</v>
      </c>
      <c r="V547">
        <v>25.566616489189698</v>
      </c>
      <c r="W547">
        <v>15.842092978936099</v>
      </c>
      <c r="X547">
        <v>6.9288600433824596</v>
      </c>
      <c r="Y547">
        <v>4.2976473686802601</v>
      </c>
    </row>
    <row r="548" spans="1:25" x14ac:dyDescent="0.2">
      <c r="A548" t="s">
        <v>81</v>
      </c>
      <c r="B548">
        <v>55</v>
      </c>
      <c r="C548">
        <v>2017</v>
      </c>
      <c r="D548">
        <v>95</v>
      </c>
      <c r="E548">
        <v>1.04152168373628</v>
      </c>
      <c r="F548">
        <v>2.83505085161176E-2</v>
      </c>
      <c r="G548">
        <v>22.7789</v>
      </c>
      <c r="H548">
        <v>74.662499999999994</v>
      </c>
      <c r="I548">
        <v>9121.27</v>
      </c>
      <c r="J548">
        <v>860</v>
      </c>
      <c r="K548">
        <v>41.3</v>
      </c>
      <c r="L548">
        <v>151051</v>
      </c>
      <c r="M548">
        <v>3198</v>
      </c>
      <c r="N548">
        <v>35.0609088904068</v>
      </c>
      <c r="O548">
        <v>385</v>
      </c>
      <c r="P548">
        <v>4.2209036656681098</v>
      </c>
      <c r="Q548">
        <v>5515</v>
      </c>
      <c r="R548">
        <v>60.463074587427599</v>
      </c>
      <c r="S548">
        <v>1</v>
      </c>
      <c r="T548">
        <v>1.09633861445925E-2</v>
      </c>
      <c r="U548">
        <v>57151</v>
      </c>
      <c r="V548">
        <v>25.566616489189698</v>
      </c>
      <c r="W548">
        <v>15.842092978936099</v>
      </c>
      <c r="X548">
        <v>6.9288600433824596</v>
      </c>
      <c r="Y548">
        <v>4.2976473686802601</v>
      </c>
    </row>
    <row r="549" spans="1:25" x14ac:dyDescent="0.2">
      <c r="A549" t="s">
        <v>81</v>
      </c>
      <c r="B549">
        <v>55</v>
      </c>
      <c r="C549">
        <v>2018</v>
      </c>
      <c r="D549">
        <v>106</v>
      </c>
      <c r="E549">
        <v>1.1621189313268001</v>
      </c>
      <c r="F549">
        <v>3.1633198975878601E-2</v>
      </c>
      <c r="G549">
        <v>21.367899999999999</v>
      </c>
      <c r="H549">
        <v>87.698099999999997</v>
      </c>
      <c r="I549">
        <v>9121.27</v>
      </c>
      <c r="J549">
        <v>860</v>
      </c>
      <c r="K549">
        <v>41.3</v>
      </c>
      <c r="L549">
        <v>151051</v>
      </c>
      <c r="M549">
        <v>3198</v>
      </c>
      <c r="N549">
        <v>35.0609088904068</v>
      </c>
      <c r="O549">
        <v>385</v>
      </c>
      <c r="P549">
        <v>4.2209036656681098</v>
      </c>
      <c r="Q549">
        <v>5515</v>
      </c>
      <c r="R549">
        <v>60.463074587427599</v>
      </c>
      <c r="S549">
        <v>1</v>
      </c>
      <c r="T549">
        <v>1.09633861445925E-2</v>
      </c>
      <c r="U549">
        <v>57151</v>
      </c>
      <c r="V549">
        <v>25.566616489189698</v>
      </c>
      <c r="W549">
        <v>15.842092978936099</v>
      </c>
      <c r="X549">
        <v>6.9288600433824596</v>
      </c>
      <c r="Y549">
        <v>4.2976473686802601</v>
      </c>
    </row>
    <row r="550" spans="1:25" x14ac:dyDescent="0.2">
      <c r="A550" t="s">
        <v>81</v>
      </c>
      <c r="B550">
        <v>55</v>
      </c>
      <c r="C550">
        <v>2019</v>
      </c>
      <c r="D550">
        <v>89</v>
      </c>
      <c r="E550">
        <v>0.97574136686873203</v>
      </c>
      <c r="F550">
        <v>2.65599500835207E-2</v>
      </c>
      <c r="G550">
        <v>14.539300000000001</v>
      </c>
      <c r="H550">
        <v>35.170200000000001</v>
      </c>
      <c r="I550">
        <v>9121.27</v>
      </c>
      <c r="J550">
        <v>860</v>
      </c>
      <c r="K550">
        <v>41.3</v>
      </c>
      <c r="L550">
        <v>151051</v>
      </c>
      <c r="M550">
        <v>3198</v>
      </c>
      <c r="N550">
        <v>35.0609088904068</v>
      </c>
      <c r="O550">
        <v>385</v>
      </c>
      <c r="P550">
        <v>4.2209036656681098</v>
      </c>
      <c r="Q550">
        <v>5515</v>
      </c>
      <c r="R550">
        <v>60.463074587427599</v>
      </c>
      <c r="S550">
        <v>1</v>
      </c>
      <c r="T550">
        <v>1.09633861445925E-2</v>
      </c>
      <c r="U550">
        <v>57151</v>
      </c>
      <c r="V550">
        <v>25.566616489189698</v>
      </c>
      <c r="W550">
        <v>15.842092978936099</v>
      </c>
      <c r="X550">
        <v>6.9288600433824596</v>
      </c>
      <c r="Y550">
        <v>4.2976473686802601</v>
      </c>
    </row>
    <row r="551" spans="1:25" x14ac:dyDescent="0.2">
      <c r="A551" t="s">
        <v>81</v>
      </c>
      <c r="B551">
        <v>55</v>
      </c>
      <c r="C551">
        <v>2020</v>
      </c>
      <c r="D551">
        <v>40</v>
      </c>
      <c r="E551">
        <v>0.43853544578370002</v>
      </c>
      <c r="F551">
        <v>1.1937056217312701E-2</v>
      </c>
      <c r="G551">
        <v>17.468800000000002</v>
      </c>
      <c r="H551">
        <v>70.75</v>
      </c>
      <c r="I551">
        <v>9121.27</v>
      </c>
      <c r="J551">
        <v>860</v>
      </c>
      <c r="K551">
        <v>41.3</v>
      </c>
      <c r="L551">
        <v>151051</v>
      </c>
      <c r="M551">
        <v>3198</v>
      </c>
      <c r="N551">
        <v>35.0609088904068</v>
      </c>
      <c r="O551">
        <v>385</v>
      </c>
      <c r="P551">
        <v>4.2209036656681098</v>
      </c>
      <c r="Q551">
        <v>5515</v>
      </c>
      <c r="R551">
        <v>60.463074587427599</v>
      </c>
      <c r="S551">
        <v>1</v>
      </c>
      <c r="T551">
        <v>1.09633861445925E-2</v>
      </c>
      <c r="U551">
        <v>57151</v>
      </c>
      <c r="V551">
        <v>25.566616489189698</v>
      </c>
      <c r="W551">
        <v>15.842092978936099</v>
      </c>
      <c r="X551">
        <v>6.9288600433824596</v>
      </c>
      <c r="Y551">
        <v>4.2976473686802601</v>
      </c>
    </row>
    <row r="552" spans="1:25" x14ac:dyDescent="0.2">
      <c r="A552" t="s">
        <v>28</v>
      </c>
      <c r="B552">
        <v>56</v>
      </c>
      <c r="C552">
        <v>2011</v>
      </c>
      <c r="D552">
        <v>355</v>
      </c>
      <c r="E552">
        <v>0.95573982339004904</v>
      </c>
      <c r="F552">
        <v>0.131170563408818</v>
      </c>
      <c r="G552">
        <v>11.318300000000001</v>
      </c>
      <c r="H552">
        <v>41.410299999999999</v>
      </c>
      <c r="I552">
        <v>37144</v>
      </c>
      <c r="J552">
        <v>1007</v>
      </c>
      <c r="K552">
        <v>39</v>
      </c>
      <c r="L552">
        <v>219280</v>
      </c>
      <c r="M552">
        <v>15550</v>
      </c>
      <c r="N552">
        <v>41.864096489338699</v>
      </c>
      <c r="O552">
        <v>1954</v>
      </c>
      <c r="P552">
        <v>5.2606073659271999</v>
      </c>
      <c r="Q552">
        <v>18916</v>
      </c>
      <c r="R552">
        <v>50.926125349989199</v>
      </c>
      <c r="S552">
        <v>450</v>
      </c>
      <c r="T552">
        <v>1.2115011845789301</v>
      </c>
      <c r="U552">
        <v>74962</v>
      </c>
      <c r="V552">
        <v>22.5662287314236</v>
      </c>
      <c r="W552">
        <v>14.5164764161102</v>
      </c>
      <c r="X552">
        <v>10.2708378203747</v>
      </c>
      <c r="Y552">
        <v>4.6010122765453296</v>
      </c>
    </row>
    <row r="553" spans="1:25" x14ac:dyDescent="0.2">
      <c r="A553" t="s">
        <v>28</v>
      </c>
      <c r="B553">
        <v>56</v>
      </c>
      <c r="C553">
        <v>2012</v>
      </c>
      <c r="D553">
        <v>370</v>
      </c>
      <c r="E553">
        <v>0.99612319620934697</v>
      </c>
      <c r="F553">
        <v>0.13671298158102099</v>
      </c>
      <c r="G553">
        <v>17.921600000000002</v>
      </c>
      <c r="H553">
        <v>48.362299999999998</v>
      </c>
      <c r="I553">
        <v>37144</v>
      </c>
      <c r="J553">
        <v>1007</v>
      </c>
      <c r="K553">
        <v>39</v>
      </c>
      <c r="L553">
        <v>219280</v>
      </c>
      <c r="M553">
        <v>15550</v>
      </c>
      <c r="N553">
        <v>41.864096489338699</v>
      </c>
      <c r="O553">
        <v>1954</v>
      </c>
      <c r="P553">
        <v>5.2606073659271999</v>
      </c>
      <c r="Q553">
        <v>18916</v>
      </c>
      <c r="R553">
        <v>50.926125349989199</v>
      </c>
      <c r="S553">
        <v>450</v>
      </c>
      <c r="T553">
        <v>1.2115011845789301</v>
      </c>
      <c r="U553">
        <v>74962</v>
      </c>
      <c r="V553">
        <v>22.5662287314236</v>
      </c>
      <c r="W553">
        <v>14.5164764161102</v>
      </c>
      <c r="X553">
        <v>10.2708378203747</v>
      </c>
      <c r="Y553">
        <v>4.6010122765453296</v>
      </c>
    </row>
    <row r="554" spans="1:25" x14ac:dyDescent="0.2">
      <c r="A554" t="s">
        <v>28</v>
      </c>
      <c r="B554">
        <v>56</v>
      </c>
      <c r="C554">
        <v>2013</v>
      </c>
      <c r="D554">
        <v>332</v>
      </c>
      <c r="E554">
        <v>0.89381865173379205</v>
      </c>
      <c r="F554">
        <v>0.12267218887810501</v>
      </c>
      <c r="G554">
        <v>28.8855</v>
      </c>
      <c r="H554">
        <v>61.1205</v>
      </c>
      <c r="I554">
        <v>37144</v>
      </c>
      <c r="J554">
        <v>1007</v>
      </c>
      <c r="K554">
        <v>39</v>
      </c>
      <c r="L554">
        <v>219280</v>
      </c>
      <c r="M554">
        <v>15550</v>
      </c>
      <c r="N554">
        <v>41.864096489338699</v>
      </c>
      <c r="O554">
        <v>1954</v>
      </c>
      <c r="P554">
        <v>5.2606073659271999</v>
      </c>
      <c r="Q554">
        <v>18916</v>
      </c>
      <c r="R554">
        <v>50.926125349989199</v>
      </c>
      <c r="S554">
        <v>450</v>
      </c>
      <c r="T554">
        <v>1.2115011845789301</v>
      </c>
      <c r="U554">
        <v>74962</v>
      </c>
      <c r="V554">
        <v>22.5662287314236</v>
      </c>
      <c r="W554">
        <v>14.5164764161102</v>
      </c>
      <c r="X554">
        <v>10.2708378203747</v>
      </c>
      <c r="Y554">
        <v>4.6010122765453296</v>
      </c>
    </row>
    <row r="555" spans="1:25" x14ac:dyDescent="0.2">
      <c r="A555" t="s">
        <v>28</v>
      </c>
      <c r="B555">
        <v>56</v>
      </c>
      <c r="C555">
        <v>2014</v>
      </c>
      <c r="D555">
        <v>334</v>
      </c>
      <c r="E555">
        <v>0.89920310144303195</v>
      </c>
      <c r="F555">
        <v>0.123411177967733</v>
      </c>
      <c r="G555">
        <v>13.736499999999999</v>
      </c>
      <c r="H555">
        <v>43.669699999999999</v>
      </c>
      <c r="I555">
        <v>37144</v>
      </c>
      <c r="J555">
        <v>1007</v>
      </c>
      <c r="K555">
        <v>39</v>
      </c>
      <c r="L555">
        <v>219280</v>
      </c>
      <c r="M555">
        <v>15550</v>
      </c>
      <c r="N555">
        <v>41.864096489338699</v>
      </c>
      <c r="O555">
        <v>1954</v>
      </c>
      <c r="P555">
        <v>5.2606073659271999</v>
      </c>
      <c r="Q555">
        <v>18916</v>
      </c>
      <c r="R555">
        <v>50.926125349989199</v>
      </c>
      <c r="S555">
        <v>450</v>
      </c>
      <c r="T555">
        <v>1.2115011845789301</v>
      </c>
      <c r="U555">
        <v>74962</v>
      </c>
      <c r="V555">
        <v>22.5662287314236</v>
      </c>
      <c r="W555">
        <v>14.5164764161102</v>
      </c>
      <c r="X555">
        <v>10.2708378203747</v>
      </c>
      <c r="Y555">
        <v>4.6010122765453296</v>
      </c>
    </row>
    <row r="556" spans="1:25" x14ac:dyDescent="0.2">
      <c r="A556" t="s">
        <v>28</v>
      </c>
      <c r="B556">
        <v>56</v>
      </c>
      <c r="C556">
        <v>2015</v>
      </c>
      <c r="D556">
        <v>400</v>
      </c>
      <c r="E556">
        <v>1.0768899418479401</v>
      </c>
      <c r="F556">
        <v>0.14779781792542801</v>
      </c>
      <c r="G556">
        <v>13.8475</v>
      </c>
      <c r="H556">
        <v>41.862499999999997</v>
      </c>
      <c r="I556">
        <v>37144</v>
      </c>
      <c r="J556">
        <v>1007</v>
      </c>
      <c r="K556">
        <v>39</v>
      </c>
      <c r="L556">
        <v>219280</v>
      </c>
      <c r="M556">
        <v>15550</v>
      </c>
      <c r="N556">
        <v>41.864096489338699</v>
      </c>
      <c r="O556">
        <v>1954</v>
      </c>
      <c r="P556">
        <v>5.2606073659271999</v>
      </c>
      <c r="Q556">
        <v>18916</v>
      </c>
      <c r="R556">
        <v>50.926125349989199</v>
      </c>
      <c r="S556">
        <v>450</v>
      </c>
      <c r="T556">
        <v>1.2115011845789301</v>
      </c>
      <c r="U556">
        <v>74962</v>
      </c>
      <c r="V556">
        <v>22.5662287314236</v>
      </c>
      <c r="W556">
        <v>14.5164764161102</v>
      </c>
      <c r="X556">
        <v>10.2708378203747</v>
      </c>
      <c r="Y556">
        <v>4.6010122765453296</v>
      </c>
    </row>
    <row r="557" spans="1:25" x14ac:dyDescent="0.2">
      <c r="A557" t="s">
        <v>28</v>
      </c>
      <c r="B557">
        <v>56</v>
      </c>
      <c r="C557">
        <v>2016</v>
      </c>
      <c r="D557">
        <v>575</v>
      </c>
      <c r="E557">
        <v>1.54802929140641</v>
      </c>
      <c r="F557">
        <v>0.21245936326780299</v>
      </c>
      <c r="G557">
        <v>25.8</v>
      </c>
      <c r="H557">
        <v>62.194000000000003</v>
      </c>
      <c r="I557">
        <v>37144</v>
      </c>
      <c r="J557">
        <v>1007</v>
      </c>
      <c r="K557">
        <v>39</v>
      </c>
      <c r="L557">
        <v>219280</v>
      </c>
      <c r="M557">
        <v>15550</v>
      </c>
      <c r="N557">
        <v>41.864096489338699</v>
      </c>
      <c r="O557">
        <v>1954</v>
      </c>
      <c r="P557">
        <v>5.2606073659271999</v>
      </c>
      <c r="Q557">
        <v>18916</v>
      </c>
      <c r="R557">
        <v>50.926125349989199</v>
      </c>
      <c r="S557">
        <v>450</v>
      </c>
      <c r="T557">
        <v>1.2115011845789301</v>
      </c>
      <c r="U557">
        <v>74962</v>
      </c>
      <c r="V557">
        <v>22.5662287314236</v>
      </c>
      <c r="W557">
        <v>14.5164764161102</v>
      </c>
      <c r="X557">
        <v>10.2708378203747</v>
      </c>
      <c r="Y557">
        <v>4.6010122765453296</v>
      </c>
    </row>
    <row r="558" spans="1:25" x14ac:dyDescent="0.2">
      <c r="A558" t="s">
        <v>28</v>
      </c>
      <c r="B558">
        <v>56</v>
      </c>
      <c r="C558">
        <v>2017</v>
      </c>
      <c r="D558">
        <v>524</v>
      </c>
      <c r="E558">
        <v>1.4107258238208</v>
      </c>
      <c r="F558">
        <v>0.19361514148231099</v>
      </c>
      <c r="G558">
        <v>18.620200000000001</v>
      </c>
      <c r="H558">
        <v>43.276699999999998</v>
      </c>
      <c r="I558">
        <v>37144</v>
      </c>
      <c r="J558">
        <v>1007</v>
      </c>
      <c r="K558">
        <v>39</v>
      </c>
      <c r="L558">
        <v>219280</v>
      </c>
      <c r="M558">
        <v>15550</v>
      </c>
      <c r="N558">
        <v>41.864096489338699</v>
      </c>
      <c r="O558">
        <v>1954</v>
      </c>
      <c r="P558">
        <v>5.2606073659271999</v>
      </c>
      <c r="Q558">
        <v>18916</v>
      </c>
      <c r="R558">
        <v>50.926125349989199</v>
      </c>
      <c r="S558">
        <v>450</v>
      </c>
      <c r="T558">
        <v>1.2115011845789301</v>
      </c>
      <c r="U558">
        <v>74962</v>
      </c>
      <c r="V558">
        <v>22.5662287314236</v>
      </c>
      <c r="W558">
        <v>14.5164764161102</v>
      </c>
      <c r="X558">
        <v>10.2708378203747</v>
      </c>
      <c r="Y558">
        <v>4.6010122765453296</v>
      </c>
    </row>
    <row r="559" spans="1:25" x14ac:dyDescent="0.2">
      <c r="A559" t="s">
        <v>28</v>
      </c>
      <c r="B559">
        <v>56</v>
      </c>
      <c r="C559">
        <v>2018</v>
      </c>
      <c r="D559">
        <v>613</v>
      </c>
      <c r="E559">
        <v>1.6503338358819699</v>
      </c>
      <c r="F559">
        <v>0.22650015597071901</v>
      </c>
      <c r="G559">
        <v>23.167999999999999</v>
      </c>
      <c r="H559">
        <v>52.215499999999999</v>
      </c>
      <c r="I559">
        <v>37144</v>
      </c>
      <c r="J559">
        <v>1007</v>
      </c>
      <c r="K559">
        <v>39</v>
      </c>
      <c r="L559">
        <v>219280</v>
      </c>
      <c r="M559">
        <v>15550</v>
      </c>
      <c r="N559">
        <v>41.864096489338699</v>
      </c>
      <c r="O559">
        <v>1954</v>
      </c>
      <c r="P559">
        <v>5.2606073659271999</v>
      </c>
      <c r="Q559">
        <v>18916</v>
      </c>
      <c r="R559">
        <v>50.926125349989199</v>
      </c>
      <c r="S559">
        <v>450</v>
      </c>
      <c r="T559">
        <v>1.2115011845789301</v>
      </c>
      <c r="U559">
        <v>74962</v>
      </c>
      <c r="V559">
        <v>22.5662287314236</v>
      </c>
      <c r="W559">
        <v>14.5164764161102</v>
      </c>
      <c r="X559">
        <v>10.2708378203747</v>
      </c>
      <c r="Y559">
        <v>4.6010122765453296</v>
      </c>
    </row>
    <row r="560" spans="1:25" x14ac:dyDescent="0.2">
      <c r="A560" t="s">
        <v>28</v>
      </c>
      <c r="B560">
        <v>56</v>
      </c>
      <c r="C560">
        <v>2019</v>
      </c>
      <c r="D560">
        <v>557</v>
      </c>
      <c r="E560">
        <v>1.49956924402326</v>
      </c>
      <c r="F560">
        <v>0.205808461461159</v>
      </c>
      <c r="G560">
        <v>12.5063</v>
      </c>
      <c r="H560">
        <v>41.376899999999999</v>
      </c>
      <c r="I560">
        <v>37144</v>
      </c>
      <c r="J560">
        <v>1007</v>
      </c>
      <c r="K560">
        <v>39</v>
      </c>
      <c r="L560">
        <v>219280</v>
      </c>
      <c r="M560">
        <v>15550</v>
      </c>
      <c r="N560">
        <v>41.864096489338699</v>
      </c>
      <c r="O560">
        <v>1954</v>
      </c>
      <c r="P560">
        <v>5.2606073659271999</v>
      </c>
      <c r="Q560">
        <v>18916</v>
      </c>
      <c r="R560">
        <v>50.926125349989199</v>
      </c>
      <c r="S560">
        <v>450</v>
      </c>
      <c r="T560">
        <v>1.2115011845789301</v>
      </c>
      <c r="U560">
        <v>74962</v>
      </c>
      <c r="V560">
        <v>22.5662287314236</v>
      </c>
      <c r="W560">
        <v>14.5164764161102</v>
      </c>
      <c r="X560">
        <v>10.2708378203747</v>
      </c>
      <c r="Y560">
        <v>4.6010122765453296</v>
      </c>
    </row>
    <row r="561" spans="1:25" x14ac:dyDescent="0.2">
      <c r="A561" t="s">
        <v>28</v>
      </c>
      <c r="B561">
        <v>56</v>
      </c>
      <c r="C561">
        <v>2020</v>
      </c>
      <c r="D561">
        <v>302</v>
      </c>
      <c r="E561">
        <v>0.81305190609519695</v>
      </c>
      <c r="F561">
        <v>0.111587352533698</v>
      </c>
      <c r="G561">
        <v>16.404499999999999</v>
      </c>
      <c r="H561">
        <v>53.229399999999998</v>
      </c>
      <c r="I561">
        <v>37144</v>
      </c>
      <c r="J561">
        <v>1007</v>
      </c>
      <c r="K561">
        <v>39</v>
      </c>
      <c r="L561">
        <v>219280</v>
      </c>
      <c r="M561">
        <v>15550</v>
      </c>
      <c r="N561">
        <v>41.864096489338699</v>
      </c>
      <c r="O561">
        <v>1954</v>
      </c>
      <c r="P561">
        <v>5.2606073659271999</v>
      </c>
      <c r="Q561">
        <v>18916</v>
      </c>
      <c r="R561">
        <v>50.926125349989199</v>
      </c>
      <c r="S561">
        <v>450</v>
      </c>
      <c r="T561">
        <v>1.2115011845789301</v>
      </c>
      <c r="U561">
        <v>74962</v>
      </c>
      <c r="V561">
        <v>22.5662287314236</v>
      </c>
      <c r="W561">
        <v>14.5164764161102</v>
      </c>
      <c r="X561">
        <v>10.2708378203747</v>
      </c>
      <c r="Y561">
        <v>4.6010122765453296</v>
      </c>
    </row>
    <row r="562" spans="1:25" x14ac:dyDescent="0.2">
      <c r="A562" t="s">
        <v>49</v>
      </c>
      <c r="B562">
        <v>57</v>
      </c>
      <c r="C562">
        <v>2011</v>
      </c>
      <c r="D562">
        <v>172</v>
      </c>
      <c r="E562">
        <v>1.2553828187723499</v>
      </c>
      <c r="F562">
        <v>0.13397724992844801</v>
      </c>
      <c r="G562">
        <v>17.005800000000001</v>
      </c>
      <c r="H562">
        <v>44.512500000000003</v>
      </c>
      <c r="I562">
        <v>13701</v>
      </c>
      <c r="J562">
        <v>980</v>
      </c>
      <c r="K562">
        <v>31.7</v>
      </c>
      <c r="L562">
        <v>196948</v>
      </c>
      <c r="M562">
        <v>2104</v>
      </c>
      <c r="N562">
        <v>15.356543318005899</v>
      </c>
      <c r="O562">
        <v>131</v>
      </c>
      <c r="P562">
        <v>0.95613458871615198</v>
      </c>
      <c r="Q562">
        <v>10608</v>
      </c>
      <c r="R562">
        <v>77.425005474052995</v>
      </c>
      <c r="S562">
        <v>818</v>
      </c>
      <c r="T562">
        <v>5.9703671264871101</v>
      </c>
      <c r="U562">
        <v>50458</v>
      </c>
      <c r="V562">
        <v>23.6990000729873</v>
      </c>
      <c r="W562">
        <v>8.9117582658200103</v>
      </c>
      <c r="X562">
        <v>6.1236406101744398</v>
      </c>
      <c r="Y562">
        <v>1.7225020071527599</v>
      </c>
    </row>
    <row r="563" spans="1:25" x14ac:dyDescent="0.2">
      <c r="A563" t="s">
        <v>49</v>
      </c>
      <c r="B563">
        <v>57</v>
      </c>
      <c r="C563">
        <v>2012</v>
      </c>
      <c r="D563">
        <v>172</v>
      </c>
      <c r="E563">
        <v>1.2553828187723499</v>
      </c>
      <c r="F563">
        <v>0.13397724992844801</v>
      </c>
      <c r="G563">
        <v>19.494199999999999</v>
      </c>
      <c r="H563">
        <v>46.3294</v>
      </c>
      <c r="I563">
        <v>13701</v>
      </c>
      <c r="J563">
        <v>980</v>
      </c>
      <c r="K563">
        <v>31.7</v>
      </c>
      <c r="L563">
        <v>196948</v>
      </c>
      <c r="M563">
        <v>2104</v>
      </c>
      <c r="N563">
        <v>15.356543318005899</v>
      </c>
      <c r="O563">
        <v>131</v>
      </c>
      <c r="P563">
        <v>0.95613458871615198</v>
      </c>
      <c r="Q563">
        <v>10608</v>
      </c>
      <c r="R563">
        <v>77.425005474052995</v>
      </c>
      <c r="S563">
        <v>818</v>
      </c>
      <c r="T563">
        <v>5.9703671264871101</v>
      </c>
      <c r="U563">
        <v>50458</v>
      </c>
      <c r="V563">
        <v>23.6990000729873</v>
      </c>
      <c r="W563">
        <v>8.9117582658200103</v>
      </c>
      <c r="X563">
        <v>6.1236406101744398</v>
      </c>
      <c r="Y563">
        <v>1.7225020071527599</v>
      </c>
    </row>
    <row r="564" spans="1:25" x14ac:dyDescent="0.2">
      <c r="A564" t="s">
        <v>49</v>
      </c>
      <c r="B564">
        <v>57</v>
      </c>
      <c r="C564">
        <v>2013</v>
      </c>
      <c r="D564">
        <v>165</v>
      </c>
      <c r="E564">
        <v>1.2042916575432401</v>
      </c>
      <c r="F564">
        <v>0.12852468743136</v>
      </c>
      <c r="G564">
        <v>31.0303</v>
      </c>
      <c r="H564">
        <v>65.037300000000002</v>
      </c>
      <c r="I564">
        <v>13701</v>
      </c>
      <c r="J564">
        <v>980</v>
      </c>
      <c r="K564">
        <v>31.7</v>
      </c>
      <c r="L564">
        <v>196948</v>
      </c>
      <c r="M564">
        <v>2104</v>
      </c>
      <c r="N564">
        <v>15.356543318005899</v>
      </c>
      <c r="O564">
        <v>131</v>
      </c>
      <c r="P564">
        <v>0.95613458871615198</v>
      </c>
      <c r="Q564">
        <v>10608</v>
      </c>
      <c r="R564">
        <v>77.425005474052995</v>
      </c>
      <c r="S564">
        <v>818</v>
      </c>
      <c r="T564">
        <v>5.9703671264871101</v>
      </c>
      <c r="U564">
        <v>50458</v>
      </c>
      <c r="V564">
        <v>23.6990000729873</v>
      </c>
      <c r="W564">
        <v>8.9117582658200103</v>
      </c>
      <c r="X564">
        <v>6.1236406101744398</v>
      </c>
      <c r="Y564">
        <v>1.7225020071527599</v>
      </c>
    </row>
    <row r="565" spans="1:25" x14ac:dyDescent="0.2">
      <c r="A565" t="s">
        <v>49</v>
      </c>
      <c r="B565">
        <v>57</v>
      </c>
      <c r="C565">
        <v>2014</v>
      </c>
      <c r="D565">
        <v>216</v>
      </c>
      <c r="E565">
        <v>1.5765272607838801</v>
      </c>
      <c r="F565">
        <v>0.16825049991014401</v>
      </c>
      <c r="G565">
        <v>17.680599999999998</v>
      </c>
      <c r="H565">
        <v>50.724299999999999</v>
      </c>
      <c r="I565">
        <v>13701</v>
      </c>
      <c r="J565">
        <v>980</v>
      </c>
      <c r="K565">
        <v>31.7</v>
      </c>
      <c r="L565">
        <v>196948</v>
      </c>
      <c r="M565">
        <v>2104</v>
      </c>
      <c r="N565">
        <v>15.356543318005899</v>
      </c>
      <c r="O565">
        <v>131</v>
      </c>
      <c r="P565">
        <v>0.95613458871615198</v>
      </c>
      <c r="Q565">
        <v>10608</v>
      </c>
      <c r="R565">
        <v>77.425005474052995</v>
      </c>
      <c r="S565">
        <v>818</v>
      </c>
      <c r="T565">
        <v>5.9703671264871101</v>
      </c>
      <c r="U565">
        <v>50458</v>
      </c>
      <c r="V565">
        <v>23.6990000729873</v>
      </c>
      <c r="W565">
        <v>8.9117582658200103</v>
      </c>
      <c r="X565">
        <v>6.1236406101744398</v>
      </c>
      <c r="Y565">
        <v>1.7225020071527599</v>
      </c>
    </row>
    <row r="566" spans="1:25" x14ac:dyDescent="0.2">
      <c r="A566" t="s">
        <v>49</v>
      </c>
      <c r="B566">
        <v>57</v>
      </c>
      <c r="C566">
        <v>2015</v>
      </c>
      <c r="D566">
        <v>349</v>
      </c>
      <c r="E566">
        <v>2.5472593241369199</v>
      </c>
      <c r="F566">
        <v>0.271849187354816</v>
      </c>
      <c r="G566">
        <v>18.014299999999999</v>
      </c>
      <c r="H566">
        <v>53.825200000000002</v>
      </c>
      <c r="I566">
        <v>13701</v>
      </c>
      <c r="J566">
        <v>980</v>
      </c>
      <c r="K566">
        <v>31.7</v>
      </c>
      <c r="L566">
        <v>196948</v>
      </c>
      <c r="M566">
        <v>2104</v>
      </c>
      <c r="N566">
        <v>15.356543318005899</v>
      </c>
      <c r="O566">
        <v>131</v>
      </c>
      <c r="P566">
        <v>0.95613458871615198</v>
      </c>
      <c r="Q566">
        <v>10608</v>
      </c>
      <c r="R566">
        <v>77.425005474052995</v>
      </c>
      <c r="S566">
        <v>818</v>
      </c>
      <c r="T566">
        <v>5.9703671264871101</v>
      </c>
      <c r="U566">
        <v>50458</v>
      </c>
      <c r="V566">
        <v>23.6990000729873</v>
      </c>
      <c r="W566">
        <v>8.9117582658200103</v>
      </c>
      <c r="X566">
        <v>6.1236406101744398</v>
      </c>
      <c r="Y566">
        <v>1.7225020071527599</v>
      </c>
    </row>
    <row r="567" spans="1:25" x14ac:dyDescent="0.2">
      <c r="A567" t="s">
        <v>49</v>
      </c>
      <c r="B567">
        <v>57</v>
      </c>
      <c r="C567">
        <v>2016</v>
      </c>
      <c r="D567">
        <v>450</v>
      </c>
      <c r="E567">
        <v>3.28443179329975</v>
      </c>
      <c r="F567">
        <v>0.350521874812801</v>
      </c>
      <c r="G567">
        <v>25.74</v>
      </c>
      <c r="H567">
        <v>65.1892</v>
      </c>
      <c r="I567">
        <v>13701</v>
      </c>
      <c r="J567">
        <v>980</v>
      </c>
      <c r="K567">
        <v>31.7</v>
      </c>
      <c r="L567">
        <v>196948</v>
      </c>
      <c r="M567">
        <v>2104</v>
      </c>
      <c r="N567">
        <v>15.356543318005899</v>
      </c>
      <c r="O567">
        <v>131</v>
      </c>
      <c r="P567">
        <v>0.95613458871615198</v>
      </c>
      <c r="Q567">
        <v>10608</v>
      </c>
      <c r="R567">
        <v>77.425005474052995</v>
      </c>
      <c r="S567">
        <v>818</v>
      </c>
      <c r="T567">
        <v>5.9703671264871101</v>
      </c>
      <c r="U567">
        <v>50458</v>
      </c>
      <c r="V567">
        <v>23.6990000729873</v>
      </c>
      <c r="W567">
        <v>8.9117582658200103</v>
      </c>
      <c r="X567">
        <v>6.1236406101744398</v>
      </c>
      <c r="Y567">
        <v>1.7225020071527599</v>
      </c>
    </row>
    <row r="568" spans="1:25" x14ac:dyDescent="0.2">
      <c r="A568" t="s">
        <v>49</v>
      </c>
      <c r="B568">
        <v>57</v>
      </c>
      <c r="C568">
        <v>2017</v>
      </c>
      <c r="D568">
        <v>371</v>
      </c>
      <c r="E568">
        <v>2.7078315451426902</v>
      </c>
      <c r="F568">
        <v>0.28898581234566401</v>
      </c>
      <c r="G568">
        <v>20.169799999999999</v>
      </c>
      <c r="H568">
        <v>43.985100000000003</v>
      </c>
      <c r="I568">
        <v>13701</v>
      </c>
      <c r="J568">
        <v>980</v>
      </c>
      <c r="K568">
        <v>31.7</v>
      </c>
      <c r="L568">
        <v>196948</v>
      </c>
      <c r="M568">
        <v>2104</v>
      </c>
      <c r="N568">
        <v>15.356543318005899</v>
      </c>
      <c r="O568">
        <v>131</v>
      </c>
      <c r="P568">
        <v>0.95613458871615198</v>
      </c>
      <c r="Q568">
        <v>10608</v>
      </c>
      <c r="R568">
        <v>77.425005474052995</v>
      </c>
      <c r="S568">
        <v>818</v>
      </c>
      <c r="T568">
        <v>5.9703671264871101</v>
      </c>
      <c r="U568">
        <v>50458</v>
      </c>
      <c r="V568">
        <v>23.6990000729873</v>
      </c>
      <c r="W568">
        <v>8.9117582658200103</v>
      </c>
      <c r="X568">
        <v>6.1236406101744398</v>
      </c>
      <c r="Y568">
        <v>1.7225020071527599</v>
      </c>
    </row>
    <row r="569" spans="1:25" x14ac:dyDescent="0.2">
      <c r="A569" t="s">
        <v>49</v>
      </c>
      <c r="B569">
        <v>57</v>
      </c>
      <c r="C569">
        <v>2018</v>
      </c>
      <c r="D569">
        <v>369</v>
      </c>
      <c r="E569">
        <v>2.6932340705058002</v>
      </c>
      <c r="F569">
        <v>0.28742793734649602</v>
      </c>
      <c r="G569">
        <v>22.509499999999999</v>
      </c>
      <c r="H569">
        <v>50.814900000000002</v>
      </c>
      <c r="I569">
        <v>13701</v>
      </c>
      <c r="J569">
        <v>980</v>
      </c>
      <c r="K569">
        <v>31.7</v>
      </c>
      <c r="L569">
        <v>196948</v>
      </c>
      <c r="M569">
        <v>2104</v>
      </c>
      <c r="N569">
        <v>15.356543318005899</v>
      </c>
      <c r="O569">
        <v>131</v>
      </c>
      <c r="P569">
        <v>0.95613458871615198</v>
      </c>
      <c r="Q569">
        <v>10608</v>
      </c>
      <c r="R569">
        <v>77.425005474052995</v>
      </c>
      <c r="S569">
        <v>818</v>
      </c>
      <c r="T569">
        <v>5.9703671264871101</v>
      </c>
      <c r="U569">
        <v>50458</v>
      </c>
      <c r="V569">
        <v>23.6990000729873</v>
      </c>
      <c r="W569">
        <v>8.9117582658200103</v>
      </c>
      <c r="X569">
        <v>6.1236406101744398</v>
      </c>
      <c r="Y569">
        <v>1.7225020071527599</v>
      </c>
    </row>
    <row r="570" spans="1:25" x14ac:dyDescent="0.2">
      <c r="A570" t="s">
        <v>49</v>
      </c>
      <c r="B570">
        <v>57</v>
      </c>
      <c r="C570">
        <v>2019</v>
      </c>
      <c r="D570">
        <v>282</v>
      </c>
      <c r="E570">
        <v>2.05824392380118</v>
      </c>
      <c r="F570">
        <v>0.219660374882688</v>
      </c>
      <c r="G570">
        <v>15.241099999999999</v>
      </c>
      <c r="H570">
        <v>48.735700000000001</v>
      </c>
      <c r="I570">
        <v>13701</v>
      </c>
      <c r="J570">
        <v>980</v>
      </c>
      <c r="K570">
        <v>31.7</v>
      </c>
      <c r="L570">
        <v>196948</v>
      </c>
      <c r="M570">
        <v>2104</v>
      </c>
      <c r="N570">
        <v>15.356543318005899</v>
      </c>
      <c r="O570">
        <v>131</v>
      </c>
      <c r="P570">
        <v>0.95613458871615198</v>
      </c>
      <c r="Q570">
        <v>10608</v>
      </c>
      <c r="R570">
        <v>77.425005474052995</v>
      </c>
      <c r="S570">
        <v>818</v>
      </c>
      <c r="T570">
        <v>5.9703671264871101</v>
      </c>
      <c r="U570">
        <v>50458</v>
      </c>
      <c r="V570">
        <v>23.6990000729873</v>
      </c>
      <c r="W570">
        <v>8.9117582658200103</v>
      </c>
      <c r="X570">
        <v>6.1236406101744398</v>
      </c>
      <c r="Y570">
        <v>1.7225020071527599</v>
      </c>
    </row>
    <row r="571" spans="1:25" x14ac:dyDescent="0.2">
      <c r="A571" t="s">
        <v>49</v>
      </c>
      <c r="B571">
        <v>57</v>
      </c>
      <c r="C571">
        <v>2020</v>
      </c>
      <c r="D571">
        <v>170</v>
      </c>
      <c r="E571">
        <v>1.2407853441354599</v>
      </c>
      <c r="F571">
        <v>0.13241937492927999</v>
      </c>
      <c r="G571">
        <v>15.2958</v>
      </c>
      <c r="H571">
        <v>33.518500000000003</v>
      </c>
      <c r="I571">
        <v>13701</v>
      </c>
      <c r="J571">
        <v>980</v>
      </c>
      <c r="K571">
        <v>31.7</v>
      </c>
      <c r="L571">
        <v>196948</v>
      </c>
      <c r="M571">
        <v>2104</v>
      </c>
      <c r="N571">
        <v>15.356543318005899</v>
      </c>
      <c r="O571">
        <v>131</v>
      </c>
      <c r="P571">
        <v>0.95613458871615198</v>
      </c>
      <c r="Q571">
        <v>10608</v>
      </c>
      <c r="R571">
        <v>77.425005474052995</v>
      </c>
      <c r="S571">
        <v>818</v>
      </c>
      <c r="T571">
        <v>5.9703671264871101</v>
      </c>
      <c r="U571">
        <v>50458</v>
      </c>
      <c r="V571">
        <v>23.6990000729873</v>
      </c>
      <c r="W571">
        <v>8.9117582658200103</v>
      </c>
      <c r="X571">
        <v>6.1236406101744398</v>
      </c>
      <c r="Y571">
        <v>1.7225020071527599</v>
      </c>
    </row>
    <row r="572" spans="1:25" x14ac:dyDescent="0.2">
      <c r="A572" t="s">
        <v>24</v>
      </c>
      <c r="B572">
        <v>58</v>
      </c>
      <c r="C572">
        <v>2011</v>
      </c>
      <c r="D572">
        <v>464</v>
      </c>
      <c r="E572">
        <v>1.0508198206359201</v>
      </c>
      <c r="F572">
        <v>0.26632075430717</v>
      </c>
      <c r="G572">
        <v>13.7392</v>
      </c>
      <c r="H572">
        <v>51.609400000000001</v>
      </c>
      <c r="I572">
        <v>44156</v>
      </c>
      <c r="J572">
        <v>872</v>
      </c>
      <c r="K572">
        <v>31.3</v>
      </c>
      <c r="L572">
        <v>186577</v>
      </c>
      <c r="M572">
        <v>3014</v>
      </c>
      <c r="N572">
        <v>6.8257994383549203</v>
      </c>
      <c r="O572">
        <v>529</v>
      </c>
      <c r="P572">
        <v>1.19802518344052</v>
      </c>
      <c r="Q572">
        <v>35720</v>
      </c>
      <c r="R572">
        <v>80.895008605851899</v>
      </c>
      <c r="S572">
        <v>4514</v>
      </c>
      <c r="T572">
        <v>10.2228462723072</v>
      </c>
      <c r="U572">
        <v>41650</v>
      </c>
      <c r="V572">
        <v>22.746625600144899</v>
      </c>
      <c r="W572">
        <v>7.5708850439351396</v>
      </c>
      <c r="X572">
        <v>5.2088051453936002</v>
      </c>
      <c r="Y572">
        <v>1.5694356372859799</v>
      </c>
    </row>
    <row r="573" spans="1:25" x14ac:dyDescent="0.2">
      <c r="A573" t="s">
        <v>24</v>
      </c>
      <c r="B573">
        <v>58</v>
      </c>
      <c r="C573">
        <v>2012</v>
      </c>
      <c r="D573">
        <v>413</v>
      </c>
      <c r="E573">
        <v>0.93532022828154704</v>
      </c>
      <c r="F573">
        <v>0.23704843001909801</v>
      </c>
      <c r="G573">
        <v>22.169499999999999</v>
      </c>
      <c r="H573">
        <v>50.393099999999997</v>
      </c>
      <c r="I573">
        <v>44156</v>
      </c>
      <c r="J573">
        <v>872</v>
      </c>
      <c r="K573">
        <v>31.3</v>
      </c>
      <c r="L573">
        <v>186577</v>
      </c>
      <c r="M573">
        <v>3014</v>
      </c>
      <c r="N573">
        <v>6.8257994383549203</v>
      </c>
      <c r="O573">
        <v>529</v>
      </c>
      <c r="P573">
        <v>1.19802518344052</v>
      </c>
      <c r="Q573">
        <v>35720</v>
      </c>
      <c r="R573">
        <v>80.895008605851899</v>
      </c>
      <c r="S573">
        <v>4514</v>
      </c>
      <c r="T573">
        <v>10.2228462723072</v>
      </c>
      <c r="U573">
        <v>41650</v>
      </c>
      <c r="V573">
        <v>22.746625600144899</v>
      </c>
      <c r="W573">
        <v>7.5708850439351396</v>
      </c>
      <c r="X573">
        <v>5.2088051453936002</v>
      </c>
      <c r="Y573">
        <v>1.5694356372859799</v>
      </c>
    </row>
    <row r="574" spans="1:25" x14ac:dyDescent="0.2">
      <c r="A574" t="s">
        <v>24</v>
      </c>
      <c r="B574">
        <v>58</v>
      </c>
      <c r="C574">
        <v>2013</v>
      </c>
      <c r="D574">
        <v>326</v>
      </c>
      <c r="E574">
        <v>0.73829151191231002</v>
      </c>
      <c r="F574">
        <v>0.187113288586503</v>
      </c>
      <c r="G574">
        <v>28.595099999999999</v>
      </c>
      <c r="H574">
        <v>70.168700000000001</v>
      </c>
      <c r="I574">
        <v>44156</v>
      </c>
      <c r="J574">
        <v>872</v>
      </c>
      <c r="K574">
        <v>31.3</v>
      </c>
      <c r="L574">
        <v>186577</v>
      </c>
      <c r="M574">
        <v>3014</v>
      </c>
      <c r="N574">
        <v>6.8257994383549203</v>
      </c>
      <c r="O574">
        <v>529</v>
      </c>
      <c r="P574">
        <v>1.19802518344052</v>
      </c>
      <c r="Q574">
        <v>35720</v>
      </c>
      <c r="R574">
        <v>80.895008605851899</v>
      </c>
      <c r="S574">
        <v>4514</v>
      </c>
      <c r="T574">
        <v>10.2228462723072</v>
      </c>
      <c r="U574">
        <v>41650</v>
      </c>
      <c r="V574">
        <v>22.746625600144899</v>
      </c>
      <c r="W574">
        <v>7.5708850439351396</v>
      </c>
      <c r="X574">
        <v>5.2088051453936002</v>
      </c>
      <c r="Y574">
        <v>1.5694356372859799</v>
      </c>
    </row>
    <row r="575" spans="1:25" x14ac:dyDescent="0.2">
      <c r="A575" t="s">
        <v>24</v>
      </c>
      <c r="B575">
        <v>58</v>
      </c>
      <c r="C575">
        <v>2014</v>
      </c>
      <c r="D575">
        <v>430</v>
      </c>
      <c r="E575">
        <v>0.97382009239967304</v>
      </c>
      <c r="F575">
        <v>0.24680587144845501</v>
      </c>
      <c r="G575">
        <v>17.932600000000001</v>
      </c>
      <c r="H575">
        <v>50.703499999999998</v>
      </c>
      <c r="I575">
        <v>44156</v>
      </c>
      <c r="J575">
        <v>872</v>
      </c>
      <c r="K575">
        <v>31.3</v>
      </c>
      <c r="L575">
        <v>186577</v>
      </c>
      <c r="M575">
        <v>3014</v>
      </c>
      <c r="N575">
        <v>6.8257994383549203</v>
      </c>
      <c r="O575">
        <v>529</v>
      </c>
      <c r="P575">
        <v>1.19802518344052</v>
      </c>
      <c r="Q575">
        <v>35720</v>
      </c>
      <c r="R575">
        <v>80.895008605851899</v>
      </c>
      <c r="S575">
        <v>4514</v>
      </c>
      <c r="T575">
        <v>10.2228462723072</v>
      </c>
      <c r="U575">
        <v>41650</v>
      </c>
      <c r="V575">
        <v>22.746625600144899</v>
      </c>
      <c r="W575">
        <v>7.5708850439351396</v>
      </c>
      <c r="X575">
        <v>5.2088051453936002</v>
      </c>
      <c r="Y575">
        <v>1.5694356372859799</v>
      </c>
    </row>
    <row r="576" spans="1:25" x14ac:dyDescent="0.2">
      <c r="A576" t="s">
        <v>24</v>
      </c>
      <c r="B576">
        <v>58</v>
      </c>
      <c r="C576">
        <v>2015</v>
      </c>
      <c r="D576">
        <v>477</v>
      </c>
      <c r="E576">
        <v>1.08026089319684</v>
      </c>
      <c r="F576">
        <v>0.27378232716491402</v>
      </c>
      <c r="G576">
        <v>20.132100000000001</v>
      </c>
      <c r="H576">
        <v>59.926299999999998</v>
      </c>
      <c r="I576">
        <v>44156</v>
      </c>
      <c r="J576">
        <v>872</v>
      </c>
      <c r="K576">
        <v>31.3</v>
      </c>
      <c r="L576">
        <v>186577</v>
      </c>
      <c r="M576">
        <v>3014</v>
      </c>
      <c r="N576">
        <v>6.8257994383549203</v>
      </c>
      <c r="O576">
        <v>529</v>
      </c>
      <c r="P576">
        <v>1.19802518344052</v>
      </c>
      <c r="Q576">
        <v>35720</v>
      </c>
      <c r="R576">
        <v>80.895008605851899</v>
      </c>
      <c r="S576">
        <v>4514</v>
      </c>
      <c r="T576">
        <v>10.2228462723072</v>
      </c>
      <c r="U576">
        <v>41650</v>
      </c>
      <c r="V576">
        <v>22.746625600144899</v>
      </c>
      <c r="W576">
        <v>7.5708850439351396</v>
      </c>
      <c r="X576">
        <v>5.2088051453936002</v>
      </c>
      <c r="Y576">
        <v>1.5694356372859799</v>
      </c>
    </row>
    <row r="577" spans="1:25" x14ac:dyDescent="0.2">
      <c r="A577" t="s">
        <v>24</v>
      </c>
      <c r="B577">
        <v>58</v>
      </c>
      <c r="C577">
        <v>2016</v>
      </c>
      <c r="D577">
        <v>747</v>
      </c>
      <c r="E577">
        <v>1.69172932330827</v>
      </c>
      <c r="F577">
        <v>0.42875345574882801</v>
      </c>
      <c r="G577">
        <v>27.777799999999999</v>
      </c>
      <c r="H577">
        <v>68.081500000000005</v>
      </c>
      <c r="I577">
        <v>44156</v>
      </c>
      <c r="J577">
        <v>872</v>
      </c>
      <c r="K577">
        <v>31.3</v>
      </c>
      <c r="L577">
        <v>186577</v>
      </c>
      <c r="M577">
        <v>3014</v>
      </c>
      <c r="N577">
        <v>6.8257994383549203</v>
      </c>
      <c r="O577">
        <v>529</v>
      </c>
      <c r="P577">
        <v>1.19802518344052</v>
      </c>
      <c r="Q577">
        <v>35720</v>
      </c>
      <c r="R577">
        <v>80.895008605851899</v>
      </c>
      <c r="S577">
        <v>4514</v>
      </c>
      <c r="T577">
        <v>10.2228462723072</v>
      </c>
      <c r="U577">
        <v>41650</v>
      </c>
      <c r="V577">
        <v>22.746625600144899</v>
      </c>
      <c r="W577">
        <v>7.5708850439351396</v>
      </c>
      <c r="X577">
        <v>5.2088051453936002</v>
      </c>
      <c r="Y577">
        <v>1.5694356372859799</v>
      </c>
    </row>
    <row r="578" spans="1:25" x14ac:dyDescent="0.2">
      <c r="A578" t="s">
        <v>24</v>
      </c>
      <c r="B578">
        <v>58</v>
      </c>
      <c r="C578">
        <v>2017</v>
      </c>
      <c r="D578">
        <v>649</v>
      </c>
      <c r="E578">
        <v>1.46978893015671</v>
      </c>
      <c r="F578">
        <v>0.37250467574429702</v>
      </c>
      <c r="G578">
        <v>19.744199999999999</v>
      </c>
      <c r="H578">
        <v>54.959000000000003</v>
      </c>
      <c r="I578">
        <v>44156</v>
      </c>
      <c r="J578">
        <v>872</v>
      </c>
      <c r="K578">
        <v>31.3</v>
      </c>
      <c r="L578">
        <v>186577</v>
      </c>
      <c r="M578">
        <v>3014</v>
      </c>
      <c r="N578">
        <v>6.8257994383549203</v>
      </c>
      <c r="O578">
        <v>529</v>
      </c>
      <c r="P578">
        <v>1.19802518344052</v>
      </c>
      <c r="Q578">
        <v>35720</v>
      </c>
      <c r="R578">
        <v>80.895008605851899</v>
      </c>
      <c r="S578">
        <v>4514</v>
      </c>
      <c r="T578">
        <v>10.2228462723072</v>
      </c>
      <c r="U578">
        <v>41650</v>
      </c>
      <c r="V578">
        <v>22.746625600144899</v>
      </c>
      <c r="W578">
        <v>7.5708850439351396</v>
      </c>
      <c r="X578">
        <v>5.2088051453936002</v>
      </c>
      <c r="Y578">
        <v>1.5694356372859799</v>
      </c>
    </row>
    <row r="579" spans="1:25" x14ac:dyDescent="0.2">
      <c r="A579" t="s">
        <v>24</v>
      </c>
      <c r="B579">
        <v>58</v>
      </c>
      <c r="C579">
        <v>2018</v>
      </c>
      <c r="D579">
        <v>659</v>
      </c>
      <c r="E579">
        <v>1.4924359090497299</v>
      </c>
      <c r="F579">
        <v>0.37824434717333</v>
      </c>
      <c r="G579">
        <v>24.6874</v>
      </c>
      <c r="H579">
        <v>58.964599999999997</v>
      </c>
      <c r="I579">
        <v>44156</v>
      </c>
      <c r="J579">
        <v>872</v>
      </c>
      <c r="K579">
        <v>31.3</v>
      </c>
      <c r="L579">
        <v>186577</v>
      </c>
      <c r="M579">
        <v>3014</v>
      </c>
      <c r="N579">
        <v>6.8257994383549203</v>
      </c>
      <c r="O579">
        <v>529</v>
      </c>
      <c r="P579">
        <v>1.19802518344052</v>
      </c>
      <c r="Q579">
        <v>35720</v>
      </c>
      <c r="R579">
        <v>80.895008605851899</v>
      </c>
      <c r="S579">
        <v>4514</v>
      </c>
      <c r="T579">
        <v>10.2228462723072</v>
      </c>
      <c r="U579">
        <v>41650</v>
      </c>
      <c r="V579">
        <v>22.746625600144899</v>
      </c>
      <c r="W579">
        <v>7.5708850439351396</v>
      </c>
      <c r="X579">
        <v>5.2088051453936002</v>
      </c>
      <c r="Y579">
        <v>1.5694356372859799</v>
      </c>
    </row>
    <row r="580" spans="1:25" x14ac:dyDescent="0.2">
      <c r="A580" t="s">
        <v>24</v>
      </c>
      <c r="B580">
        <v>58</v>
      </c>
      <c r="C580">
        <v>2019</v>
      </c>
      <c r="D580">
        <v>555</v>
      </c>
      <c r="E580">
        <v>1.25690732856236</v>
      </c>
      <c r="F580">
        <v>0.31855176431137799</v>
      </c>
      <c r="G580">
        <v>17.616199999999999</v>
      </c>
      <c r="H580">
        <v>45.789499999999997</v>
      </c>
      <c r="I580">
        <v>44156</v>
      </c>
      <c r="J580">
        <v>872</v>
      </c>
      <c r="K580">
        <v>31.3</v>
      </c>
      <c r="L580">
        <v>186577</v>
      </c>
      <c r="M580">
        <v>3014</v>
      </c>
      <c r="N580">
        <v>6.8257994383549203</v>
      </c>
      <c r="O580">
        <v>529</v>
      </c>
      <c r="P580">
        <v>1.19802518344052</v>
      </c>
      <c r="Q580">
        <v>35720</v>
      </c>
      <c r="R580">
        <v>80.895008605851899</v>
      </c>
      <c r="S580">
        <v>4514</v>
      </c>
      <c r="T580">
        <v>10.2228462723072</v>
      </c>
      <c r="U580">
        <v>41650</v>
      </c>
      <c r="V580">
        <v>22.746625600144899</v>
      </c>
      <c r="W580">
        <v>7.5708850439351396</v>
      </c>
      <c r="X580">
        <v>5.2088051453936002</v>
      </c>
      <c r="Y580">
        <v>1.5694356372859799</v>
      </c>
    </row>
    <row r="581" spans="1:25" x14ac:dyDescent="0.2">
      <c r="A581" t="s">
        <v>24</v>
      </c>
      <c r="B581">
        <v>58</v>
      </c>
      <c r="C581">
        <v>2020</v>
      </c>
      <c r="D581">
        <v>287</v>
      </c>
      <c r="E581">
        <v>0.64996829422954905</v>
      </c>
      <c r="F581">
        <v>0.16472857001327099</v>
      </c>
      <c r="G581">
        <v>16.647600000000001</v>
      </c>
      <c r="H581">
        <v>45.527799999999999</v>
      </c>
      <c r="I581">
        <v>44156</v>
      </c>
      <c r="J581">
        <v>872</v>
      </c>
      <c r="K581">
        <v>31.3</v>
      </c>
      <c r="L581">
        <v>186577</v>
      </c>
      <c r="M581">
        <v>3014</v>
      </c>
      <c r="N581">
        <v>6.8257994383549203</v>
      </c>
      <c r="O581">
        <v>529</v>
      </c>
      <c r="P581">
        <v>1.19802518344052</v>
      </c>
      <c r="Q581">
        <v>35720</v>
      </c>
      <c r="R581">
        <v>80.895008605851899</v>
      </c>
      <c r="S581">
        <v>4514</v>
      </c>
      <c r="T581">
        <v>10.2228462723072</v>
      </c>
      <c r="U581">
        <v>41650</v>
      </c>
      <c r="V581">
        <v>22.746625600144899</v>
      </c>
      <c r="W581">
        <v>7.5708850439351396</v>
      </c>
      <c r="X581">
        <v>5.2088051453936002</v>
      </c>
      <c r="Y581">
        <v>1.5694356372859799</v>
      </c>
    </row>
    <row r="582" spans="1:25" x14ac:dyDescent="0.2">
      <c r="A582" t="s">
        <v>54</v>
      </c>
      <c r="B582">
        <v>59</v>
      </c>
      <c r="C582">
        <v>2011</v>
      </c>
      <c r="D582">
        <v>261</v>
      </c>
      <c r="E582">
        <v>1.7197074520656199</v>
      </c>
      <c r="F582">
        <v>0.28832452043274998</v>
      </c>
      <c r="G582">
        <v>22.796900000000001</v>
      </c>
      <c r="H582">
        <v>58.274000000000001</v>
      </c>
      <c r="I582">
        <v>15177</v>
      </c>
      <c r="J582">
        <v>933</v>
      </c>
      <c r="K582">
        <v>36.200000000000003</v>
      </c>
      <c r="L582">
        <v>225142</v>
      </c>
      <c r="M582">
        <v>2625</v>
      </c>
      <c r="N582">
        <v>17.295908282269199</v>
      </c>
      <c r="O582">
        <v>221</v>
      </c>
      <c r="P582">
        <v>1.4561507544310399</v>
      </c>
      <c r="Q582">
        <v>8552</v>
      </c>
      <c r="R582">
        <v>56.348421954272901</v>
      </c>
      <c r="S582">
        <v>3625</v>
      </c>
      <c r="T582">
        <v>23.884825723133599</v>
      </c>
      <c r="U582">
        <v>49638</v>
      </c>
      <c r="V582">
        <v>20.4849443236476</v>
      </c>
      <c r="W582">
        <v>10.700401923963801</v>
      </c>
      <c r="X582">
        <v>9.7581867299202703</v>
      </c>
      <c r="Y582">
        <v>4.7308427225406797</v>
      </c>
    </row>
    <row r="583" spans="1:25" x14ac:dyDescent="0.2">
      <c r="A583" t="s">
        <v>54</v>
      </c>
      <c r="B583">
        <v>59</v>
      </c>
      <c r="C583">
        <v>2012</v>
      </c>
      <c r="D583">
        <v>194</v>
      </c>
      <c r="E583">
        <v>1.2782499835276999</v>
      </c>
      <c r="F583">
        <v>0.214310179938519</v>
      </c>
      <c r="G583">
        <v>15.9742</v>
      </c>
      <c r="H583">
        <v>47.822899999999997</v>
      </c>
      <c r="I583">
        <v>15177</v>
      </c>
      <c r="J583">
        <v>933</v>
      </c>
      <c r="K583">
        <v>36.200000000000003</v>
      </c>
      <c r="L583">
        <v>225142</v>
      </c>
      <c r="M583">
        <v>2625</v>
      </c>
      <c r="N583">
        <v>17.295908282269199</v>
      </c>
      <c r="O583">
        <v>221</v>
      </c>
      <c r="P583">
        <v>1.4561507544310399</v>
      </c>
      <c r="Q583">
        <v>8552</v>
      </c>
      <c r="R583">
        <v>56.348421954272901</v>
      </c>
      <c r="S583">
        <v>3625</v>
      </c>
      <c r="T583">
        <v>23.884825723133599</v>
      </c>
      <c r="U583">
        <v>49638</v>
      </c>
      <c r="V583">
        <v>20.4849443236476</v>
      </c>
      <c r="W583">
        <v>10.700401923963801</v>
      </c>
      <c r="X583">
        <v>9.7581867299202703</v>
      </c>
      <c r="Y583">
        <v>4.7308427225406797</v>
      </c>
    </row>
    <row r="584" spans="1:25" x14ac:dyDescent="0.2">
      <c r="A584" t="s">
        <v>54</v>
      </c>
      <c r="B584">
        <v>59</v>
      </c>
      <c r="C584">
        <v>2013</v>
      </c>
      <c r="D584">
        <v>187</v>
      </c>
      <c r="E584">
        <v>1.23212756144165</v>
      </c>
      <c r="F584">
        <v>0.206577338394345</v>
      </c>
      <c r="G584">
        <v>21.791399999999999</v>
      </c>
      <c r="H584">
        <v>54.513500000000001</v>
      </c>
      <c r="I584">
        <v>15177</v>
      </c>
      <c r="J584">
        <v>933</v>
      </c>
      <c r="K584">
        <v>36.200000000000003</v>
      </c>
      <c r="L584">
        <v>225142</v>
      </c>
      <c r="M584">
        <v>2625</v>
      </c>
      <c r="N584">
        <v>17.295908282269199</v>
      </c>
      <c r="O584">
        <v>221</v>
      </c>
      <c r="P584">
        <v>1.4561507544310399</v>
      </c>
      <c r="Q584">
        <v>8552</v>
      </c>
      <c r="R584">
        <v>56.348421954272901</v>
      </c>
      <c r="S584">
        <v>3625</v>
      </c>
      <c r="T584">
        <v>23.884825723133599</v>
      </c>
      <c r="U584">
        <v>49638</v>
      </c>
      <c r="V584">
        <v>20.4849443236476</v>
      </c>
      <c r="W584">
        <v>10.700401923963801</v>
      </c>
      <c r="X584">
        <v>9.7581867299202703</v>
      </c>
      <c r="Y584">
        <v>4.7308427225406797</v>
      </c>
    </row>
    <row r="585" spans="1:25" x14ac:dyDescent="0.2">
      <c r="A585" t="s">
        <v>54</v>
      </c>
      <c r="B585">
        <v>59</v>
      </c>
      <c r="C585">
        <v>2014</v>
      </c>
      <c r="D585">
        <v>235</v>
      </c>
      <c r="E585">
        <v>1.5483955986031399</v>
      </c>
      <c r="F585">
        <v>0.259602537554391</v>
      </c>
      <c r="G585">
        <v>14.4383</v>
      </c>
      <c r="H585">
        <v>54.5837</v>
      </c>
      <c r="I585">
        <v>15177</v>
      </c>
      <c r="J585">
        <v>933</v>
      </c>
      <c r="K585">
        <v>36.200000000000003</v>
      </c>
      <c r="L585">
        <v>225142</v>
      </c>
      <c r="M585">
        <v>2625</v>
      </c>
      <c r="N585">
        <v>17.295908282269199</v>
      </c>
      <c r="O585">
        <v>221</v>
      </c>
      <c r="P585">
        <v>1.4561507544310399</v>
      </c>
      <c r="Q585">
        <v>8552</v>
      </c>
      <c r="R585">
        <v>56.348421954272901</v>
      </c>
      <c r="S585">
        <v>3625</v>
      </c>
      <c r="T585">
        <v>23.884825723133599</v>
      </c>
      <c r="U585">
        <v>49638</v>
      </c>
      <c r="V585">
        <v>20.4849443236476</v>
      </c>
      <c r="W585">
        <v>10.700401923963801</v>
      </c>
      <c r="X585">
        <v>9.7581867299202703</v>
      </c>
      <c r="Y585">
        <v>4.7308427225406797</v>
      </c>
    </row>
    <row r="586" spans="1:25" x14ac:dyDescent="0.2">
      <c r="A586" t="s">
        <v>54</v>
      </c>
      <c r="B586">
        <v>59</v>
      </c>
      <c r="C586">
        <v>2015</v>
      </c>
      <c r="D586">
        <v>282</v>
      </c>
      <c r="E586">
        <v>1.85807471832377</v>
      </c>
      <c r="F586">
        <v>0.31152304506527001</v>
      </c>
      <c r="G586">
        <v>17.5319</v>
      </c>
      <c r="H586">
        <v>65.783699999999996</v>
      </c>
      <c r="I586">
        <v>15177</v>
      </c>
      <c r="J586">
        <v>933</v>
      </c>
      <c r="K586">
        <v>36.200000000000003</v>
      </c>
      <c r="L586">
        <v>225142</v>
      </c>
      <c r="M586">
        <v>2625</v>
      </c>
      <c r="N586">
        <v>17.295908282269199</v>
      </c>
      <c r="O586">
        <v>221</v>
      </c>
      <c r="P586">
        <v>1.4561507544310399</v>
      </c>
      <c r="Q586">
        <v>8552</v>
      </c>
      <c r="R586">
        <v>56.348421954272901</v>
      </c>
      <c r="S586">
        <v>3625</v>
      </c>
      <c r="T586">
        <v>23.884825723133599</v>
      </c>
      <c r="U586">
        <v>49638</v>
      </c>
      <c r="V586">
        <v>20.4849443236476</v>
      </c>
      <c r="W586">
        <v>10.700401923963801</v>
      </c>
      <c r="X586">
        <v>9.7581867299202703</v>
      </c>
      <c r="Y586">
        <v>4.7308427225406797</v>
      </c>
    </row>
    <row r="587" spans="1:25" x14ac:dyDescent="0.2">
      <c r="A587" t="s">
        <v>54</v>
      </c>
      <c r="B587">
        <v>59</v>
      </c>
      <c r="C587">
        <v>2016</v>
      </c>
      <c r="D587">
        <v>312</v>
      </c>
      <c r="E587">
        <v>2.05574224154971</v>
      </c>
      <c r="F587">
        <v>0.344663794540298</v>
      </c>
      <c r="G587">
        <v>25.7821</v>
      </c>
      <c r="H587">
        <v>66.130399999999995</v>
      </c>
      <c r="I587">
        <v>15177</v>
      </c>
      <c r="J587">
        <v>933</v>
      </c>
      <c r="K587">
        <v>36.200000000000003</v>
      </c>
      <c r="L587">
        <v>225142</v>
      </c>
      <c r="M587">
        <v>2625</v>
      </c>
      <c r="N587">
        <v>17.295908282269199</v>
      </c>
      <c r="O587">
        <v>221</v>
      </c>
      <c r="P587">
        <v>1.4561507544310399</v>
      </c>
      <c r="Q587">
        <v>8552</v>
      </c>
      <c r="R587">
        <v>56.348421954272901</v>
      </c>
      <c r="S587">
        <v>3625</v>
      </c>
      <c r="T587">
        <v>23.884825723133599</v>
      </c>
      <c r="U587">
        <v>49638</v>
      </c>
      <c r="V587">
        <v>20.4849443236476</v>
      </c>
      <c r="W587">
        <v>10.700401923963801</v>
      </c>
      <c r="X587">
        <v>9.7581867299202703</v>
      </c>
      <c r="Y587">
        <v>4.7308427225406797</v>
      </c>
    </row>
    <row r="588" spans="1:25" x14ac:dyDescent="0.2">
      <c r="A588" t="s">
        <v>54</v>
      </c>
      <c r="B588">
        <v>59</v>
      </c>
      <c r="C588">
        <v>2017</v>
      </c>
      <c r="D588">
        <v>293</v>
      </c>
      <c r="E588">
        <v>1.9305528101732801</v>
      </c>
      <c r="F588">
        <v>0.32367465320611399</v>
      </c>
      <c r="G588">
        <v>19.607500000000002</v>
      </c>
      <c r="H588">
        <v>47.723100000000002</v>
      </c>
      <c r="I588">
        <v>15177</v>
      </c>
      <c r="J588">
        <v>933</v>
      </c>
      <c r="K588">
        <v>36.200000000000003</v>
      </c>
      <c r="L588">
        <v>225142</v>
      </c>
      <c r="M588">
        <v>2625</v>
      </c>
      <c r="N588">
        <v>17.295908282269199</v>
      </c>
      <c r="O588">
        <v>221</v>
      </c>
      <c r="P588">
        <v>1.4561507544310399</v>
      </c>
      <c r="Q588">
        <v>8552</v>
      </c>
      <c r="R588">
        <v>56.348421954272901</v>
      </c>
      <c r="S588">
        <v>3625</v>
      </c>
      <c r="T588">
        <v>23.884825723133599</v>
      </c>
      <c r="U588">
        <v>49638</v>
      </c>
      <c r="V588">
        <v>20.4849443236476</v>
      </c>
      <c r="W588">
        <v>10.700401923963801</v>
      </c>
      <c r="X588">
        <v>9.7581867299202703</v>
      </c>
      <c r="Y588">
        <v>4.7308427225406797</v>
      </c>
    </row>
    <row r="589" spans="1:25" x14ac:dyDescent="0.2">
      <c r="A589" t="s">
        <v>54</v>
      </c>
      <c r="B589">
        <v>59</v>
      </c>
      <c r="C589">
        <v>2018</v>
      </c>
      <c r="D589">
        <v>274</v>
      </c>
      <c r="E589">
        <v>1.8053633787968599</v>
      </c>
      <c r="F589">
        <v>0.30268551187192899</v>
      </c>
      <c r="G589">
        <v>21.178799999999999</v>
      </c>
      <c r="H589">
        <v>68.275700000000001</v>
      </c>
      <c r="I589">
        <v>15177</v>
      </c>
      <c r="J589">
        <v>933</v>
      </c>
      <c r="K589">
        <v>36.200000000000003</v>
      </c>
      <c r="L589">
        <v>225142</v>
      </c>
      <c r="M589">
        <v>2625</v>
      </c>
      <c r="N589">
        <v>17.295908282269199</v>
      </c>
      <c r="O589">
        <v>221</v>
      </c>
      <c r="P589">
        <v>1.4561507544310399</v>
      </c>
      <c r="Q589">
        <v>8552</v>
      </c>
      <c r="R589">
        <v>56.348421954272901</v>
      </c>
      <c r="S589">
        <v>3625</v>
      </c>
      <c r="T589">
        <v>23.884825723133599</v>
      </c>
      <c r="U589">
        <v>49638</v>
      </c>
      <c r="V589">
        <v>20.4849443236476</v>
      </c>
      <c r="W589">
        <v>10.700401923963801</v>
      </c>
      <c r="X589">
        <v>9.7581867299202703</v>
      </c>
      <c r="Y589">
        <v>4.7308427225406797</v>
      </c>
    </row>
    <row r="590" spans="1:25" x14ac:dyDescent="0.2">
      <c r="A590" t="s">
        <v>54</v>
      </c>
      <c r="B590">
        <v>59</v>
      </c>
      <c r="C590">
        <v>2019</v>
      </c>
      <c r="D590">
        <v>262</v>
      </c>
      <c r="E590">
        <v>1.7262963695064899</v>
      </c>
      <c r="F590">
        <v>0.28942921208191702</v>
      </c>
      <c r="G590">
        <v>16.251899999999999</v>
      </c>
      <c r="H590">
        <v>44.344499999999996</v>
      </c>
      <c r="I590">
        <v>15177</v>
      </c>
      <c r="J590">
        <v>933</v>
      </c>
      <c r="K590">
        <v>36.200000000000003</v>
      </c>
      <c r="L590">
        <v>225142</v>
      </c>
      <c r="M590">
        <v>2625</v>
      </c>
      <c r="N590">
        <v>17.295908282269199</v>
      </c>
      <c r="O590">
        <v>221</v>
      </c>
      <c r="P590">
        <v>1.4561507544310399</v>
      </c>
      <c r="Q590">
        <v>8552</v>
      </c>
      <c r="R590">
        <v>56.348421954272901</v>
      </c>
      <c r="S590">
        <v>3625</v>
      </c>
      <c r="T590">
        <v>23.884825723133599</v>
      </c>
      <c r="U590">
        <v>49638</v>
      </c>
      <c r="V590">
        <v>20.4849443236476</v>
      </c>
      <c r="W590">
        <v>10.700401923963801</v>
      </c>
      <c r="X590">
        <v>9.7581867299202703</v>
      </c>
      <c r="Y590">
        <v>4.7308427225406797</v>
      </c>
    </row>
    <row r="591" spans="1:25" x14ac:dyDescent="0.2">
      <c r="A591" t="s">
        <v>54</v>
      </c>
      <c r="B591">
        <v>59</v>
      </c>
      <c r="C591">
        <v>2020</v>
      </c>
      <c r="D591">
        <v>116</v>
      </c>
      <c r="E591">
        <v>0.76431442314027798</v>
      </c>
      <c r="F591">
        <v>0.12814423130344399</v>
      </c>
      <c r="G591">
        <v>14.505100000000001</v>
      </c>
      <c r="H591">
        <v>43.872300000000003</v>
      </c>
      <c r="I591">
        <v>15177</v>
      </c>
      <c r="J591">
        <v>933</v>
      </c>
      <c r="K591">
        <v>36.200000000000003</v>
      </c>
      <c r="L591">
        <v>225142</v>
      </c>
      <c r="M591">
        <v>2625</v>
      </c>
      <c r="N591">
        <v>17.295908282269199</v>
      </c>
      <c r="O591">
        <v>221</v>
      </c>
      <c r="P591">
        <v>1.4561507544310399</v>
      </c>
      <c r="Q591">
        <v>8552</v>
      </c>
      <c r="R591">
        <v>56.348421954272901</v>
      </c>
      <c r="S591">
        <v>3625</v>
      </c>
      <c r="T591">
        <v>23.884825723133599</v>
      </c>
      <c r="U591">
        <v>49638</v>
      </c>
      <c r="V591">
        <v>20.4849443236476</v>
      </c>
      <c r="W591">
        <v>10.700401923963801</v>
      </c>
      <c r="X591">
        <v>9.7581867299202703</v>
      </c>
      <c r="Y591">
        <v>4.7308427225406797</v>
      </c>
    </row>
    <row r="592" spans="1:25" x14ac:dyDescent="0.2">
      <c r="A592" t="s">
        <v>26</v>
      </c>
      <c r="B592">
        <v>60</v>
      </c>
      <c r="C592">
        <v>2011</v>
      </c>
      <c r="D592">
        <v>457</v>
      </c>
      <c r="E592">
        <v>1.3254252526863699</v>
      </c>
      <c r="F592">
        <v>0.34150607911441699</v>
      </c>
      <c r="G592">
        <v>15.1685</v>
      </c>
      <c r="H592">
        <v>49.284199999999998</v>
      </c>
      <c r="I592">
        <v>34479.5</v>
      </c>
      <c r="J592">
        <v>986</v>
      </c>
      <c r="K592">
        <v>37.5</v>
      </c>
      <c r="L592">
        <v>321921</v>
      </c>
      <c r="M592">
        <v>11806</v>
      </c>
      <c r="N592">
        <v>34.240635740077401</v>
      </c>
      <c r="O592">
        <v>1039</v>
      </c>
      <c r="P592">
        <v>3.0133847648602701</v>
      </c>
      <c r="Q592">
        <v>7545</v>
      </c>
      <c r="R592">
        <v>21.8825679026668</v>
      </c>
      <c r="S592">
        <v>13648</v>
      </c>
      <c r="T592">
        <v>39.582940587885503</v>
      </c>
      <c r="U592">
        <v>54915</v>
      </c>
      <c r="V592">
        <v>19.1911135602314</v>
      </c>
      <c r="W592">
        <v>12.4740788004466</v>
      </c>
      <c r="X592">
        <v>16.1081222175495</v>
      </c>
      <c r="Y592">
        <v>8.7994315462811201</v>
      </c>
    </row>
    <row r="593" spans="1:25" x14ac:dyDescent="0.2">
      <c r="A593" t="s">
        <v>26</v>
      </c>
      <c r="B593">
        <v>60</v>
      </c>
      <c r="C593">
        <v>2012</v>
      </c>
      <c r="D593">
        <v>395</v>
      </c>
      <c r="E593">
        <v>1.1456082599805599</v>
      </c>
      <c r="F593">
        <v>0.29517483862186999</v>
      </c>
      <c r="G593">
        <v>14.042999999999999</v>
      </c>
      <c r="H593">
        <v>47.468400000000003</v>
      </c>
      <c r="I593">
        <v>34479.5</v>
      </c>
      <c r="J593">
        <v>986</v>
      </c>
      <c r="K593">
        <v>37.5</v>
      </c>
      <c r="L593">
        <v>321921</v>
      </c>
      <c r="M593">
        <v>11806</v>
      </c>
      <c r="N593">
        <v>34.240635740077401</v>
      </c>
      <c r="O593">
        <v>1039</v>
      </c>
      <c r="P593">
        <v>3.0133847648602701</v>
      </c>
      <c r="Q593">
        <v>7545</v>
      </c>
      <c r="R593">
        <v>21.8825679026668</v>
      </c>
      <c r="S593">
        <v>13648</v>
      </c>
      <c r="T593">
        <v>39.582940587885503</v>
      </c>
      <c r="U593">
        <v>54915</v>
      </c>
      <c r="V593">
        <v>19.1911135602314</v>
      </c>
      <c r="W593">
        <v>12.4740788004466</v>
      </c>
      <c r="X593">
        <v>16.1081222175495</v>
      </c>
      <c r="Y593">
        <v>8.7994315462811201</v>
      </c>
    </row>
    <row r="594" spans="1:25" x14ac:dyDescent="0.2">
      <c r="A594" t="s">
        <v>26</v>
      </c>
      <c r="B594">
        <v>60</v>
      </c>
      <c r="C594">
        <v>2013</v>
      </c>
      <c r="D594">
        <v>384</v>
      </c>
      <c r="E594">
        <v>1.1137052451456599</v>
      </c>
      <c r="F594">
        <v>0.286954779824805</v>
      </c>
      <c r="G594">
        <v>16.078099999999999</v>
      </c>
      <c r="H594">
        <v>51.152200000000001</v>
      </c>
      <c r="I594">
        <v>34479.5</v>
      </c>
      <c r="J594">
        <v>986</v>
      </c>
      <c r="K594">
        <v>37.5</v>
      </c>
      <c r="L594">
        <v>321921</v>
      </c>
      <c r="M594">
        <v>11806</v>
      </c>
      <c r="N594">
        <v>34.240635740077401</v>
      </c>
      <c r="O594">
        <v>1039</v>
      </c>
      <c r="P594">
        <v>3.0133847648602701</v>
      </c>
      <c r="Q594">
        <v>7545</v>
      </c>
      <c r="R594">
        <v>21.8825679026668</v>
      </c>
      <c r="S594">
        <v>13648</v>
      </c>
      <c r="T594">
        <v>39.582940587885503</v>
      </c>
      <c r="U594">
        <v>54915</v>
      </c>
      <c r="V594">
        <v>19.1911135602314</v>
      </c>
      <c r="W594">
        <v>12.4740788004466</v>
      </c>
      <c r="X594">
        <v>16.1081222175495</v>
      </c>
      <c r="Y594">
        <v>8.7994315462811201</v>
      </c>
    </row>
    <row r="595" spans="1:25" x14ac:dyDescent="0.2">
      <c r="A595" t="s">
        <v>26</v>
      </c>
      <c r="B595">
        <v>60</v>
      </c>
      <c r="C595">
        <v>2014</v>
      </c>
      <c r="D595">
        <v>489</v>
      </c>
      <c r="E595">
        <v>1.41823402311518</v>
      </c>
      <c r="F595">
        <v>0.36541897743314999</v>
      </c>
      <c r="G595">
        <v>11.8323</v>
      </c>
      <c r="H595">
        <v>42.757800000000003</v>
      </c>
      <c r="I595">
        <v>34479.5</v>
      </c>
      <c r="J595">
        <v>986</v>
      </c>
      <c r="K595">
        <v>37.5</v>
      </c>
      <c r="L595">
        <v>321921</v>
      </c>
      <c r="M595">
        <v>11806</v>
      </c>
      <c r="N595">
        <v>34.240635740077401</v>
      </c>
      <c r="O595">
        <v>1039</v>
      </c>
      <c r="P595">
        <v>3.0133847648602701</v>
      </c>
      <c r="Q595">
        <v>7545</v>
      </c>
      <c r="R595">
        <v>21.8825679026668</v>
      </c>
      <c r="S595">
        <v>13648</v>
      </c>
      <c r="T595">
        <v>39.582940587885503</v>
      </c>
      <c r="U595">
        <v>54915</v>
      </c>
      <c r="V595">
        <v>19.1911135602314</v>
      </c>
      <c r="W595">
        <v>12.4740788004466</v>
      </c>
      <c r="X595">
        <v>16.1081222175495</v>
      </c>
      <c r="Y595">
        <v>8.7994315462811201</v>
      </c>
    </row>
    <row r="596" spans="1:25" x14ac:dyDescent="0.2">
      <c r="A596" t="s">
        <v>26</v>
      </c>
      <c r="B596">
        <v>60</v>
      </c>
      <c r="C596">
        <v>2015</v>
      </c>
      <c r="D596">
        <v>530</v>
      </c>
      <c r="E596">
        <v>1.5371452602270901</v>
      </c>
      <c r="F596">
        <v>0.39605737840402799</v>
      </c>
      <c r="G596">
        <v>14.9132</v>
      </c>
      <c r="H596">
        <v>50.1312</v>
      </c>
      <c r="I596">
        <v>34479.5</v>
      </c>
      <c r="J596">
        <v>986</v>
      </c>
      <c r="K596">
        <v>37.5</v>
      </c>
      <c r="L596">
        <v>321921</v>
      </c>
      <c r="M596">
        <v>11806</v>
      </c>
      <c r="N596">
        <v>34.240635740077401</v>
      </c>
      <c r="O596">
        <v>1039</v>
      </c>
      <c r="P596">
        <v>3.0133847648602701</v>
      </c>
      <c r="Q596">
        <v>7545</v>
      </c>
      <c r="R596">
        <v>21.8825679026668</v>
      </c>
      <c r="S596">
        <v>13648</v>
      </c>
      <c r="T596">
        <v>39.582940587885503</v>
      </c>
      <c r="U596">
        <v>54915</v>
      </c>
      <c r="V596">
        <v>19.1911135602314</v>
      </c>
      <c r="W596">
        <v>12.4740788004466</v>
      </c>
      <c r="X596">
        <v>16.1081222175495</v>
      </c>
      <c r="Y596">
        <v>8.7994315462811201</v>
      </c>
    </row>
    <row r="597" spans="1:25" x14ac:dyDescent="0.2">
      <c r="A597" t="s">
        <v>26</v>
      </c>
      <c r="B597">
        <v>60</v>
      </c>
      <c r="C597">
        <v>2016</v>
      </c>
      <c r="D597">
        <v>576</v>
      </c>
      <c r="E597">
        <v>1.67055786771849</v>
      </c>
      <c r="F597">
        <v>0.43043216973720799</v>
      </c>
      <c r="G597">
        <v>28.944400000000002</v>
      </c>
      <c r="H597">
        <v>57.626100000000001</v>
      </c>
      <c r="I597">
        <v>34479.5</v>
      </c>
      <c r="J597">
        <v>986</v>
      </c>
      <c r="K597">
        <v>37.5</v>
      </c>
      <c r="L597">
        <v>321921</v>
      </c>
      <c r="M597">
        <v>11806</v>
      </c>
      <c r="N597">
        <v>34.240635740077401</v>
      </c>
      <c r="O597">
        <v>1039</v>
      </c>
      <c r="P597">
        <v>3.0133847648602701</v>
      </c>
      <c r="Q597">
        <v>7545</v>
      </c>
      <c r="R597">
        <v>21.8825679026668</v>
      </c>
      <c r="S597">
        <v>13648</v>
      </c>
      <c r="T597">
        <v>39.582940587885503</v>
      </c>
      <c r="U597">
        <v>54915</v>
      </c>
      <c r="V597">
        <v>19.1911135602314</v>
      </c>
      <c r="W597">
        <v>12.4740788004466</v>
      </c>
      <c r="X597">
        <v>16.1081222175495</v>
      </c>
      <c r="Y597">
        <v>8.7994315462811201</v>
      </c>
    </row>
    <row r="598" spans="1:25" x14ac:dyDescent="0.2">
      <c r="A598" t="s">
        <v>26</v>
      </c>
      <c r="B598">
        <v>60</v>
      </c>
      <c r="C598">
        <v>2017</v>
      </c>
      <c r="D598">
        <v>530</v>
      </c>
      <c r="E598">
        <v>1.5371452602270901</v>
      </c>
      <c r="F598">
        <v>0.39605737840402799</v>
      </c>
      <c r="G598">
        <v>19.552800000000001</v>
      </c>
      <c r="H598">
        <v>44.458199999999998</v>
      </c>
      <c r="I598">
        <v>34479.5</v>
      </c>
      <c r="J598">
        <v>986</v>
      </c>
      <c r="K598">
        <v>37.5</v>
      </c>
      <c r="L598">
        <v>321921</v>
      </c>
      <c r="M598">
        <v>11806</v>
      </c>
      <c r="N598">
        <v>34.240635740077401</v>
      </c>
      <c r="O598">
        <v>1039</v>
      </c>
      <c r="P598">
        <v>3.0133847648602701</v>
      </c>
      <c r="Q598">
        <v>7545</v>
      </c>
      <c r="R598">
        <v>21.8825679026668</v>
      </c>
      <c r="S598">
        <v>13648</v>
      </c>
      <c r="T598">
        <v>39.582940587885503</v>
      </c>
      <c r="U598">
        <v>54915</v>
      </c>
      <c r="V598">
        <v>19.1911135602314</v>
      </c>
      <c r="W598">
        <v>12.4740788004466</v>
      </c>
      <c r="X598">
        <v>16.1081222175495</v>
      </c>
      <c r="Y598">
        <v>8.7994315462811201</v>
      </c>
    </row>
    <row r="599" spans="1:25" x14ac:dyDescent="0.2">
      <c r="A599" t="s">
        <v>26</v>
      </c>
      <c r="B599">
        <v>60</v>
      </c>
      <c r="C599">
        <v>2018</v>
      </c>
      <c r="D599">
        <v>536</v>
      </c>
      <c r="E599">
        <v>1.55454690468249</v>
      </c>
      <c r="F599">
        <v>0.40054104683879099</v>
      </c>
      <c r="G599">
        <v>21.878699999999998</v>
      </c>
      <c r="H599">
        <v>48.818899999999999</v>
      </c>
      <c r="I599">
        <v>34479.5</v>
      </c>
      <c r="J599">
        <v>986</v>
      </c>
      <c r="K599">
        <v>37.5</v>
      </c>
      <c r="L599">
        <v>321921</v>
      </c>
      <c r="M599">
        <v>11806</v>
      </c>
      <c r="N599">
        <v>34.240635740077401</v>
      </c>
      <c r="O599">
        <v>1039</v>
      </c>
      <c r="P599">
        <v>3.0133847648602701</v>
      </c>
      <c r="Q599">
        <v>7545</v>
      </c>
      <c r="R599">
        <v>21.8825679026668</v>
      </c>
      <c r="S599">
        <v>13648</v>
      </c>
      <c r="T599">
        <v>39.582940587885503</v>
      </c>
      <c r="U599">
        <v>54915</v>
      </c>
      <c r="V599">
        <v>19.1911135602314</v>
      </c>
      <c r="W599">
        <v>12.4740788004466</v>
      </c>
      <c r="X599">
        <v>16.1081222175495</v>
      </c>
      <c r="Y599">
        <v>8.7994315462811201</v>
      </c>
    </row>
    <row r="600" spans="1:25" x14ac:dyDescent="0.2">
      <c r="A600" t="s">
        <v>26</v>
      </c>
      <c r="B600">
        <v>60</v>
      </c>
      <c r="C600">
        <v>2019</v>
      </c>
      <c r="D600">
        <v>519</v>
      </c>
      <c r="E600">
        <v>1.5052422453921801</v>
      </c>
      <c r="F600">
        <v>0.38783731960696299</v>
      </c>
      <c r="G600">
        <v>16.332000000000001</v>
      </c>
      <c r="H600">
        <v>44.197800000000001</v>
      </c>
      <c r="I600">
        <v>34479.5</v>
      </c>
      <c r="J600">
        <v>986</v>
      </c>
      <c r="K600">
        <v>37.5</v>
      </c>
      <c r="L600">
        <v>321921</v>
      </c>
      <c r="M600">
        <v>11806</v>
      </c>
      <c r="N600">
        <v>34.240635740077401</v>
      </c>
      <c r="O600">
        <v>1039</v>
      </c>
      <c r="P600">
        <v>3.0133847648602701</v>
      </c>
      <c r="Q600">
        <v>7545</v>
      </c>
      <c r="R600">
        <v>21.8825679026668</v>
      </c>
      <c r="S600">
        <v>13648</v>
      </c>
      <c r="T600">
        <v>39.582940587885503</v>
      </c>
      <c r="U600">
        <v>54915</v>
      </c>
      <c r="V600">
        <v>19.1911135602314</v>
      </c>
      <c r="W600">
        <v>12.4740788004466</v>
      </c>
      <c r="X600">
        <v>16.1081222175495</v>
      </c>
      <c r="Y600">
        <v>8.7994315462811201</v>
      </c>
    </row>
    <row r="601" spans="1:25" x14ac:dyDescent="0.2">
      <c r="A601" t="s">
        <v>26</v>
      </c>
      <c r="B601">
        <v>60</v>
      </c>
      <c r="C601">
        <v>2020</v>
      </c>
      <c r="D601">
        <v>180</v>
      </c>
      <c r="E601">
        <v>0.52204933366203099</v>
      </c>
      <c r="F601">
        <v>0.134510053042877</v>
      </c>
      <c r="G601">
        <v>16.467700000000001</v>
      </c>
      <c r="H601">
        <v>54.821399999999997</v>
      </c>
      <c r="I601">
        <v>34479.5</v>
      </c>
      <c r="J601">
        <v>986</v>
      </c>
      <c r="K601">
        <v>37.5</v>
      </c>
      <c r="L601">
        <v>321921</v>
      </c>
      <c r="M601">
        <v>11806</v>
      </c>
      <c r="N601">
        <v>34.240635740077401</v>
      </c>
      <c r="O601">
        <v>1039</v>
      </c>
      <c r="P601">
        <v>3.0133847648602701</v>
      </c>
      <c r="Q601">
        <v>7545</v>
      </c>
      <c r="R601">
        <v>21.8825679026668</v>
      </c>
      <c r="S601">
        <v>13648</v>
      </c>
      <c r="T601">
        <v>39.582940587885503</v>
      </c>
      <c r="U601">
        <v>54915</v>
      </c>
      <c r="V601">
        <v>19.1911135602314</v>
      </c>
      <c r="W601">
        <v>12.4740788004466</v>
      </c>
      <c r="X601">
        <v>16.1081222175495</v>
      </c>
      <c r="Y601">
        <v>8.7994315462811201</v>
      </c>
    </row>
    <row r="602" spans="1:25" x14ac:dyDescent="0.2">
      <c r="A602" t="s">
        <v>34</v>
      </c>
      <c r="B602">
        <v>61</v>
      </c>
      <c r="C602">
        <v>2011</v>
      </c>
      <c r="D602">
        <v>315</v>
      </c>
      <c r="E602">
        <v>0.79861272729613497</v>
      </c>
      <c r="F602">
        <v>0.101914039886474</v>
      </c>
      <c r="G602">
        <v>15.834899999999999</v>
      </c>
      <c r="H602">
        <v>57.915100000000002</v>
      </c>
      <c r="I602">
        <v>39443.4</v>
      </c>
      <c r="J602">
        <v>789</v>
      </c>
      <c r="K602">
        <v>32.1</v>
      </c>
      <c r="L602">
        <v>148616</v>
      </c>
      <c r="M602">
        <v>4991</v>
      </c>
      <c r="N602">
        <v>12.653574990269799</v>
      </c>
      <c r="O602">
        <v>9096</v>
      </c>
      <c r="P602">
        <v>23.060893230113098</v>
      </c>
      <c r="Q602">
        <v>24266</v>
      </c>
      <c r="R602">
        <v>61.521068065295303</v>
      </c>
      <c r="S602">
        <v>763</v>
      </c>
      <c r="T602">
        <v>1.9344174950061901</v>
      </c>
      <c r="U602">
        <v>34916</v>
      </c>
      <c r="V602">
        <v>28.600476751199</v>
      </c>
      <c r="W602">
        <v>8.2852901358849795</v>
      </c>
      <c r="X602">
        <v>3.7446063435440999</v>
      </c>
      <c r="Y602">
        <v>1.61497240408774</v>
      </c>
    </row>
    <row r="603" spans="1:25" x14ac:dyDescent="0.2">
      <c r="A603" t="s">
        <v>34</v>
      </c>
      <c r="B603">
        <v>61</v>
      </c>
      <c r="C603">
        <v>2012</v>
      </c>
      <c r="D603">
        <v>285</v>
      </c>
      <c r="E603">
        <v>0.72255437231555097</v>
      </c>
      <c r="F603">
        <v>9.2207940849667505E-2</v>
      </c>
      <c r="G603">
        <v>27.701799999999999</v>
      </c>
      <c r="H603">
        <v>59.128900000000002</v>
      </c>
      <c r="I603">
        <v>39443.4</v>
      </c>
      <c r="J603">
        <v>789</v>
      </c>
      <c r="K603">
        <v>32.1</v>
      </c>
      <c r="L603">
        <v>148616</v>
      </c>
      <c r="M603">
        <v>4991</v>
      </c>
      <c r="N603">
        <v>12.653574990269799</v>
      </c>
      <c r="O603">
        <v>9096</v>
      </c>
      <c r="P603">
        <v>23.060893230113098</v>
      </c>
      <c r="Q603">
        <v>24266</v>
      </c>
      <c r="R603">
        <v>61.521068065295303</v>
      </c>
      <c r="S603">
        <v>763</v>
      </c>
      <c r="T603">
        <v>1.9344174950061901</v>
      </c>
      <c r="U603">
        <v>34916</v>
      </c>
      <c r="V603">
        <v>28.600476751199</v>
      </c>
      <c r="W603">
        <v>8.2852901358849795</v>
      </c>
      <c r="X603">
        <v>3.7446063435440999</v>
      </c>
      <c r="Y603">
        <v>1.61497240408774</v>
      </c>
    </row>
    <row r="604" spans="1:25" x14ac:dyDescent="0.2">
      <c r="A604" t="s">
        <v>34</v>
      </c>
      <c r="B604">
        <v>61</v>
      </c>
      <c r="C604">
        <v>2013</v>
      </c>
      <c r="D604">
        <v>269</v>
      </c>
      <c r="E604">
        <v>0.681989916325906</v>
      </c>
      <c r="F604">
        <v>8.70313546967037E-2</v>
      </c>
      <c r="G604">
        <v>22.215599999999998</v>
      </c>
      <c r="H604">
        <v>58.211300000000001</v>
      </c>
      <c r="I604">
        <v>39443.4</v>
      </c>
      <c r="J604">
        <v>789</v>
      </c>
      <c r="K604">
        <v>32.1</v>
      </c>
      <c r="L604">
        <v>148616</v>
      </c>
      <c r="M604">
        <v>4991</v>
      </c>
      <c r="N604">
        <v>12.653574990269799</v>
      </c>
      <c r="O604">
        <v>9096</v>
      </c>
      <c r="P604">
        <v>23.060893230113098</v>
      </c>
      <c r="Q604">
        <v>24266</v>
      </c>
      <c r="R604">
        <v>61.521068065295303</v>
      </c>
      <c r="S604">
        <v>763</v>
      </c>
      <c r="T604">
        <v>1.9344174950061901</v>
      </c>
      <c r="U604">
        <v>34916</v>
      </c>
      <c r="V604">
        <v>28.600476751199</v>
      </c>
      <c r="W604">
        <v>8.2852901358849795</v>
      </c>
      <c r="X604">
        <v>3.7446063435440999</v>
      </c>
      <c r="Y604">
        <v>1.61497240408774</v>
      </c>
    </row>
    <row r="605" spans="1:25" x14ac:dyDescent="0.2">
      <c r="A605" t="s">
        <v>34</v>
      </c>
      <c r="B605">
        <v>61</v>
      </c>
      <c r="C605">
        <v>2014</v>
      </c>
      <c r="D605">
        <v>327</v>
      </c>
      <c r="E605">
        <v>0.82903606928836904</v>
      </c>
      <c r="F605">
        <v>0.105796479501197</v>
      </c>
      <c r="G605">
        <v>10.614699999999999</v>
      </c>
      <c r="H605">
        <v>50.367600000000003</v>
      </c>
      <c r="I605">
        <v>39443.4</v>
      </c>
      <c r="J605">
        <v>789</v>
      </c>
      <c r="K605">
        <v>32.1</v>
      </c>
      <c r="L605">
        <v>148616</v>
      </c>
      <c r="M605">
        <v>4991</v>
      </c>
      <c r="N605">
        <v>12.653574990269799</v>
      </c>
      <c r="O605">
        <v>9096</v>
      </c>
      <c r="P605">
        <v>23.060893230113098</v>
      </c>
      <c r="Q605">
        <v>24266</v>
      </c>
      <c r="R605">
        <v>61.521068065295303</v>
      </c>
      <c r="S605">
        <v>763</v>
      </c>
      <c r="T605">
        <v>1.9344174950061901</v>
      </c>
      <c r="U605">
        <v>34916</v>
      </c>
      <c r="V605">
        <v>28.600476751199</v>
      </c>
      <c r="W605">
        <v>8.2852901358849795</v>
      </c>
      <c r="X605">
        <v>3.7446063435440999</v>
      </c>
      <c r="Y605">
        <v>1.61497240408774</v>
      </c>
    </row>
    <row r="606" spans="1:25" x14ac:dyDescent="0.2">
      <c r="A606" t="s">
        <v>34</v>
      </c>
      <c r="B606">
        <v>61</v>
      </c>
      <c r="C606">
        <v>2015</v>
      </c>
      <c r="D606">
        <v>392</v>
      </c>
      <c r="E606">
        <v>0.99382917174630103</v>
      </c>
      <c r="F606">
        <v>0.126826360747612</v>
      </c>
      <c r="G606">
        <v>16.737200000000001</v>
      </c>
      <c r="H606">
        <v>61.997399999999999</v>
      </c>
      <c r="I606">
        <v>39443.4</v>
      </c>
      <c r="J606">
        <v>789</v>
      </c>
      <c r="K606">
        <v>32.1</v>
      </c>
      <c r="L606">
        <v>148616</v>
      </c>
      <c r="M606">
        <v>4991</v>
      </c>
      <c r="N606">
        <v>12.653574990269799</v>
      </c>
      <c r="O606">
        <v>9096</v>
      </c>
      <c r="P606">
        <v>23.060893230113098</v>
      </c>
      <c r="Q606">
        <v>24266</v>
      </c>
      <c r="R606">
        <v>61.521068065295303</v>
      </c>
      <c r="S606">
        <v>763</v>
      </c>
      <c r="T606">
        <v>1.9344174950061901</v>
      </c>
      <c r="U606">
        <v>34916</v>
      </c>
      <c r="V606">
        <v>28.600476751199</v>
      </c>
      <c r="W606">
        <v>8.2852901358849795</v>
      </c>
      <c r="X606">
        <v>3.7446063435440999</v>
      </c>
      <c r="Y606">
        <v>1.61497240408774</v>
      </c>
    </row>
    <row r="607" spans="1:25" x14ac:dyDescent="0.2">
      <c r="A607" t="s">
        <v>34</v>
      </c>
      <c r="B607">
        <v>61</v>
      </c>
      <c r="C607">
        <v>2016</v>
      </c>
      <c r="D607">
        <v>468</v>
      </c>
      <c r="E607">
        <v>1.18651033769711</v>
      </c>
      <c r="F607">
        <v>0.15141514497419001</v>
      </c>
      <c r="G607">
        <v>33.369700000000002</v>
      </c>
      <c r="H607">
        <v>80.235299999999995</v>
      </c>
      <c r="I607">
        <v>39443.4</v>
      </c>
      <c r="J607">
        <v>789</v>
      </c>
      <c r="K607">
        <v>32.1</v>
      </c>
      <c r="L607">
        <v>148616</v>
      </c>
      <c r="M607">
        <v>4991</v>
      </c>
      <c r="N607">
        <v>12.653574990269799</v>
      </c>
      <c r="O607">
        <v>9096</v>
      </c>
      <c r="P607">
        <v>23.060893230113098</v>
      </c>
      <c r="Q607">
        <v>24266</v>
      </c>
      <c r="R607">
        <v>61.521068065295303</v>
      </c>
      <c r="S607">
        <v>763</v>
      </c>
      <c r="T607">
        <v>1.9344174950061901</v>
      </c>
      <c r="U607">
        <v>34916</v>
      </c>
      <c r="V607">
        <v>28.600476751199</v>
      </c>
      <c r="W607">
        <v>8.2852901358849795</v>
      </c>
      <c r="X607">
        <v>3.7446063435440999</v>
      </c>
      <c r="Y607">
        <v>1.61497240408774</v>
      </c>
    </row>
    <row r="608" spans="1:25" x14ac:dyDescent="0.2">
      <c r="A608" t="s">
        <v>34</v>
      </c>
      <c r="B608">
        <v>61</v>
      </c>
      <c r="C608">
        <v>2017</v>
      </c>
      <c r="D608">
        <v>444</v>
      </c>
      <c r="E608">
        <v>1.1256636537126401</v>
      </c>
      <c r="F608">
        <v>0.14365026574474499</v>
      </c>
      <c r="G608">
        <v>22.0608</v>
      </c>
      <c r="H608">
        <v>64.557900000000004</v>
      </c>
      <c r="I608">
        <v>39443.4</v>
      </c>
      <c r="J608">
        <v>789</v>
      </c>
      <c r="K608">
        <v>32.1</v>
      </c>
      <c r="L608">
        <v>148616</v>
      </c>
      <c r="M608">
        <v>4991</v>
      </c>
      <c r="N608">
        <v>12.653574990269799</v>
      </c>
      <c r="O608">
        <v>9096</v>
      </c>
      <c r="P608">
        <v>23.060893230113098</v>
      </c>
      <c r="Q608">
        <v>24266</v>
      </c>
      <c r="R608">
        <v>61.521068065295303</v>
      </c>
      <c r="S608">
        <v>763</v>
      </c>
      <c r="T608">
        <v>1.9344174950061901</v>
      </c>
      <c r="U608">
        <v>34916</v>
      </c>
      <c r="V608">
        <v>28.600476751199</v>
      </c>
      <c r="W608">
        <v>8.2852901358849795</v>
      </c>
      <c r="X608">
        <v>3.7446063435440999</v>
      </c>
      <c r="Y608">
        <v>1.61497240408774</v>
      </c>
    </row>
    <row r="609" spans="1:25" x14ac:dyDescent="0.2">
      <c r="A609" t="s">
        <v>34</v>
      </c>
      <c r="B609">
        <v>61</v>
      </c>
      <c r="C609">
        <v>2018</v>
      </c>
      <c r="D609">
        <v>579</v>
      </c>
      <c r="E609">
        <v>1.46792625112527</v>
      </c>
      <c r="F609">
        <v>0.18732771141037699</v>
      </c>
      <c r="G609">
        <v>24.314900000000002</v>
      </c>
      <c r="H609">
        <v>59.820700000000002</v>
      </c>
      <c r="I609">
        <v>39443.4</v>
      </c>
      <c r="J609">
        <v>789</v>
      </c>
      <c r="K609">
        <v>32.1</v>
      </c>
      <c r="L609">
        <v>148616</v>
      </c>
      <c r="M609">
        <v>4991</v>
      </c>
      <c r="N609">
        <v>12.653574990269799</v>
      </c>
      <c r="O609">
        <v>9096</v>
      </c>
      <c r="P609">
        <v>23.060893230113098</v>
      </c>
      <c r="Q609">
        <v>24266</v>
      </c>
      <c r="R609">
        <v>61.521068065295303</v>
      </c>
      <c r="S609">
        <v>763</v>
      </c>
      <c r="T609">
        <v>1.9344174950061901</v>
      </c>
      <c r="U609">
        <v>34916</v>
      </c>
      <c r="V609">
        <v>28.600476751199</v>
      </c>
      <c r="W609">
        <v>8.2852901358849795</v>
      </c>
      <c r="X609">
        <v>3.7446063435440999</v>
      </c>
      <c r="Y609">
        <v>1.61497240408774</v>
      </c>
    </row>
    <row r="610" spans="1:25" x14ac:dyDescent="0.2">
      <c r="A610" t="s">
        <v>34</v>
      </c>
      <c r="B610">
        <v>61</v>
      </c>
      <c r="C610">
        <v>2019</v>
      </c>
      <c r="D610">
        <v>584</v>
      </c>
      <c r="E610">
        <v>1.4806026436220401</v>
      </c>
      <c r="F610">
        <v>0.18894539458317799</v>
      </c>
      <c r="G610">
        <v>16.106200000000001</v>
      </c>
      <c r="H610">
        <v>51.710700000000003</v>
      </c>
      <c r="I610">
        <v>39443.4</v>
      </c>
      <c r="J610">
        <v>789</v>
      </c>
      <c r="K610">
        <v>32.1</v>
      </c>
      <c r="L610">
        <v>148616</v>
      </c>
      <c r="M610">
        <v>4991</v>
      </c>
      <c r="N610">
        <v>12.653574990269799</v>
      </c>
      <c r="O610">
        <v>9096</v>
      </c>
      <c r="P610">
        <v>23.060893230113098</v>
      </c>
      <c r="Q610">
        <v>24266</v>
      </c>
      <c r="R610">
        <v>61.521068065295303</v>
      </c>
      <c r="S610">
        <v>763</v>
      </c>
      <c r="T610">
        <v>1.9344174950061901</v>
      </c>
      <c r="U610">
        <v>34916</v>
      </c>
      <c r="V610">
        <v>28.600476751199</v>
      </c>
      <c r="W610">
        <v>8.2852901358849795</v>
      </c>
      <c r="X610">
        <v>3.7446063435440999</v>
      </c>
      <c r="Y610">
        <v>1.61497240408774</v>
      </c>
    </row>
    <row r="611" spans="1:25" x14ac:dyDescent="0.2">
      <c r="A611" t="s">
        <v>34</v>
      </c>
      <c r="B611">
        <v>61</v>
      </c>
      <c r="C611">
        <v>2020</v>
      </c>
      <c r="D611">
        <v>326</v>
      </c>
      <c r="E611">
        <v>0.82650079078901595</v>
      </c>
      <c r="F611">
        <v>0.105472942866637</v>
      </c>
      <c r="G611">
        <v>17.823799999999999</v>
      </c>
      <c r="H611">
        <v>55.751800000000003</v>
      </c>
      <c r="I611">
        <v>39443.4</v>
      </c>
      <c r="J611">
        <v>789</v>
      </c>
      <c r="K611">
        <v>32.1</v>
      </c>
      <c r="L611">
        <v>148616</v>
      </c>
      <c r="M611">
        <v>4991</v>
      </c>
      <c r="N611">
        <v>12.653574990269799</v>
      </c>
      <c r="O611">
        <v>9096</v>
      </c>
      <c r="P611">
        <v>23.060893230113098</v>
      </c>
      <c r="Q611">
        <v>24266</v>
      </c>
      <c r="R611">
        <v>61.521068065295303</v>
      </c>
      <c r="S611">
        <v>763</v>
      </c>
      <c r="T611">
        <v>1.9344174950061901</v>
      </c>
      <c r="U611">
        <v>34916</v>
      </c>
      <c r="V611">
        <v>28.600476751199</v>
      </c>
      <c r="W611">
        <v>8.2852901358849795</v>
      </c>
      <c r="X611">
        <v>3.7446063435440999</v>
      </c>
      <c r="Y611">
        <v>1.61497240408774</v>
      </c>
    </row>
    <row r="612" spans="1:25" x14ac:dyDescent="0.2">
      <c r="A612" t="s">
        <v>48</v>
      </c>
      <c r="B612">
        <v>62</v>
      </c>
      <c r="C612">
        <v>2011</v>
      </c>
      <c r="D612">
        <v>235</v>
      </c>
      <c r="E612">
        <v>1.2270899691921999</v>
      </c>
      <c r="F612">
        <v>0.31293986646021998</v>
      </c>
      <c r="G612">
        <v>14.0511</v>
      </c>
      <c r="H612">
        <v>39.032699999999998</v>
      </c>
      <c r="I612">
        <v>19151</v>
      </c>
      <c r="J612">
        <v>1088</v>
      </c>
      <c r="K612">
        <v>31.2</v>
      </c>
      <c r="L612">
        <v>186132</v>
      </c>
      <c r="M612">
        <v>2775</v>
      </c>
      <c r="N612">
        <v>14.4901049553548</v>
      </c>
      <c r="O612">
        <v>320</v>
      </c>
      <c r="P612">
        <v>1.6709310218787501</v>
      </c>
      <c r="Q612">
        <v>15490</v>
      </c>
      <c r="R612">
        <v>80.883504777818303</v>
      </c>
      <c r="S612">
        <v>539</v>
      </c>
      <c r="T612">
        <v>2.8144744399770198</v>
      </c>
      <c r="U612">
        <v>60836</v>
      </c>
      <c r="V612">
        <v>19.701321079839101</v>
      </c>
      <c r="W612">
        <v>10.3023340817711</v>
      </c>
      <c r="X612">
        <v>5.8952535115659703</v>
      </c>
      <c r="Y612">
        <v>2.15654535011226</v>
      </c>
    </row>
    <row r="613" spans="1:25" x14ac:dyDescent="0.2">
      <c r="A613" t="s">
        <v>48</v>
      </c>
      <c r="B613">
        <v>62</v>
      </c>
      <c r="C613">
        <v>2012</v>
      </c>
      <c r="D613">
        <v>253</v>
      </c>
      <c r="E613">
        <v>1.32107983917288</v>
      </c>
      <c r="F613">
        <v>0.33690972857206702</v>
      </c>
      <c r="G613">
        <v>16.9802</v>
      </c>
      <c r="H613">
        <v>52.317999999999998</v>
      </c>
      <c r="I613">
        <v>19151</v>
      </c>
      <c r="J613">
        <v>1088</v>
      </c>
      <c r="K613">
        <v>31.2</v>
      </c>
      <c r="L613">
        <v>186132</v>
      </c>
      <c r="M613">
        <v>2775</v>
      </c>
      <c r="N613">
        <v>14.4901049553548</v>
      </c>
      <c r="O613">
        <v>320</v>
      </c>
      <c r="P613">
        <v>1.6709310218787501</v>
      </c>
      <c r="Q613">
        <v>15490</v>
      </c>
      <c r="R613">
        <v>80.883504777818303</v>
      </c>
      <c r="S613">
        <v>539</v>
      </c>
      <c r="T613">
        <v>2.8144744399770198</v>
      </c>
      <c r="U613">
        <v>60836</v>
      </c>
      <c r="V613">
        <v>19.701321079839101</v>
      </c>
      <c r="W613">
        <v>10.3023340817711</v>
      </c>
      <c r="X613">
        <v>5.8952535115659703</v>
      </c>
      <c r="Y613">
        <v>2.15654535011226</v>
      </c>
    </row>
    <row r="614" spans="1:25" x14ac:dyDescent="0.2">
      <c r="A614" t="s">
        <v>48</v>
      </c>
      <c r="B614">
        <v>62</v>
      </c>
      <c r="C614">
        <v>2013</v>
      </c>
      <c r="D614">
        <v>267</v>
      </c>
      <c r="E614">
        <v>1.39418307138008</v>
      </c>
      <c r="F614">
        <v>0.35555295465905901</v>
      </c>
      <c r="G614">
        <v>29.1236</v>
      </c>
      <c r="H614">
        <v>59.146599999999999</v>
      </c>
      <c r="I614">
        <v>19151</v>
      </c>
      <c r="J614">
        <v>1088</v>
      </c>
      <c r="K614">
        <v>31.2</v>
      </c>
      <c r="L614">
        <v>186132</v>
      </c>
      <c r="M614">
        <v>2775</v>
      </c>
      <c r="N614">
        <v>14.4901049553548</v>
      </c>
      <c r="O614">
        <v>320</v>
      </c>
      <c r="P614">
        <v>1.6709310218787501</v>
      </c>
      <c r="Q614">
        <v>15490</v>
      </c>
      <c r="R614">
        <v>80.883504777818303</v>
      </c>
      <c r="S614">
        <v>539</v>
      </c>
      <c r="T614">
        <v>2.8144744399770198</v>
      </c>
      <c r="U614">
        <v>60836</v>
      </c>
      <c r="V614">
        <v>19.701321079839101</v>
      </c>
      <c r="W614">
        <v>10.3023340817711</v>
      </c>
      <c r="X614">
        <v>5.8952535115659703</v>
      </c>
      <c r="Y614">
        <v>2.15654535011226</v>
      </c>
    </row>
    <row r="615" spans="1:25" x14ac:dyDescent="0.2">
      <c r="A615" t="s">
        <v>48</v>
      </c>
      <c r="B615">
        <v>62</v>
      </c>
      <c r="C615">
        <v>2014</v>
      </c>
      <c r="D615">
        <v>280</v>
      </c>
      <c r="E615">
        <v>1.4620646441439</v>
      </c>
      <c r="F615">
        <v>0.37286452173983697</v>
      </c>
      <c r="G615">
        <v>16.1036</v>
      </c>
      <c r="H615">
        <v>50.671399999999998</v>
      </c>
      <c r="I615">
        <v>19151</v>
      </c>
      <c r="J615">
        <v>1088</v>
      </c>
      <c r="K615">
        <v>31.2</v>
      </c>
      <c r="L615">
        <v>186132</v>
      </c>
      <c r="M615">
        <v>2775</v>
      </c>
      <c r="N615">
        <v>14.4901049553548</v>
      </c>
      <c r="O615">
        <v>320</v>
      </c>
      <c r="P615">
        <v>1.6709310218787501</v>
      </c>
      <c r="Q615">
        <v>15490</v>
      </c>
      <c r="R615">
        <v>80.883504777818303</v>
      </c>
      <c r="S615">
        <v>539</v>
      </c>
      <c r="T615">
        <v>2.8144744399770198</v>
      </c>
      <c r="U615">
        <v>60836</v>
      </c>
      <c r="V615">
        <v>19.701321079839101</v>
      </c>
      <c r="W615">
        <v>10.3023340817711</v>
      </c>
      <c r="X615">
        <v>5.8952535115659703</v>
      </c>
      <c r="Y615">
        <v>2.15654535011226</v>
      </c>
    </row>
    <row r="616" spans="1:25" x14ac:dyDescent="0.2">
      <c r="A616" t="s">
        <v>48</v>
      </c>
      <c r="B616">
        <v>62</v>
      </c>
      <c r="C616">
        <v>2015</v>
      </c>
      <c r="D616">
        <v>305</v>
      </c>
      <c r="E616">
        <v>1.59260613022818</v>
      </c>
      <c r="F616">
        <v>0.40615599689517901</v>
      </c>
      <c r="G616">
        <v>14.0623</v>
      </c>
      <c r="H616">
        <v>48.263199999999998</v>
      </c>
      <c r="I616">
        <v>19151</v>
      </c>
      <c r="J616">
        <v>1088</v>
      </c>
      <c r="K616">
        <v>31.2</v>
      </c>
      <c r="L616">
        <v>186132</v>
      </c>
      <c r="M616">
        <v>2775</v>
      </c>
      <c r="N616">
        <v>14.4901049553548</v>
      </c>
      <c r="O616">
        <v>320</v>
      </c>
      <c r="P616">
        <v>1.6709310218787501</v>
      </c>
      <c r="Q616">
        <v>15490</v>
      </c>
      <c r="R616">
        <v>80.883504777818303</v>
      </c>
      <c r="S616">
        <v>539</v>
      </c>
      <c r="T616">
        <v>2.8144744399770198</v>
      </c>
      <c r="U616">
        <v>60836</v>
      </c>
      <c r="V616">
        <v>19.701321079839101</v>
      </c>
      <c r="W616">
        <v>10.3023340817711</v>
      </c>
      <c r="X616">
        <v>5.8952535115659703</v>
      </c>
      <c r="Y616">
        <v>2.15654535011226</v>
      </c>
    </row>
    <row r="617" spans="1:25" x14ac:dyDescent="0.2">
      <c r="A617" t="s">
        <v>48</v>
      </c>
      <c r="B617">
        <v>62</v>
      </c>
      <c r="C617">
        <v>2016</v>
      </c>
      <c r="D617">
        <v>343</v>
      </c>
      <c r="E617">
        <v>1.7910291890762799</v>
      </c>
      <c r="F617">
        <v>0.4567590391313</v>
      </c>
      <c r="G617">
        <v>27.393599999999999</v>
      </c>
      <c r="H617">
        <v>59.3307</v>
      </c>
      <c r="I617">
        <v>19151</v>
      </c>
      <c r="J617">
        <v>1088</v>
      </c>
      <c r="K617">
        <v>31.2</v>
      </c>
      <c r="L617">
        <v>186132</v>
      </c>
      <c r="M617">
        <v>2775</v>
      </c>
      <c r="N617">
        <v>14.4901049553548</v>
      </c>
      <c r="O617">
        <v>320</v>
      </c>
      <c r="P617">
        <v>1.6709310218787501</v>
      </c>
      <c r="Q617">
        <v>15490</v>
      </c>
      <c r="R617">
        <v>80.883504777818303</v>
      </c>
      <c r="S617">
        <v>539</v>
      </c>
      <c r="T617">
        <v>2.8144744399770198</v>
      </c>
      <c r="U617">
        <v>60836</v>
      </c>
      <c r="V617">
        <v>19.701321079839101</v>
      </c>
      <c r="W617">
        <v>10.3023340817711</v>
      </c>
      <c r="X617">
        <v>5.8952535115659703</v>
      </c>
      <c r="Y617">
        <v>2.15654535011226</v>
      </c>
    </row>
    <row r="618" spans="1:25" x14ac:dyDescent="0.2">
      <c r="A618" t="s">
        <v>48</v>
      </c>
      <c r="B618">
        <v>62</v>
      </c>
      <c r="C618">
        <v>2017</v>
      </c>
      <c r="D618">
        <v>314</v>
      </c>
      <c r="E618">
        <v>1.63960106521852</v>
      </c>
      <c r="F618">
        <v>0.41814092795110303</v>
      </c>
      <c r="G618">
        <v>21.6465</v>
      </c>
      <c r="H618">
        <v>48.587499999999999</v>
      </c>
      <c r="I618">
        <v>19151</v>
      </c>
      <c r="J618">
        <v>1088</v>
      </c>
      <c r="K618">
        <v>31.2</v>
      </c>
      <c r="L618">
        <v>186132</v>
      </c>
      <c r="M618">
        <v>2775</v>
      </c>
      <c r="N618">
        <v>14.4901049553548</v>
      </c>
      <c r="O618">
        <v>320</v>
      </c>
      <c r="P618">
        <v>1.6709310218787501</v>
      </c>
      <c r="Q618">
        <v>15490</v>
      </c>
      <c r="R618">
        <v>80.883504777818303</v>
      </c>
      <c r="S618">
        <v>539</v>
      </c>
      <c r="T618">
        <v>2.8144744399770198</v>
      </c>
      <c r="U618">
        <v>60836</v>
      </c>
      <c r="V618">
        <v>19.701321079839101</v>
      </c>
      <c r="W618">
        <v>10.3023340817711</v>
      </c>
      <c r="X618">
        <v>5.8952535115659703</v>
      </c>
      <c r="Y618">
        <v>2.15654535011226</v>
      </c>
    </row>
    <row r="619" spans="1:25" x14ac:dyDescent="0.2">
      <c r="A619" t="s">
        <v>48</v>
      </c>
      <c r="B619">
        <v>62</v>
      </c>
      <c r="C619">
        <v>2018</v>
      </c>
      <c r="D619">
        <v>374</v>
      </c>
      <c r="E619">
        <v>1.95290063182079</v>
      </c>
      <c r="F619">
        <v>0.49804046832392501</v>
      </c>
      <c r="G619">
        <v>22.221900000000002</v>
      </c>
      <c r="H619">
        <v>60.0732</v>
      </c>
      <c r="I619">
        <v>19151</v>
      </c>
      <c r="J619">
        <v>1088</v>
      </c>
      <c r="K619">
        <v>31.2</v>
      </c>
      <c r="L619">
        <v>186132</v>
      </c>
      <c r="M619">
        <v>2775</v>
      </c>
      <c r="N619">
        <v>14.4901049553548</v>
      </c>
      <c r="O619">
        <v>320</v>
      </c>
      <c r="P619">
        <v>1.6709310218787501</v>
      </c>
      <c r="Q619">
        <v>15490</v>
      </c>
      <c r="R619">
        <v>80.883504777818303</v>
      </c>
      <c r="S619">
        <v>539</v>
      </c>
      <c r="T619">
        <v>2.8144744399770198</v>
      </c>
      <c r="U619">
        <v>60836</v>
      </c>
      <c r="V619">
        <v>19.701321079839101</v>
      </c>
      <c r="W619">
        <v>10.3023340817711</v>
      </c>
      <c r="X619">
        <v>5.8952535115659703</v>
      </c>
      <c r="Y619">
        <v>2.15654535011226</v>
      </c>
    </row>
    <row r="620" spans="1:25" x14ac:dyDescent="0.2">
      <c r="A620" t="s">
        <v>48</v>
      </c>
      <c r="B620">
        <v>62</v>
      </c>
      <c r="C620">
        <v>2019</v>
      </c>
      <c r="D620">
        <v>337</v>
      </c>
      <c r="E620">
        <v>1.7596992324160601</v>
      </c>
      <c r="F620">
        <v>0.44876908509401803</v>
      </c>
      <c r="G620">
        <v>14.904999999999999</v>
      </c>
      <c r="H620">
        <v>46.714300000000001</v>
      </c>
      <c r="I620">
        <v>19151</v>
      </c>
      <c r="J620">
        <v>1088</v>
      </c>
      <c r="K620">
        <v>31.2</v>
      </c>
      <c r="L620">
        <v>186132</v>
      </c>
      <c r="M620">
        <v>2775</v>
      </c>
      <c r="N620">
        <v>14.4901049553548</v>
      </c>
      <c r="O620">
        <v>320</v>
      </c>
      <c r="P620">
        <v>1.6709310218787501</v>
      </c>
      <c r="Q620">
        <v>15490</v>
      </c>
      <c r="R620">
        <v>80.883504777818303</v>
      </c>
      <c r="S620">
        <v>539</v>
      </c>
      <c r="T620">
        <v>2.8144744399770198</v>
      </c>
      <c r="U620">
        <v>60836</v>
      </c>
      <c r="V620">
        <v>19.701321079839101</v>
      </c>
      <c r="W620">
        <v>10.3023340817711</v>
      </c>
      <c r="X620">
        <v>5.8952535115659703</v>
      </c>
      <c r="Y620">
        <v>2.15654535011226</v>
      </c>
    </row>
    <row r="621" spans="1:25" x14ac:dyDescent="0.2">
      <c r="A621" t="s">
        <v>48</v>
      </c>
      <c r="B621">
        <v>62</v>
      </c>
      <c r="C621">
        <v>2020</v>
      </c>
      <c r="D621">
        <v>199</v>
      </c>
      <c r="E621">
        <v>1.0391102292308401</v>
      </c>
      <c r="F621">
        <v>0.26500014223652701</v>
      </c>
      <c r="G621">
        <v>14.2278</v>
      </c>
      <c r="H621">
        <v>44.967399999999998</v>
      </c>
      <c r="I621">
        <v>19151</v>
      </c>
      <c r="J621">
        <v>1088</v>
      </c>
      <c r="K621">
        <v>31.2</v>
      </c>
      <c r="L621">
        <v>186132</v>
      </c>
      <c r="M621">
        <v>2775</v>
      </c>
      <c r="N621">
        <v>14.4901049553548</v>
      </c>
      <c r="O621">
        <v>320</v>
      </c>
      <c r="P621">
        <v>1.6709310218787501</v>
      </c>
      <c r="Q621">
        <v>15490</v>
      </c>
      <c r="R621">
        <v>80.883504777818303</v>
      </c>
      <c r="S621">
        <v>539</v>
      </c>
      <c r="T621">
        <v>2.8144744399770198</v>
      </c>
      <c r="U621">
        <v>60836</v>
      </c>
      <c r="V621">
        <v>19.701321079839101</v>
      </c>
      <c r="W621">
        <v>10.3023340817711</v>
      </c>
      <c r="X621">
        <v>5.8952535115659703</v>
      </c>
      <c r="Y621">
        <v>2.15654535011226</v>
      </c>
    </row>
    <row r="622" spans="1:25" x14ac:dyDescent="0.2">
      <c r="A622" t="s">
        <v>31</v>
      </c>
      <c r="B622">
        <v>63</v>
      </c>
      <c r="C622">
        <v>2011</v>
      </c>
      <c r="D622">
        <v>384</v>
      </c>
      <c r="E622">
        <v>1.0246010993115899</v>
      </c>
      <c r="F622">
        <v>0.27293856086817497</v>
      </c>
      <c r="G622">
        <v>16.226600000000001</v>
      </c>
      <c r="H622">
        <v>46.749299999999998</v>
      </c>
      <c r="I622">
        <v>37478</v>
      </c>
      <c r="J622">
        <v>874</v>
      </c>
      <c r="K622">
        <v>29.1</v>
      </c>
      <c r="L622">
        <v>154759</v>
      </c>
      <c r="M622">
        <v>1475</v>
      </c>
      <c r="N622">
        <v>3.93564224344949</v>
      </c>
      <c r="O622">
        <v>1497</v>
      </c>
      <c r="P622">
        <v>3.9943433480975501</v>
      </c>
      <c r="Q622">
        <v>34222</v>
      </c>
      <c r="R622">
        <v>91.312236512086997</v>
      </c>
      <c r="S622">
        <v>232</v>
      </c>
      <c r="T622">
        <v>0.61902983083408902</v>
      </c>
      <c r="U622">
        <v>42277</v>
      </c>
      <c r="V622">
        <v>24.481028870270499</v>
      </c>
      <c r="W622">
        <v>8.0580607289609905</v>
      </c>
      <c r="X622">
        <v>3.1511820267890398</v>
      </c>
      <c r="Y622">
        <v>0.80580607289609896</v>
      </c>
    </row>
    <row r="623" spans="1:25" x14ac:dyDescent="0.2">
      <c r="A623" t="s">
        <v>31</v>
      </c>
      <c r="B623">
        <v>63</v>
      </c>
      <c r="C623">
        <v>2012</v>
      </c>
      <c r="D623">
        <v>246</v>
      </c>
      <c r="E623">
        <v>0.65638507924649103</v>
      </c>
      <c r="F623">
        <v>0.174851265556175</v>
      </c>
      <c r="G623">
        <v>22.1951</v>
      </c>
      <c r="H623">
        <v>48.554200000000002</v>
      </c>
      <c r="I623">
        <v>37478</v>
      </c>
      <c r="J623">
        <v>874</v>
      </c>
      <c r="K623">
        <v>29.1</v>
      </c>
      <c r="L623">
        <v>154759</v>
      </c>
      <c r="M623">
        <v>1475</v>
      </c>
      <c r="N623">
        <v>3.93564224344949</v>
      </c>
      <c r="O623">
        <v>1497</v>
      </c>
      <c r="P623">
        <v>3.9943433480975501</v>
      </c>
      <c r="Q623">
        <v>34222</v>
      </c>
      <c r="R623">
        <v>91.312236512086997</v>
      </c>
      <c r="S623">
        <v>232</v>
      </c>
      <c r="T623">
        <v>0.61902983083408902</v>
      </c>
      <c r="U623">
        <v>42277</v>
      </c>
      <c r="V623">
        <v>24.481028870270499</v>
      </c>
      <c r="W623">
        <v>8.0580607289609905</v>
      </c>
      <c r="X623">
        <v>3.1511820267890398</v>
      </c>
      <c r="Y623">
        <v>0.80580607289609896</v>
      </c>
    </row>
    <row r="624" spans="1:25" x14ac:dyDescent="0.2">
      <c r="A624" t="s">
        <v>31</v>
      </c>
      <c r="B624">
        <v>63</v>
      </c>
      <c r="C624">
        <v>2013</v>
      </c>
      <c r="D624">
        <v>254</v>
      </c>
      <c r="E624">
        <v>0.67773093548214902</v>
      </c>
      <c r="F624">
        <v>0.180537485574262</v>
      </c>
      <c r="G624">
        <v>28.811</v>
      </c>
      <c r="H624">
        <v>60.475999999999999</v>
      </c>
      <c r="I624">
        <v>37478</v>
      </c>
      <c r="J624">
        <v>874</v>
      </c>
      <c r="K624">
        <v>29.1</v>
      </c>
      <c r="L624">
        <v>154759</v>
      </c>
      <c r="M624">
        <v>1475</v>
      </c>
      <c r="N624">
        <v>3.93564224344949</v>
      </c>
      <c r="O624">
        <v>1497</v>
      </c>
      <c r="P624">
        <v>3.9943433480975501</v>
      </c>
      <c r="Q624">
        <v>34222</v>
      </c>
      <c r="R624">
        <v>91.312236512086997</v>
      </c>
      <c r="S624">
        <v>232</v>
      </c>
      <c r="T624">
        <v>0.61902983083408902</v>
      </c>
      <c r="U624">
        <v>42277</v>
      </c>
      <c r="V624">
        <v>24.481028870270499</v>
      </c>
      <c r="W624">
        <v>8.0580607289609905</v>
      </c>
      <c r="X624">
        <v>3.1511820267890398</v>
      </c>
      <c r="Y624">
        <v>0.80580607289609896</v>
      </c>
    </row>
    <row r="625" spans="1:25" x14ac:dyDescent="0.2">
      <c r="A625" t="s">
        <v>31</v>
      </c>
      <c r="B625">
        <v>63</v>
      </c>
      <c r="C625">
        <v>2014</v>
      </c>
      <c r="D625">
        <v>385</v>
      </c>
      <c r="E625">
        <v>1.0272693313410499</v>
      </c>
      <c r="F625">
        <v>0.27364933837043598</v>
      </c>
      <c r="G625">
        <v>16.116900000000001</v>
      </c>
      <c r="H625">
        <v>52.188000000000002</v>
      </c>
      <c r="I625">
        <v>37478</v>
      </c>
      <c r="J625">
        <v>874</v>
      </c>
      <c r="K625">
        <v>29.1</v>
      </c>
      <c r="L625">
        <v>154759</v>
      </c>
      <c r="M625">
        <v>1475</v>
      </c>
      <c r="N625">
        <v>3.93564224344949</v>
      </c>
      <c r="O625">
        <v>1497</v>
      </c>
      <c r="P625">
        <v>3.9943433480975501</v>
      </c>
      <c r="Q625">
        <v>34222</v>
      </c>
      <c r="R625">
        <v>91.312236512086997</v>
      </c>
      <c r="S625">
        <v>232</v>
      </c>
      <c r="T625">
        <v>0.61902983083408902</v>
      </c>
      <c r="U625">
        <v>42277</v>
      </c>
      <c r="V625">
        <v>24.481028870270499</v>
      </c>
      <c r="W625">
        <v>8.0580607289609905</v>
      </c>
      <c r="X625">
        <v>3.1511820267890398</v>
      </c>
      <c r="Y625">
        <v>0.80580607289609896</v>
      </c>
    </row>
    <row r="626" spans="1:25" x14ac:dyDescent="0.2">
      <c r="A626" t="s">
        <v>31</v>
      </c>
      <c r="B626">
        <v>63</v>
      </c>
      <c r="C626">
        <v>2015</v>
      </c>
      <c r="D626">
        <v>428</v>
      </c>
      <c r="E626">
        <v>1.1420033086077099</v>
      </c>
      <c r="F626">
        <v>0.30421277096765398</v>
      </c>
      <c r="G626">
        <v>22.119199999999999</v>
      </c>
      <c r="H626">
        <v>56.018799999999999</v>
      </c>
      <c r="I626">
        <v>37478</v>
      </c>
      <c r="J626">
        <v>874</v>
      </c>
      <c r="K626">
        <v>29.1</v>
      </c>
      <c r="L626">
        <v>154759</v>
      </c>
      <c r="M626">
        <v>1475</v>
      </c>
      <c r="N626">
        <v>3.93564224344949</v>
      </c>
      <c r="O626">
        <v>1497</v>
      </c>
      <c r="P626">
        <v>3.9943433480975501</v>
      </c>
      <c r="Q626">
        <v>34222</v>
      </c>
      <c r="R626">
        <v>91.312236512086997</v>
      </c>
      <c r="S626">
        <v>232</v>
      </c>
      <c r="T626">
        <v>0.61902983083408902</v>
      </c>
      <c r="U626">
        <v>42277</v>
      </c>
      <c r="V626">
        <v>24.481028870270499</v>
      </c>
      <c r="W626">
        <v>8.0580607289609905</v>
      </c>
      <c r="X626">
        <v>3.1511820267890398</v>
      </c>
      <c r="Y626">
        <v>0.80580607289609896</v>
      </c>
    </row>
    <row r="627" spans="1:25" x14ac:dyDescent="0.2">
      <c r="A627" t="s">
        <v>31</v>
      </c>
      <c r="B627">
        <v>63</v>
      </c>
      <c r="C627">
        <v>2016</v>
      </c>
      <c r="D627">
        <v>552</v>
      </c>
      <c r="E627">
        <v>1.47286408026041</v>
      </c>
      <c r="F627">
        <v>0.392349181248002</v>
      </c>
      <c r="G627">
        <v>29.514500000000002</v>
      </c>
      <c r="H627">
        <v>62.486400000000003</v>
      </c>
      <c r="I627">
        <v>37478</v>
      </c>
      <c r="J627">
        <v>874</v>
      </c>
      <c r="K627">
        <v>29.1</v>
      </c>
      <c r="L627">
        <v>154759</v>
      </c>
      <c r="M627">
        <v>1475</v>
      </c>
      <c r="N627">
        <v>3.93564224344949</v>
      </c>
      <c r="O627">
        <v>1497</v>
      </c>
      <c r="P627">
        <v>3.9943433480975501</v>
      </c>
      <c r="Q627">
        <v>34222</v>
      </c>
      <c r="R627">
        <v>91.312236512086997</v>
      </c>
      <c r="S627">
        <v>232</v>
      </c>
      <c r="T627">
        <v>0.61902983083408902</v>
      </c>
      <c r="U627">
        <v>42277</v>
      </c>
      <c r="V627">
        <v>24.481028870270499</v>
      </c>
      <c r="W627">
        <v>8.0580607289609905</v>
      </c>
      <c r="X627">
        <v>3.1511820267890398</v>
      </c>
      <c r="Y627">
        <v>0.80580607289609896</v>
      </c>
    </row>
    <row r="628" spans="1:25" x14ac:dyDescent="0.2">
      <c r="A628" t="s">
        <v>31</v>
      </c>
      <c r="B628">
        <v>63</v>
      </c>
      <c r="C628">
        <v>2017</v>
      </c>
      <c r="D628">
        <v>613</v>
      </c>
      <c r="E628">
        <v>1.63562623405731</v>
      </c>
      <c r="F628">
        <v>0.435706608885916</v>
      </c>
      <c r="G628">
        <v>19.422499999999999</v>
      </c>
      <c r="H628">
        <v>59.0441</v>
      </c>
      <c r="I628">
        <v>37478</v>
      </c>
      <c r="J628">
        <v>874</v>
      </c>
      <c r="K628">
        <v>29.1</v>
      </c>
      <c r="L628">
        <v>154759</v>
      </c>
      <c r="M628">
        <v>1475</v>
      </c>
      <c r="N628">
        <v>3.93564224344949</v>
      </c>
      <c r="O628">
        <v>1497</v>
      </c>
      <c r="P628">
        <v>3.9943433480975501</v>
      </c>
      <c r="Q628">
        <v>34222</v>
      </c>
      <c r="R628">
        <v>91.312236512086997</v>
      </c>
      <c r="S628">
        <v>232</v>
      </c>
      <c r="T628">
        <v>0.61902983083408902</v>
      </c>
      <c r="U628">
        <v>42277</v>
      </c>
      <c r="V628">
        <v>24.481028870270499</v>
      </c>
      <c r="W628">
        <v>8.0580607289609905</v>
      </c>
      <c r="X628">
        <v>3.1511820267890398</v>
      </c>
      <c r="Y628">
        <v>0.80580607289609896</v>
      </c>
    </row>
    <row r="629" spans="1:25" x14ac:dyDescent="0.2">
      <c r="A629" t="s">
        <v>31</v>
      </c>
      <c r="B629">
        <v>63</v>
      </c>
      <c r="C629">
        <v>2018</v>
      </c>
      <c r="D629">
        <v>498</v>
      </c>
      <c r="E629">
        <v>1.32877955066972</v>
      </c>
      <c r="F629">
        <v>0.35396719612591498</v>
      </c>
      <c r="G629">
        <v>26.4498</v>
      </c>
      <c r="H629">
        <v>64.622699999999995</v>
      </c>
      <c r="I629">
        <v>37478</v>
      </c>
      <c r="J629">
        <v>874</v>
      </c>
      <c r="K629">
        <v>29.1</v>
      </c>
      <c r="L629">
        <v>154759</v>
      </c>
      <c r="M629">
        <v>1475</v>
      </c>
      <c r="N629">
        <v>3.93564224344949</v>
      </c>
      <c r="O629">
        <v>1497</v>
      </c>
      <c r="P629">
        <v>3.9943433480975501</v>
      </c>
      <c r="Q629">
        <v>34222</v>
      </c>
      <c r="R629">
        <v>91.312236512086997</v>
      </c>
      <c r="S629">
        <v>232</v>
      </c>
      <c r="T629">
        <v>0.61902983083408902</v>
      </c>
      <c r="U629">
        <v>42277</v>
      </c>
      <c r="V629">
        <v>24.481028870270499</v>
      </c>
      <c r="W629">
        <v>8.0580607289609905</v>
      </c>
      <c r="X629">
        <v>3.1511820267890398</v>
      </c>
      <c r="Y629">
        <v>0.80580607289609896</v>
      </c>
    </row>
    <row r="630" spans="1:25" x14ac:dyDescent="0.2">
      <c r="A630" t="s">
        <v>31</v>
      </c>
      <c r="B630">
        <v>63</v>
      </c>
      <c r="C630">
        <v>2019</v>
      </c>
      <c r="D630">
        <v>636</v>
      </c>
      <c r="E630">
        <v>1.6969955707348301</v>
      </c>
      <c r="F630">
        <v>0.45205449143791598</v>
      </c>
      <c r="G630">
        <v>15.742100000000001</v>
      </c>
      <c r="H630">
        <v>48.617600000000003</v>
      </c>
      <c r="I630">
        <v>37478</v>
      </c>
      <c r="J630">
        <v>874</v>
      </c>
      <c r="K630">
        <v>29.1</v>
      </c>
      <c r="L630">
        <v>154759</v>
      </c>
      <c r="M630">
        <v>1475</v>
      </c>
      <c r="N630">
        <v>3.93564224344949</v>
      </c>
      <c r="O630">
        <v>1497</v>
      </c>
      <c r="P630">
        <v>3.9943433480975501</v>
      </c>
      <c r="Q630">
        <v>34222</v>
      </c>
      <c r="R630">
        <v>91.312236512086997</v>
      </c>
      <c r="S630">
        <v>232</v>
      </c>
      <c r="T630">
        <v>0.61902983083408902</v>
      </c>
      <c r="U630">
        <v>42277</v>
      </c>
      <c r="V630">
        <v>24.481028870270499</v>
      </c>
      <c r="W630">
        <v>8.0580607289609905</v>
      </c>
      <c r="X630">
        <v>3.1511820267890398</v>
      </c>
      <c r="Y630">
        <v>0.80580607289609896</v>
      </c>
    </row>
    <row r="631" spans="1:25" x14ac:dyDescent="0.2">
      <c r="A631" t="s">
        <v>31</v>
      </c>
      <c r="B631">
        <v>63</v>
      </c>
      <c r="C631">
        <v>2020</v>
      </c>
      <c r="D631">
        <v>274</v>
      </c>
      <c r="E631">
        <v>0.73109557607129505</v>
      </c>
      <c r="F631">
        <v>0.19475303561947899</v>
      </c>
      <c r="G631">
        <v>14.441599999999999</v>
      </c>
      <c r="H631">
        <v>46.8718</v>
      </c>
      <c r="I631">
        <v>37478</v>
      </c>
      <c r="J631">
        <v>874</v>
      </c>
      <c r="K631">
        <v>29.1</v>
      </c>
      <c r="L631">
        <v>154759</v>
      </c>
      <c r="M631">
        <v>1475</v>
      </c>
      <c r="N631">
        <v>3.93564224344949</v>
      </c>
      <c r="O631">
        <v>1497</v>
      </c>
      <c r="P631">
        <v>3.9943433480975501</v>
      </c>
      <c r="Q631">
        <v>34222</v>
      </c>
      <c r="R631">
        <v>91.312236512086997</v>
      </c>
      <c r="S631">
        <v>232</v>
      </c>
      <c r="T631">
        <v>0.61902983083408902</v>
      </c>
      <c r="U631">
        <v>42277</v>
      </c>
      <c r="V631">
        <v>24.481028870270499</v>
      </c>
      <c r="W631">
        <v>8.0580607289609905</v>
      </c>
      <c r="X631">
        <v>3.1511820267890398</v>
      </c>
      <c r="Y631">
        <v>0.80580607289609896</v>
      </c>
    </row>
    <row r="632" spans="1:25" x14ac:dyDescent="0.2">
      <c r="A632" t="s">
        <v>39</v>
      </c>
      <c r="B632">
        <v>64</v>
      </c>
      <c r="C632">
        <v>2011</v>
      </c>
      <c r="D632">
        <v>310</v>
      </c>
      <c r="E632">
        <v>1.2411915438821199</v>
      </c>
      <c r="F632">
        <v>0.18980327581655401</v>
      </c>
      <c r="G632">
        <v>13.9129</v>
      </c>
      <c r="H632">
        <v>40.748100000000001</v>
      </c>
      <c r="I632">
        <v>24976</v>
      </c>
      <c r="J632">
        <v>992</v>
      </c>
      <c r="K632">
        <v>36.299999999999997</v>
      </c>
      <c r="L632">
        <v>209133</v>
      </c>
      <c r="M632">
        <v>10445</v>
      </c>
      <c r="N632">
        <v>41.820147341447701</v>
      </c>
      <c r="O632">
        <v>567</v>
      </c>
      <c r="P632">
        <v>2.2701793721972998</v>
      </c>
      <c r="Q632">
        <v>13502</v>
      </c>
      <c r="R632">
        <v>54.059897501601498</v>
      </c>
      <c r="S632">
        <v>126</v>
      </c>
      <c r="T632">
        <v>0.50448430493273499</v>
      </c>
      <c r="U632">
        <v>60880</v>
      </c>
      <c r="V632">
        <v>24.475496476617501</v>
      </c>
      <c r="W632">
        <v>14.301729660474001</v>
      </c>
      <c r="X632">
        <v>9.6812940422805802</v>
      </c>
      <c r="Y632">
        <v>3.39926329276105</v>
      </c>
    </row>
    <row r="633" spans="1:25" x14ac:dyDescent="0.2">
      <c r="A633" t="s">
        <v>39</v>
      </c>
      <c r="B633">
        <v>64</v>
      </c>
      <c r="C633">
        <v>2012</v>
      </c>
      <c r="D633">
        <v>286</v>
      </c>
      <c r="E633">
        <v>1.14509929532351</v>
      </c>
      <c r="F633">
        <v>0.17510882865656299</v>
      </c>
      <c r="G633">
        <v>17.360099999999999</v>
      </c>
      <c r="H633">
        <v>42.045099999999998</v>
      </c>
      <c r="I633">
        <v>24976</v>
      </c>
      <c r="J633">
        <v>992</v>
      </c>
      <c r="K633">
        <v>36.299999999999997</v>
      </c>
      <c r="L633">
        <v>209133</v>
      </c>
      <c r="M633">
        <v>10445</v>
      </c>
      <c r="N633">
        <v>41.820147341447701</v>
      </c>
      <c r="O633">
        <v>567</v>
      </c>
      <c r="P633">
        <v>2.2701793721972998</v>
      </c>
      <c r="Q633">
        <v>13502</v>
      </c>
      <c r="R633">
        <v>54.059897501601498</v>
      </c>
      <c r="S633">
        <v>126</v>
      </c>
      <c r="T633">
        <v>0.50448430493273499</v>
      </c>
      <c r="U633">
        <v>60880</v>
      </c>
      <c r="V633">
        <v>24.475496476617501</v>
      </c>
      <c r="W633">
        <v>14.301729660474001</v>
      </c>
      <c r="X633">
        <v>9.6812940422805802</v>
      </c>
      <c r="Y633">
        <v>3.39926329276105</v>
      </c>
    </row>
    <row r="634" spans="1:25" x14ac:dyDescent="0.2">
      <c r="A634" t="s">
        <v>39</v>
      </c>
      <c r="B634">
        <v>64</v>
      </c>
      <c r="C634">
        <v>2013</v>
      </c>
      <c r="D634">
        <v>265</v>
      </c>
      <c r="E634">
        <v>1.0610185778347201</v>
      </c>
      <c r="F634">
        <v>0.16225118739157099</v>
      </c>
      <c r="G634">
        <v>24.490600000000001</v>
      </c>
      <c r="H634">
        <v>52.0152</v>
      </c>
      <c r="I634">
        <v>24976</v>
      </c>
      <c r="J634">
        <v>992</v>
      </c>
      <c r="K634">
        <v>36.299999999999997</v>
      </c>
      <c r="L634">
        <v>209133</v>
      </c>
      <c r="M634">
        <v>10445</v>
      </c>
      <c r="N634">
        <v>41.820147341447701</v>
      </c>
      <c r="O634">
        <v>567</v>
      </c>
      <c r="P634">
        <v>2.2701793721972998</v>
      </c>
      <c r="Q634">
        <v>13502</v>
      </c>
      <c r="R634">
        <v>54.059897501601498</v>
      </c>
      <c r="S634">
        <v>126</v>
      </c>
      <c r="T634">
        <v>0.50448430493273499</v>
      </c>
      <c r="U634">
        <v>60880</v>
      </c>
      <c r="V634">
        <v>24.475496476617501</v>
      </c>
      <c r="W634">
        <v>14.301729660474001</v>
      </c>
      <c r="X634">
        <v>9.6812940422805802</v>
      </c>
      <c r="Y634">
        <v>3.39926329276105</v>
      </c>
    </row>
    <row r="635" spans="1:25" x14ac:dyDescent="0.2">
      <c r="A635" t="s">
        <v>39</v>
      </c>
      <c r="B635">
        <v>64</v>
      </c>
      <c r="C635">
        <v>2014</v>
      </c>
      <c r="D635">
        <v>341</v>
      </c>
      <c r="E635">
        <v>1.36531069827033</v>
      </c>
      <c r="F635">
        <v>0.20878360339821</v>
      </c>
      <c r="G635">
        <v>14.2903</v>
      </c>
      <c r="H635">
        <v>51.401800000000001</v>
      </c>
      <c r="I635">
        <v>24976</v>
      </c>
      <c r="J635">
        <v>992</v>
      </c>
      <c r="K635">
        <v>36.299999999999997</v>
      </c>
      <c r="L635">
        <v>209133</v>
      </c>
      <c r="M635">
        <v>10445</v>
      </c>
      <c r="N635">
        <v>41.820147341447701</v>
      </c>
      <c r="O635">
        <v>567</v>
      </c>
      <c r="P635">
        <v>2.2701793721972998</v>
      </c>
      <c r="Q635">
        <v>13502</v>
      </c>
      <c r="R635">
        <v>54.059897501601498</v>
      </c>
      <c r="S635">
        <v>126</v>
      </c>
      <c r="T635">
        <v>0.50448430493273499</v>
      </c>
      <c r="U635">
        <v>60880</v>
      </c>
      <c r="V635">
        <v>24.475496476617501</v>
      </c>
      <c r="W635">
        <v>14.301729660474001</v>
      </c>
      <c r="X635">
        <v>9.6812940422805802</v>
      </c>
      <c r="Y635">
        <v>3.39926329276105</v>
      </c>
    </row>
    <row r="636" spans="1:25" x14ac:dyDescent="0.2">
      <c r="A636" t="s">
        <v>39</v>
      </c>
      <c r="B636">
        <v>64</v>
      </c>
      <c r="C636">
        <v>2015</v>
      </c>
      <c r="D636">
        <v>300</v>
      </c>
      <c r="E636">
        <v>1.2011531069826999</v>
      </c>
      <c r="F636">
        <v>0.18368058949989099</v>
      </c>
      <c r="G636">
        <v>16.079999999999998</v>
      </c>
      <c r="H636">
        <v>46.479700000000001</v>
      </c>
      <c r="I636">
        <v>24976</v>
      </c>
      <c r="J636">
        <v>992</v>
      </c>
      <c r="K636">
        <v>36.299999999999997</v>
      </c>
      <c r="L636">
        <v>209133</v>
      </c>
      <c r="M636">
        <v>10445</v>
      </c>
      <c r="N636">
        <v>41.820147341447701</v>
      </c>
      <c r="O636">
        <v>567</v>
      </c>
      <c r="P636">
        <v>2.2701793721972998</v>
      </c>
      <c r="Q636">
        <v>13502</v>
      </c>
      <c r="R636">
        <v>54.059897501601498</v>
      </c>
      <c r="S636">
        <v>126</v>
      </c>
      <c r="T636">
        <v>0.50448430493273499</v>
      </c>
      <c r="U636">
        <v>60880</v>
      </c>
      <c r="V636">
        <v>24.475496476617501</v>
      </c>
      <c r="W636">
        <v>14.301729660474001</v>
      </c>
      <c r="X636">
        <v>9.6812940422805802</v>
      </c>
      <c r="Y636">
        <v>3.39926329276105</v>
      </c>
    </row>
    <row r="637" spans="1:25" x14ac:dyDescent="0.2">
      <c r="A637" t="s">
        <v>39</v>
      </c>
      <c r="B637">
        <v>64</v>
      </c>
      <c r="C637">
        <v>2016</v>
      </c>
      <c r="D637">
        <v>372</v>
      </c>
      <c r="E637">
        <v>1.4894298526585501</v>
      </c>
      <c r="F637">
        <v>0.227763930979866</v>
      </c>
      <c r="G637">
        <v>27.766100000000002</v>
      </c>
      <c r="H637">
        <v>55.003599999999999</v>
      </c>
      <c r="I637">
        <v>24976</v>
      </c>
      <c r="J637">
        <v>992</v>
      </c>
      <c r="K637">
        <v>36.299999999999997</v>
      </c>
      <c r="L637">
        <v>209133</v>
      </c>
      <c r="M637">
        <v>10445</v>
      </c>
      <c r="N637">
        <v>41.820147341447701</v>
      </c>
      <c r="O637">
        <v>567</v>
      </c>
      <c r="P637">
        <v>2.2701793721972998</v>
      </c>
      <c r="Q637">
        <v>13502</v>
      </c>
      <c r="R637">
        <v>54.059897501601498</v>
      </c>
      <c r="S637">
        <v>126</v>
      </c>
      <c r="T637">
        <v>0.50448430493273499</v>
      </c>
      <c r="U637">
        <v>60880</v>
      </c>
      <c r="V637">
        <v>24.475496476617501</v>
      </c>
      <c r="W637">
        <v>14.301729660474001</v>
      </c>
      <c r="X637">
        <v>9.6812940422805802</v>
      </c>
      <c r="Y637">
        <v>3.39926329276105</v>
      </c>
    </row>
    <row r="638" spans="1:25" x14ac:dyDescent="0.2">
      <c r="A638" t="s">
        <v>39</v>
      </c>
      <c r="B638">
        <v>64</v>
      </c>
      <c r="C638">
        <v>2017</v>
      </c>
      <c r="D638">
        <v>475</v>
      </c>
      <c r="E638">
        <v>1.9018257527226099</v>
      </c>
      <c r="F638">
        <v>0.29082760004149499</v>
      </c>
      <c r="G638">
        <v>18.4863</v>
      </c>
      <c r="H638">
        <v>50.447099999999999</v>
      </c>
      <c r="I638">
        <v>24976</v>
      </c>
      <c r="J638">
        <v>992</v>
      </c>
      <c r="K638">
        <v>36.299999999999997</v>
      </c>
      <c r="L638">
        <v>209133</v>
      </c>
      <c r="M638">
        <v>10445</v>
      </c>
      <c r="N638">
        <v>41.820147341447701</v>
      </c>
      <c r="O638">
        <v>567</v>
      </c>
      <c r="P638">
        <v>2.2701793721972998</v>
      </c>
      <c r="Q638">
        <v>13502</v>
      </c>
      <c r="R638">
        <v>54.059897501601498</v>
      </c>
      <c r="S638">
        <v>126</v>
      </c>
      <c r="T638">
        <v>0.50448430493273499</v>
      </c>
      <c r="U638">
        <v>60880</v>
      </c>
      <c r="V638">
        <v>24.475496476617501</v>
      </c>
      <c r="W638">
        <v>14.301729660474001</v>
      </c>
      <c r="X638">
        <v>9.6812940422805802</v>
      </c>
      <c r="Y638">
        <v>3.39926329276105</v>
      </c>
    </row>
    <row r="639" spans="1:25" x14ac:dyDescent="0.2">
      <c r="A639" t="s">
        <v>39</v>
      </c>
      <c r="B639">
        <v>64</v>
      </c>
      <c r="C639">
        <v>2018</v>
      </c>
      <c r="D639">
        <v>478</v>
      </c>
      <c r="E639">
        <v>1.91383728379244</v>
      </c>
      <c r="F639">
        <v>0.29266440593649401</v>
      </c>
      <c r="G639">
        <v>20.077400000000001</v>
      </c>
      <c r="H639">
        <v>55.426400000000001</v>
      </c>
      <c r="I639">
        <v>24976</v>
      </c>
      <c r="J639">
        <v>992</v>
      </c>
      <c r="K639">
        <v>36.299999999999997</v>
      </c>
      <c r="L639">
        <v>209133</v>
      </c>
      <c r="M639">
        <v>10445</v>
      </c>
      <c r="N639">
        <v>41.820147341447701</v>
      </c>
      <c r="O639">
        <v>567</v>
      </c>
      <c r="P639">
        <v>2.2701793721972998</v>
      </c>
      <c r="Q639">
        <v>13502</v>
      </c>
      <c r="R639">
        <v>54.059897501601498</v>
      </c>
      <c r="S639">
        <v>126</v>
      </c>
      <c r="T639">
        <v>0.50448430493273499</v>
      </c>
      <c r="U639">
        <v>60880</v>
      </c>
      <c r="V639">
        <v>24.475496476617501</v>
      </c>
      <c r="W639">
        <v>14.301729660474001</v>
      </c>
      <c r="X639">
        <v>9.6812940422805802</v>
      </c>
      <c r="Y639">
        <v>3.39926329276105</v>
      </c>
    </row>
    <row r="640" spans="1:25" x14ac:dyDescent="0.2">
      <c r="A640" t="s">
        <v>39</v>
      </c>
      <c r="B640">
        <v>64</v>
      </c>
      <c r="C640">
        <v>2019</v>
      </c>
      <c r="D640">
        <v>480</v>
      </c>
      <c r="E640">
        <v>1.92184497117232</v>
      </c>
      <c r="F640">
        <v>0.293888943199827</v>
      </c>
      <c r="G640">
        <v>13.3125</v>
      </c>
      <c r="H640">
        <v>41.042299999999997</v>
      </c>
      <c r="I640">
        <v>24976</v>
      </c>
      <c r="J640">
        <v>992</v>
      </c>
      <c r="K640">
        <v>36.299999999999997</v>
      </c>
      <c r="L640">
        <v>209133</v>
      </c>
      <c r="M640">
        <v>10445</v>
      </c>
      <c r="N640">
        <v>41.820147341447701</v>
      </c>
      <c r="O640">
        <v>567</v>
      </c>
      <c r="P640">
        <v>2.2701793721972998</v>
      </c>
      <c r="Q640">
        <v>13502</v>
      </c>
      <c r="R640">
        <v>54.059897501601498</v>
      </c>
      <c r="S640">
        <v>126</v>
      </c>
      <c r="T640">
        <v>0.50448430493273499</v>
      </c>
      <c r="U640">
        <v>60880</v>
      </c>
      <c r="V640">
        <v>24.475496476617501</v>
      </c>
      <c r="W640">
        <v>14.301729660474001</v>
      </c>
      <c r="X640">
        <v>9.6812940422805802</v>
      </c>
      <c r="Y640">
        <v>3.39926329276105</v>
      </c>
    </row>
    <row r="641" spans="1:25" x14ac:dyDescent="0.2">
      <c r="A641" t="s">
        <v>39</v>
      </c>
      <c r="B641">
        <v>64</v>
      </c>
      <c r="C641">
        <v>2020</v>
      </c>
      <c r="D641">
        <v>314</v>
      </c>
      <c r="E641">
        <v>1.2572069186418899</v>
      </c>
      <c r="F641">
        <v>0.19225235034322</v>
      </c>
      <c r="G641">
        <v>13.423999999999999</v>
      </c>
      <c r="H641">
        <v>41.298499999999997</v>
      </c>
      <c r="I641">
        <v>24976</v>
      </c>
      <c r="J641">
        <v>992</v>
      </c>
      <c r="K641">
        <v>36.299999999999997</v>
      </c>
      <c r="L641">
        <v>209133</v>
      </c>
      <c r="M641">
        <v>10445</v>
      </c>
      <c r="N641">
        <v>41.820147341447701</v>
      </c>
      <c r="O641">
        <v>567</v>
      </c>
      <c r="P641">
        <v>2.2701793721972998</v>
      </c>
      <c r="Q641">
        <v>13502</v>
      </c>
      <c r="R641">
        <v>54.059897501601498</v>
      </c>
      <c r="S641">
        <v>126</v>
      </c>
      <c r="T641">
        <v>0.50448430493273499</v>
      </c>
      <c r="U641">
        <v>60880</v>
      </c>
      <c r="V641">
        <v>24.475496476617501</v>
      </c>
      <c r="W641">
        <v>14.301729660474001</v>
      </c>
      <c r="X641">
        <v>9.6812940422805802</v>
      </c>
      <c r="Y641">
        <v>3.39926329276105</v>
      </c>
    </row>
    <row r="642" spans="1:25" x14ac:dyDescent="0.2">
      <c r="A642" t="s">
        <v>22</v>
      </c>
      <c r="B642">
        <v>65</v>
      </c>
      <c r="C642">
        <v>2011</v>
      </c>
      <c r="D642">
        <v>449</v>
      </c>
      <c r="E642">
        <v>1.40814150410838</v>
      </c>
      <c r="F642">
        <v>0.23760385860282099</v>
      </c>
      <c r="G642">
        <v>17.3675</v>
      </c>
      <c r="H642">
        <v>43.351900000000001</v>
      </c>
      <c r="I642">
        <v>31886</v>
      </c>
      <c r="J642">
        <v>1007</v>
      </c>
      <c r="K642">
        <v>32.9</v>
      </c>
      <c r="L642">
        <v>178304</v>
      </c>
      <c r="M642">
        <v>4028</v>
      </c>
      <c r="N642">
        <v>12.6325032929812</v>
      </c>
      <c r="O642">
        <v>845</v>
      </c>
      <c r="P642">
        <v>2.65006585962491</v>
      </c>
      <c r="Q642">
        <v>26775</v>
      </c>
      <c r="R642">
        <v>83.971021765037904</v>
      </c>
      <c r="S642">
        <v>142</v>
      </c>
      <c r="T642">
        <v>0.44533651132158297</v>
      </c>
      <c r="U642">
        <v>54922</v>
      </c>
      <c r="V642">
        <v>23.963494950762001</v>
      </c>
      <c r="W642">
        <v>9.9040331179828094</v>
      </c>
      <c r="X642">
        <v>5.3314934453992304</v>
      </c>
      <c r="Y642">
        <v>1.96010788433795</v>
      </c>
    </row>
    <row r="643" spans="1:25" x14ac:dyDescent="0.2">
      <c r="A643" t="s">
        <v>22</v>
      </c>
      <c r="B643">
        <v>65</v>
      </c>
      <c r="C643">
        <v>2012</v>
      </c>
      <c r="D643">
        <v>432</v>
      </c>
      <c r="E643">
        <v>1.35482656965439</v>
      </c>
      <c r="F643">
        <v>0.22860772141741301</v>
      </c>
      <c r="G643">
        <v>18.300899999999999</v>
      </c>
      <c r="H643">
        <v>41.806800000000003</v>
      </c>
      <c r="I643">
        <v>31886</v>
      </c>
      <c r="J643">
        <v>1007</v>
      </c>
      <c r="K643">
        <v>32.9</v>
      </c>
      <c r="L643">
        <v>178304</v>
      </c>
      <c r="M643">
        <v>4028</v>
      </c>
      <c r="N643">
        <v>12.6325032929812</v>
      </c>
      <c r="O643">
        <v>845</v>
      </c>
      <c r="P643">
        <v>2.65006585962491</v>
      </c>
      <c r="Q643">
        <v>26775</v>
      </c>
      <c r="R643">
        <v>83.971021765037904</v>
      </c>
      <c r="S643">
        <v>142</v>
      </c>
      <c r="T643">
        <v>0.44533651132158297</v>
      </c>
      <c r="U643">
        <v>54922</v>
      </c>
      <c r="V643">
        <v>23.963494950762001</v>
      </c>
      <c r="W643">
        <v>9.9040331179828094</v>
      </c>
      <c r="X643">
        <v>5.3314934453992304</v>
      </c>
      <c r="Y643">
        <v>1.96010788433795</v>
      </c>
    </row>
    <row r="644" spans="1:25" x14ac:dyDescent="0.2">
      <c r="A644" t="s">
        <v>22</v>
      </c>
      <c r="B644">
        <v>65</v>
      </c>
      <c r="C644">
        <v>2013</v>
      </c>
      <c r="D644">
        <v>360</v>
      </c>
      <c r="E644">
        <v>1.1290221413786601</v>
      </c>
      <c r="F644">
        <v>0.19050643451451099</v>
      </c>
      <c r="G644">
        <v>27.024999999999999</v>
      </c>
      <c r="H644">
        <v>57.274500000000003</v>
      </c>
      <c r="I644">
        <v>31886</v>
      </c>
      <c r="J644">
        <v>1007</v>
      </c>
      <c r="K644">
        <v>32.9</v>
      </c>
      <c r="L644">
        <v>178304</v>
      </c>
      <c r="M644">
        <v>4028</v>
      </c>
      <c r="N644">
        <v>12.6325032929812</v>
      </c>
      <c r="O644">
        <v>845</v>
      </c>
      <c r="P644">
        <v>2.65006585962491</v>
      </c>
      <c r="Q644">
        <v>26775</v>
      </c>
      <c r="R644">
        <v>83.971021765037904</v>
      </c>
      <c r="S644">
        <v>142</v>
      </c>
      <c r="T644">
        <v>0.44533651132158297</v>
      </c>
      <c r="U644">
        <v>54922</v>
      </c>
      <c r="V644">
        <v>23.963494950762001</v>
      </c>
      <c r="W644">
        <v>9.9040331179828094</v>
      </c>
      <c r="X644">
        <v>5.3314934453992304</v>
      </c>
      <c r="Y644">
        <v>1.96010788433795</v>
      </c>
    </row>
    <row r="645" spans="1:25" x14ac:dyDescent="0.2">
      <c r="A645" t="s">
        <v>22</v>
      </c>
      <c r="B645">
        <v>65</v>
      </c>
      <c r="C645">
        <v>2014</v>
      </c>
      <c r="D645">
        <v>438</v>
      </c>
      <c r="E645">
        <v>1.37364360534403</v>
      </c>
      <c r="F645">
        <v>0.23178282865932201</v>
      </c>
      <c r="G645">
        <v>15.668900000000001</v>
      </c>
      <c r="H645">
        <v>46.493099999999998</v>
      </c>
      <c r="I645">
        <v>31886</v>
      </c>
      <c r="J645">
        <v>1007</v>
      </c>
      <c r="K645">
        <v>32.9</v>
      </c>
      <c r="L645">
        <v>178304</v>
      </c>
      <c r="M645">
        <v>4028</v>
      </c>
      <c r="N645">
        <v>12.6325032929812</v>
      </c>
      <c r="O645">
        <v>845</v>
      </c>
      <c r="P645">
        <v>2.65006585962491</v>
      </c>
      <c r="Q645">
        <v>26775</v>
      </c>
      <c r="R645">
        <v>83.971021765037904</v>
      </c>
      <c r="S645">
        <v>142</v>
      </c>
      <c r="T645">
        <v>0.44533651132158297</v>
      </c>
      <c r="U645">
        <v>54922</v>
      </c>
      <c r="V645">
        <v>23.963494950762001</v>
      </c>
      <c r="W645">
        <v>9.9040331179828094</v>
      </c>
      <c r="X645">
        <v>5.3314934453992304</v>
      </c>
      <c r="Y645">
        <v>1.96010788433795</v>
      </c>
    </row>
    <row r="646" spans="1:25" x14ac:dyDescent="0.2">
      <c r="A646" t="s">
        <v>22</v>
      </c>
      <c r="B646">
        <v>65</v>
      </c>
      <c r="C646">
        <v>2015</v>
      </c>
      <c r="D646">
        <v>490</v>
      </c>
      <c r="E646">
        <v>1.53672458132095</v>
      </c>
      <c r="F646">
        <v>0.25930042475586201</v>
      </c>
      <c r="G646">
        <v>17.130600000000001</v>
      </c>
      <c r="H646">
        <v>45.579099999999997</v>
      </c>
      <c r="I646">
        <v>31886</v>
      </c>
      <c r="J646">
        <v>1007</v>
      </c>
      <c r="K646">
        <v>32.9</v>
      </c>
      <c r="L646">
        <v>178304</v>
      </c>
      <c r="M646">
        <v>4028</v>
      </c>
      <c r="N646">
        <v>12.6325032929812</v>
      </c>
      <c r="O646">
        <v>845</v>
      </c>
      <c r="P646">
        <v>2.65006585962491</v>
      </c>
      <c r="Q646">
        <v>26775</v>
      </c>
      <c r="R646">
        <v>83.971021765037904</v>
      </c>
      <c r="S646">
        <v>142</v>
      </c>
      <c r="T646">
        <v>0.44533651132158297</v>
      </c>
      <c r="U646">
        <v>54922</v>
      </c>
      <c r="V646">
        <v>23.963494950762001</v>
      </c>
      <c r="W646">
        <v>9.9040331179828094</v>
      </c>
      <c r="X646">
        <v>5.3314934453992304</v>
      </c>
      <c r="Y646">
        <v>1.96010788433795</v>
      </c>
    </row>
    <row r="647" spans="1:25" x14ac:dyDescent="0.2">
      <c r="A647" t="s">
        <v>22</v>
      </c>
      <c r="B647">
        <v>65</v>
      </c>
      <c r="C647">
        <v>2016</v>
      </c>
      <c r="D647">
        <v>646</v>
      </c>
      <c r="E647">
        <v>2.0259675092517</v>
      </c>
      <c r="F647">
        <v>0.34185321304548399</v>
      </c>
      <c r="G647">
        <v>26.9938</v>
      </c>
      <c r="H647">
        <v>58.994199999999999</v>
      </c>
      <c r="I647">
        <v>31886</v>
      </c>
      <c r="J647">
        <v>1007</v>
      </c>
      <c r="K647">
        <v>32.9</v>
      </c>
      <c r="L647">
        <v>178304</v>
      </c>
      <c r="M647">
        <v>4028</v>
      </c>
      <c r="N647">
        <v>12.6325032929812</v>
      </c>
      <c r="O647">
        <v>845</v>
      </c>
      <c r="P647">
        <v>2.65006585962491</v>
      </c>
      <c r="Q647">
        <v>26775</v>
      </c>
      <c r="R647">
        <v>83.971021765037904</v>
      </c>
      <c r="S647">
        <v>142</v>
      </c>
      <c r="T647">
        <v>0.44533651132158297</v>
      </c>
      <c r="U647">
        <v>54922</v>
      </c>
      <c r="V647">
        <v>23.963494950762001</v>
      </c>
      <c r="W647">
        <v>9.9040331179828094</v>
      </c>
      <c r="X647">
        <v>5.3314934453992304</v>
      </c>
      <c r="Y647">
        <v>1.96010788433795</v>
      </c>
    </row>
    <row r="648" spans="1:25" x14ac:dyDescent="0.2">
      <c r="A648" t="s">
        <v>22</v>
      </c>
      <c r="B648">
        <v>65</v>
      </c>
      <c r="C648">
        <v>2017</v>
      </c>
      <c r="D648">
        <v>751</v>
      </c>
      <c r="E648">
        <v>2.3552656338204798</v>
      </c>
      <c r="F648">
        <v>0.39741758977888297</v>
      </c>
      <c r="G648">
        <v>18.988</v>
      </c>
      <c r="H648">
        <v>47.186300000000003</v>
      </c>
      <c r="I648">
        <v>31886</v>
      </c>
      <c r="J648">
        <v>1007</v>
      </c>
      <c r="K648">
        <v>32.9</v>
      </c>
      <c r="L648">
        <v>178304</v>
      </c>
      <c r="M648">
        <v>4028</v>
      </c>
      <c r="N648">
        <v>12.6325032929812</v>
      </c>
      <c r="O648">
        <v>845</v>
      </c>
      <c r="P648">
        <v>2.65006585962491</v>
      </c>
      <c r="Q648">
        <v>26775</v>
      </c>
      <c r="R648">
        <v>83.971021765037904</v>
      </c>
      <c r="S648">
        <v>142</v>
      </c>
      <c r="T648">
        <v>0.44533651132158297</v>
      </c>
      <c r="U648">
        <v>54922</v>
      </c>
      <c r="V648">
        <v>23.963494950762001</v>
      </c>
      <c r="W648">
        <v>9.9040331179828094</v>
      </c>
      <c r="X648">
        <v>5.3314934453992304</v>
      </c>
      <c r="Y648">
        <v>1.96010788433795</v>
      </c>
    </row>
    <row r="649" spans="1:25" x14ac:dyDescent="0.2">
      <c r="A649" t="s">
        <v>22</v>
      </c>
      <c r="B649">
        <v>65</v>
      </c>
      <c r="C649">
        <v>2018</v>
      </c>
      <c r="D649">
        <v>649</v>
      </c>
      <c r="E649">
        <v>2.0353760270965302</v>
      </c>
      <c r="F649">
        <v>0.34344076666643802</v>
      </c>
      <c r="G649">
        <v>21.955300000000001</v>
      </c>
      <c r="H649">
        <v>49.874600000000001</v>
      </c>
      <c r="I649">
        <v>31886</v>
      </c>
      <c r="J649">
        <v>1007</v>
      </c>
      <c r="K649">
        <v>32.9</v>
      </c>
      <c r="L649">
        <v>178304</v>
      </c>
      <c r="M649">
        <v>4028</v>
      </c>
      <c r="N649">
        <v>12.6325032929812</v>
      </c>
      <c r="O649">
        <v>845</v>
      </c>
      <c r="P649">
        <v>2.65006585962491</v>
      </c>
      <c r="Q649">
        <v>26775</v>
      </c>
      <c r="R649">
        <v>83.971021765037904</v>
      </c>
      <c r="S649">
        <v>142</v>
      </c>
      <c r="T649">
        <v>0.44533651132158297</v>
      </c>
      <c r="U649">
        <v>54922</v>
      </c>
      <c r="V649">
        <v>23.963494950762001</v>
      </c>
      <c r="W649">
        <v>9.9040331179828094</v>
      </c>
      <c r="X649">
        <v>5.3314934453992304</v>
      </c>
      <c r="Y649">
        <v>1.96010788433795</v>
      </c>
    </row>
    <row r="650" spans="1:25" x14ac:dyDescent="0.2">
      <c r="A650" t="s">
        <v>22</v>
      </c>
      <c r="B650">
        <v>65</v>
      </c>
      <c r="C650">
        <v>2019</v>
      </c>
      <c r="D650">
        <v>695</v>
      </c>
      <c r="E650">
        <v>2.1796399673838001</v>
      </c>
      <c r="F650">
        <v>0.36778325552107</v>
      </c>
      <c r="G650">
        <v>14.403499999999999</v>
      </c>
      <c r="H650">
        <v>46.274700000000003</v>
      </c>
      <c r="I650">
        <v>31886</v>
      </c>
      <c r="J650">
        <v>1007</v>
      </c>
      <c r="K650">
        <v>32.9</v>
      </c>
      <c r="L650">
        <v>178304</v>
      </c>
      <c r="M650">
        <v>4028</v>
      </c>
      <c r="N650">
        <v>12.6325032929812</v>
      </c>
      <c r="O650">
        <v>845</v>
      </c>
      <c r="P650">
        <v>2.65006585962491</v>
      </c>
      <c r="Q650">
        <v>26775</v>
      </c>
      <c r="R650">
        <v>83.971021765037904</v>
      </c>
      <c r="S650">
        <v>142</v>
      </c>
      <c r="T650">
        <v>0.44533651132158297</v>
      </c>
      <c r="U650">
        <v>54922</v>
      </c>
      <c r="V650">
        <v>23.963494950762001</v>
      </c>
      <c r="W650">
        <v>9.9040331179828094</v>
      </c>
      <c r="X650">
        <v>5.3314934453992304</v>
      </c>
      <c r="Y650">
        <v>1.96010788433795</v>
      </c>
    </row>
    <row r="651" spans="1:25" x14ac:dyDescent="0.2">
      <c r="A651" t="s">
        <v>22</v>
      </c>
      <c r="B651">
        <v>65</v>
      </c>
      <c r="C651">
        <v>2020</v>
      </c>
      <c r="D651">
        <v>327</v>
      </c>
      <c r="E651">
        <v>1.0255284450856099</v>
      </c>
      <c r="F651">
        <v>0.173043344684014</v>
      </c>
      <c r="G651">
        <v>13.656000000000001</v>
      </c>
      <c r="H651">
        <v>58.182499999999997</v>
      </c>
      <c r="I651">
        <v>31886</v>
      </c>
      <c r="J651">
        <v>1007</v>
      </c>
      <c r="K651">
        <v>32.9</v>
      </c>
      <c r="L651">
        <v>178304</v>
      </c>
      <c r="M651">
        <v>4028</v>
      </c>
      <c r="N651">
        <v>12.6325032929812</v>
      </c>
      <c r="O651">
        <v>845</v>
      </c>
      <c r="P651">
        <v>2.65006585962491</v>
      </c>
      <c r="Q651">
        <v>26775</v>
      </c>
      <c r="R651">
        <v>83.971021765037904</v>
      </c>
      <c r="S651">
        <v>142</v>
      </c>
      <c r="T651">
        <v>0.44533651132158297</v>
      </c>
      <c r="U651">
        <v>54922</v>
      </c>
      <c r="V651">
        <v>23.963494950762001</v>
      </c>
      <c r="W651">
        <v>9.9040331179828094</v>
      </c>
      <c r="X651">
        <v>5.3314934453992304</v>
      </c>
      <c r="Y651">
        <v>1.96010788433795</v>
      </c>
    </row>
    <row r="652" spans="1:25" x14ac:dyDescent="0.2">
      <c r="A652" t="s">
        <v>20</v>
      </c>
      <c r="B652">
        <v>66</v>
      </c>
      <c r="C652">
        <v>2011</v>
      </c>
      <c r="D652">
        <v>489</v>
      </c>
      <c r="E652">
        <v>0.95225112945941703</v>
      </c>
      <c r="F652">
        <v>0.21673707121272401</v>
      </c>
      <c r="G652">
        <v>17.261800000000001</v>
      </c>
      <c r="H652">
        <v>56.536799999999999</v>
      </c>
      <c r="I652">
        <v>51352</v>
      </c>
      <c r="J652">
        <v>885</v>
      </c>
      <c r="K652">
        <v>32.1</v>
      </c>
      <c r="L652">
        <v>146311</v>
      </c>
      <c r="M652">
        <v>1525</v>
      </c>
      <c r="N652">
        <v>2.9696993301137198</v>
      </c>
      <c r="O652">
        <v>22177</v>
      </c>
      <c r="P652">
        <v>43.186243963234098</v>
      </c>
      <c r="Q652">
        <v>26481</v>
      </c>
      <c r="R652">
        <v>51.567611777535397</v>
      </c>
      <c r="S652">
        <v>265</v>
      </c>
      <c r="T652">
        <v>0.51604611310172899</v>
      </c>
      <c r="U652">
        <v>34273</v>
      </c>
      <c r="V652">
        <v>25.227839227293899</v>
      </c>
      <c r="W652">
        <v>11.952796385729799</v>
      </c>
      <c r="X652">
        <v>3.6726904502258901</v>
      </c>
      <c r="Y652">
        <v>1.4585605234460099</v>
      </c>
    </row>
    <row r="653" spans="1:25" x14ac:dyDescent="0.2">
      <c r="A653" t="s">
        <v>20</v>
      </c>
      <c r="B653">
        <v>66</v>
      </c>
      <c r="C653">
        <v>2012</v>
      </c>
      <c r="D653">
        <v>389</v>
      </c>
      <c r="E653">
        <v>0.757516747156878</v>
      </c>
      <c r="F653">
        <v>0.17241456176226899</v>
      </c>
      <c r="G653">
        <v>21.5167</v>
      </c>
      <c r="H653">
        <v>60.590200000000003</v>
      </c>
      <c r="I653">
        <v>51352</v>
      </c>
      <c r="J653">
        <v>885</v>
      </c>
      <c r="K653">
        <v>32.1</v>
      </c>
      <c r="L653">
        <v>146311</v>
      </c>
      <c r="M653">
        <v>1525</v>
      </c>
      <c r="N653">
        <v>2.9696993301137198</v>
      </c>
      <c r="O653">
        <v>22177</v>
      </c>
      <c r="P653">
        <v>43.186243963234098</v>
      </c>
      <c r="Q653">
        <v>26481</v>
      </c>
      <c r="R653">
        <v>51.567611777535397</v>
      </c>
      <c r="S653">
        <v>265</v>
      </c>
      <c r="T653">
        <v>0.51604611310172899</v>
      </c>
      <c r="U653">
        <v>34273</v>
      </c>
      <c r="V653">
        <v>25.227839227293899</v>
      </c>
      <c r="W653">
        <v>11.952796385729799</v>
      </c>
      <c r="X653">
        <v>3.6726904502258901</v>
      </c>
      <c r="Y653">
        <v>1.4585605234460099</v>
      </c>
    </row>
    <row r="654" spans="1:25" x14ac:dyDescent="0.2">
      <c r="A654" t="s">
        <v>20</v>
      </c>
      <c r="B654">
        <v>66</v>
      </c>
      <c r="C654">
        <v>2013</v>
      </c>
      <c r="D654">
        <v>368</v>
      </c>
      <c r="E654">
        <v>0.71662252687334405</v>
      </c>
      <c r="F654">
        <v>0.16310683477767399</v>
      </c>
      <c r="G654">
        <v>25.3125</v>
      </c>
      <c r="H654">
        <v>65.290400000000005</v>
      </c>
      <c r="I654">
        <v>51352</v>
      </c>
      <c r="J654">
        <v>885</v>
      </c>
      <c r="K654">
        <v>32.1</v>
      </c>
      <c r="L654">
        <v>146311</v>
      </c>
      <c r="M654">
        <v>1525</v>
      </c>
      <c r="N654">
        <v>2.9696993301137198</v>
      </c>
      <c r="O654">
        <v>22177</v>
      </c>
      <c r="P654">
        <v>43.186243963234098</v>
      </c>
      <c r="Q654">
        <v>26481</v>
      </c>
      <c r="R654">
        <v>51.567611777535397</v>
      </c>
      <c r="S654">
        <v>265</v>
      </c>
      <c r="T654">
        <v>0.51604611310172899</v>
      </c>
      <c r="U654">
        <v>34273</v>
      </c>
      <c r="V654">
        <v>25.227839227293899</v>
      </c>
      <c r="W654">
        <v>11.952796385729799</v>
      </c>
      <c r="X654">
        <v>3.6726904502258901</v>
      </c>
      <c r="Y654">
        <v>1.4585605234460099</v>
      </c>
    </row>
    <row r="655" spans="1:25" x14ac:dyDescent="0.2">
      <c r="A655" t="s">
        <v>20</v>
      </c>
      <c r="B655">
        <v>66</v>
      </c>
      <c r="C655">
        <v>2014</v>
      </c>
      <c r="D655">
        <v>563</v>
      </c>
      <c r="E655">
        <v>1.0963545723632899</v>
      </c>
      <c r="F655">
        <v>0.24953572820606101</v>
      </c>
      <c r="G655">
        <v>20.131399999999999</v>
      </c>
      <c r="H655">
        <v>51.750500000000002</v>
      </c>
      <c r="I655">
        <v>51352</v>
      </c>
      <c r="J655">
        <v>885</v>
      </c>
      <c r="K655">
        <v>32.1</v>
      </c>
      <c r="L655">
        <v>146311</v>
      </c>
      <c r="M655">
        <v>1525</v>
      </c>
      <c r="N655">
        <v>2.9696993301137198</v>
      </c>
      <c r="O655">
        <v>22177</v>
      </c>
      <c r="P655">
        <v>43.186243963234098</v>
      </c>
      <c r="Q655">
        <v>26481</v>
      </c>
      <c r="R655">
        <v>51.567611777535397</v>
      </c>
      <c r="S655">
        <v>265</v>
      </c>
      <c r="T655">
        <v>0.51604611310172899</v>
      </c>
      <c r="U655">
        <v>34273</v>
      </c>
      <c r="V655">
        <v>25.227839227293899</v>
      </c>
      <c r="W655">
        <v>11.952796385729799</v>
      </c>
      <c r="X655">
        <v>3.6726904502258901</v>
      </c>
      <c r="Y655">
        <v>1.4585605234460099</v>
      </c>
    </row>
    <row r="656" spans="1:25" x14ac:dyDescent="0.2">
      <c r="A656" t="s">
        <v>20</v>
      </c>
      <c r="B656">
        <v>66</v>
      </c>
      <c r="C656">
        <v>2015</v>
      </c>
      <c r="D656">
        <v>668</v>
      </c>
      <c r="E656">
        <v>1.30082567378096</v>
      </c>
      <c r="F656">
        <v>0.29607436312903901</v>
      </c>
      <c r="G656">
        <v>18.5898</v>
      </c>
      <c r="H656">
        <v>52.540799999999997</v>
      </c>
      <c r="I656">
        <v>51352</v>
      </c>
      <c r="J656">
        <v>885</v>
      </c>
      <c r="K656">
        <v>32.1</v>
      </c>
      <c r="L656">
        <v>146311</v>
      </c>
      <c r="M656">
        <v>1525</v>
      </c>
      <c r="N656">
        <v>2.9696993301137198</v>
      </c>
      <c r="O656">
        <v>22177</v>
      </c>
      <c r="P656">
        <v>43.186243963234098</v>
      </c>
      <c r="Q656">
        <v>26481</v>
      </c>
      <c r="R656">
        <v>51.567611777535397</v>
      </c>
      <c r="S656">
        <v>265</v>
      </c>
      <c r="T656">
        <v>0.51604611310172899</v>
      </c>
      <c r="U656">
        <v>34273</v>
      </c>
      <c r="V656">
        <v>25.227839227293899</v>
      </c>
      <c r="W656">
        <v>11.952796385729799</v>
      </c>
      <c r="X656">
        <v>3.6726904502258901</v>
      </c>
      <c r="Y656">
        <v>1.4585605234460099</v>
      </c>
    </row>
    <row r="657" spans="1:25" x14ac:dyDescent="0.2">
      <c r="A657" t="s">
        <v>20</v>
      </c>
      <c r="B657">
        <v>66</v>
      </c>
      <c r="C657">
        <v>2016</v>
      </c>
      <c r="D657">
        <v>804</v>
      </c>
      <c r="E657">
        <v>1.5656644337124099</v>
      </c>
      <c r="F657">
        <v>0.35635297598165799</v>
      </c>
      <c r="G657">
        <v>32.684100000000001</v>
      </c>
      <c r="H657">
        <v>71.876800000000003</v>
      </c>
      <c r="I657">
        <v>51352</v>
      </c>
      <c r="J657">
        <v>885</v>
      </c>
      <c r="K657">
        <v>32.1</v>
      </c>
      <c r="L657">
        <v>146311</v>
      </c>
      <c r="M657">
        <v>1525</v>
      </c>
      <c r="N657">
        <v>2.9696993301137198</v>
      </c>
      <c r="O657">
        <v>22177</v>
      </c>
      <c r="P657">
        <v>43.186243963234098</v>
      </c>
      <c r="Q657">
        <v>26481</v>
      </c>
      <c r="R657">
        <v>51.567611777535397</v>
      </c>
      <c r="S657">
        <v>265</v>
      </c>
      <c r="T657">
        <v>0.51604611310172899</v>
      </c>
      <c r="U657">
        <v>34273</v>
      </c>
      <c r="V657">
        <v>25.227839227293899</v>
      </c>
      <c r="W657">
        <v>11.952796385729799</v>
      </c>
      <c r="X657">
        <v>3.6726904502258901</v>
      </c>
      <c r="Y657">
        <v>1.4585605234460099</v>
      </c>
    </row>
    <row r="658" spans="1:25" x14ac:dyDescent="0.2">
      <c r="A658" t="s">
        <v>20</v>
      </c>
      <c r="B658">
        <v>66</v>
      </c>
      <c r="C658">
        <v>2017</v>
      </c>
      <c r="D658">
        <v>801</v>
      </c>
      <c r="E658">
        <v>1.55982240224334</v>
      </c>
      <c r="F658">
        <v>0.35502330069814397</v>
      </c>
      <c r="G658">
        <v>22.553100000000001</v>
      </c>
      <c r="H658">
        <v>70.120599999999996</v>
      </c>
      <c r="I658">
        <v>51352</v>
      </c>
      <c r="J658">
        <v>885</v>
      </c>
      <c r="K658">
        <v>32.1</v>
      </c>
      <c r="L658">
        <v>146311</v>
      </c>
      <c r="M658">
        <v>1525</v>
      </c>
      <c r="N658">
        <v>2.9696993301137198</v>
      </c>
      <c r="O658">
        <v>22177</v>
      </c>
      <c r="P658">
        <v>43.186243963234098</v>
      </c>
      <c r="Q658">
        <v>26481</v>
      </c>
      <c r="R658">
        <v>51.567611777535397</v>
      </c>
      <c r="S658">
        <v>265</v>
      </c>
      <c r="T658">
        <v>0.51604611310172899</v>
      </c>
      <c r="U658">
        <v>34273</v>
      </c>
      <c r="V658">
        <v>25.227839227293899</v>
      </c>
      <c r="W658">
        <v>11.952796385729799</v>
      </c>
      <c r="X658">
        <v>3.6726904502258901</v>
      </c>
      <c r="Y658">
        <v>1.4585605234460099</v>
      </c>
    </row>
    <row r="659" spans="1:25" x14ac:dyDescent="0.2">
      <c r="A659" t="s">
        <v>20</v>
      </c>
      <c r="B659">
        <v>66</v>
      </c>
      <c r="C659">
        <v>2018</v>
      </c>
      <c r="D659">
        <v>798</v>
      </c>
      <c r="E659">
        <v>1.5539803707742601</v>
      </c>
      <c r="F659">
        <v>0.35369362541463001</v>
      </c>
      <c r="G659">
        <v>25.656600000000001</v>
      </c>
      <c r="H659">
        <v>71.312399999999997</v>
      </c>
      <c r="I659">
        <v>51352</v>
      </c>
      <c r="J659">
        <v>885</v>
      </c>
      <c r="K659">
        <v>32.1</v>
      </c>
      <c r="L659">
        <v>146311</v>
      </c>
      <c r="M659">
        <v>1525</v>
      </c>
      <c r="N659">
        <v>2.9696993301137198</v>
      </c>
      <c r="O659">
        <v>22177</v>
      </c>
      <c r="P659">
        <v>43.186243963234098</v>
      </c>
      <c r="Q659">
        <v>26481</v>
      </c>
      <c r="R659">
        <v>51.567611777535397</v>
      </c>
      <c r="S659">
        <v>265</v>
      </c>
      <c r="T659">
        <v>0.51604611310172899</v>
      </c>
      <c r="U659">
        <v>34273</v>
      </c>
      <c r="V659">
        <v>25.227839227293899</v>
      </c>
      <c r="W659">
        <v>11.952796385729799</v>
      </c>
      <c r="X659">
        <v>3.6726904502258901</v>
      </c>
      <c r="Y659">
        <v>1.4585605234460099</v>
      </c>
    </row>
    <row r="660" spans="1:25" x14ac:dyDescent="0.2">
      <c r="A660" t="s">
        <v>20</v>
      </c>
      <c r="B660">
        <v>66</v>
      </c>
      <c r="C660">
        <v>2019</v>
      </c>
      <c r="D660">
        <v>805</v>
      </c>
      <c r="E660">
        <v>1.5676117775354399</v>
      </c>
      <c r="F660">
        <v>0.356796201076162</v>
      </c>
      <c r="G660">
        <v>15.5677</v>
      </c>
      <c r="H660">
        <v>49.514899999999997</v>
      </c>
      <c r="I660">
        <v>51352</v>
      </c>
      <c r="J660">
        <v>885</v>
      </c>
      <c r="K660">
        <v>32.1</v>
      </c>
      <c r="L660">
        <v>146311</v>
      </c>
      <c r="M660">
        <v>1525</v>
      </c>
      <c r="N660">
        <v>2.9696993301137198</v>
      </c>
      <c r="O660">
        <v>22177</v>
      </c>
      <c r="P660">
        <v>43.186243963234098</v>
      </c>
      <c r="Q660">
        <v>26481</v>
      </c>
      <c r="R660">
        <v>51.567611777535397</v>
      </c>
      <c r="S660">
        <v>265</v>
      </c>
      <c r="T660">
        <v>0.51604611310172899</v>
      </c>
      <c r="U660">
        <v>34273</v>
      </c>
      <c r="V660">
        <v>25.227839227293899</v>
      </c>
      <c r="W660">
        <v>11.952796385729799</v>
      </c>
      <c r="X660">
        <v>3.6726904502258901</v>
      </c>
      <c r="Y660">
        <v>1.4585605234460099</v>
      </c>
    </row>
    <row r="661" spans="1:25" x14ac:dyDescent="0.2">
      <c r="A661" t="s">
        <v>20</v>
      </c>
      <c r="B661">
        <v>66</v>
      </c>
      <c r="C661">
        <v>2020</v>
      </c>
      <c r="D661">
        <v>407</v>
      </c>
      <c r="E661">
        <v>0.79256893597133504</v>
      </c>
      <c r="F661">
        <v>0.180392613463351</v>
      </c>
      <c r="G661">
        <v>18.897099999999998</v>
      </c>
      <c r="H661">
        <v>81.134799999999998</v>
      </c>
      <c r="I661">
        <v>51352</v>
      </c>
      <c r="J661">
        <v>885</v>
      </c>
      <c r="K661">
        <v>32.1</v>
      </c>
      <c r="L661">
        <v>146311</v>
      </c>
      <c r="M661">
        <v>1525</v>
      </c>
      <c r="N661">
        <v>2.9696993301137198</v>
      </c>
      <c r="O661">
        <v>22177</v>
      </c>
      <c r="P661">
        <v>43.186243963234098</v>
      </c>
      <c r="Q661">
        <v>26481</v>
      </c>
      <c r="R661">
        <v>51.567611777535397</v>
      </c>
      <c r="S661">
        <v>265</v>
      </c>
      <c r="T661">
        <v>0.51604611310172899</v>
      </c>
      <c r="U661">
        <v>34273</v>
      </c>
      <c r="V661">
        <v>25.227839227293899</v>
      </c>
      <c r="W661">
        <v>11.952796385729799</v>
      </c>
      <c r="X661">
        <v>3.6726904502258901</v>
      </c>
      <c r="Y661">
        <v>1.4585605234460099</v>
      </c>
    </row>
    <row r="662" spans="1:25" x14ac:dyDescent="0.2">
      <c r="A662" t="s">
        <v>53</v>
      </c>
      <c r="B662">
        <v>67</v>
      </c>
      <c r="C662">
        <v>2011</v>
      </c>
      <c r="D662">
        <v>212</v>
      </c>
      <c r="E662">
        <v>0.80467623168602398</v>
      </c>
      <c r="F662">
        <v>0.105002476473501</v>
      </c>
      <c r="G662">
        <v>17.6038</v>
      </c>
      <c r="H662">
        <v>54.720799999999997</v>
      </c>
      <c r="I662">
        <v>26346</v>
      </c>
      <c r="J662">
        <v>886</v>
      </c>
      <c r="K662">
        <v>40.299999999999997</v>
      </c>
      <c r="L662">
        <v>95083</v>
      </c>
      <c r="M662">
        <v>425</v>
      </c>
      <c r="N662">
        <v>1.61314810597434</v>
      </c>
      <c r="O662">
        <v>23097</v>
      </c>
      <c r="P662">
        <v>87.667957185151394</v>
      </c>
      <c r="Q662">
        <v>2468</v>
      </c>
      <c r="R662">
        <v>9.3676459424580507</v>
      </c>
      <c r="S662">
        <v>24</v>
      </c>
      <c r="T662">
        <v>9.1095422455021599E-2</v>
      </c>
      <c r="U662">
        <v>26821</v>
      </c>
      <c r="V662">
        <v>27.860016700827401</v>
      </c>
      <c r="W662">
        <v>14.0324907006756</v>
      </c>
      <c r="X662">
        <v>4.1068852956805504</v>
      </c>
      <c r="Y662">
        <v>1.89023001594169</v>
      </c>
    </row>
    <row r="663" spans="1:25" x14ac:dyDescent="0.2">
      <c r="A663" t="s">
        <v>53</v>
      </c>
      <c r="B663">
        <v>67</v>
      </c>
      <c r="C663">
        <v>2012</v>
      </c>
      <c r="D663">
        <v>202</v>
      </c>
      <c r="E663">
        <v>0.76671980566309805</v>
      </c>
      <c r="F663">
        <v>0.100049529470034</v>
      </c>
      <c r="G663">
        <v>23.074300000000001</v>
      </c>
      <c r="H663">
        <v>59.031700000000001</v>
      </c>
      <c r="I663">
        <v>26346</v>
      </c>
      <c r="J663">
        <v>886</v>
      </c>
      <c r="K663">
        <v>40.299999999999997</v>
      </c>
      <c r="L663">
        <v>95083</v>
      </c>
      <c r="M663">
        <v>425</v>
      </c>
      <c r="N663">
        <v>1.61314810597434</v>
      </c>
      <c r="O663">
        <v>23097</v>
      </c>
      <c r="P663">
        <v>87.667957185151394</v>
      </c>
      <c r="Q663">
        <v>2468</v>
      </c>
      <c r="R663">
        <v>9.3676459424580507</v>
      </c>
      <c r="S663">
        <v>24</v>
      </c>
      <c r="T663">
        <v>9.1095422455021599E-2</v>
      </c>
      <c r="U663">
        <v>26821</v>
      </c>
      <c r="V663">
        <v>27.860016700827401</v>
      </c>
      <c r="W663">
        <v>14.0324907006756</v>
      </c>
      <c r="X663">
        <v>4.1068852956805504</v>
      </c>
      <c r="Y663">
        <v>1.89023001594169</v>
      </c>
    </row>
    <row r="664" spans="1:25" x14ac:dyDescent="0.2">
      <c r="A664" t="s">
        <v>53</v>
      </c>
      <c r="B664">
        <v>67</v>
      </c>
      <c r="C664">
        <v>2013</v>
      </c>
      <c r="D664">
        <v>215</v>
      </c>
      <c r="E664">
        <v>0.81606315949290198</v>
      </c>
      <c r="F664">
        <v>0.106488360574541</v>
      </c>
      <c r="G664">
        <v>22.8279</v>
      </c>
      <c r="H664">
        <v>61.289200000000001</v>
      </c>
      <c r="I664">
        <v>26346</v>
      </c>
      <c r="J664">
        <v>886</v>
      </c>
      <c r="K664">
        <v>40.299999999999997</v>
      </c>
      <c r="L664">
        <v>95083</v>
      </c>
      <c r="M664">
        <v>425</v>
      </c>
      <c r="N664">
        <v>1.61314810597434</v>
      </c>
      <c r="O664">
        <v>23097</v>
      </c>
      <c r="P664">
        <v>87.667957185151394</v>
      </c>
      <c r="Q664">
        <v>2468</v>
      </c>
      <c r="R664">
        <v>9.3676459424580507</v>
      </c>
      <c r="S664">
        <v>24</v>
      </c>
      <c r="T664">
        <v>9.1095422455021599E-2</v>
      </c>
      <c r="U664">
        <v>26821</v>
      </c>
      <c r="V664">
        <v>27.860016700827401</v>
      </c>
      <c r="W664">
        <v>14.0324907006756</v>
      </c>
      <c r="X664">
        <v>4.1068852956805504</v>
      </c>
      <c r="Y664">
        <v>1.89023001594169</v>
      </c>
    </row>
    <row r="665" spans="1:25" x14ac:dyDescent="0.2">
      <c r="A665" t="s">
        <v>53</v>
      </c>
      <c r="B665">
        <v>67</v>
      </c>
      <c r="C665">
        <v>2014</v>
      </c>
      <c r="D665">
        <v>194</v>
      </c>
      <c r="E665">
        <v>0.73635466484475798</v>
      </c>
      <c r="F665">
        <v>9.6087171867260998E-2</v>
      </c>
      <c r="G665">
        <v>15.0412</v>
      </c>
      <c r="H665">
        <v>47.657899999999998</v>
      </c>
      <c r="I665">
        <v>26346</v>
      </c>
      <c r="J665">
        <v>886</v>
      </c>
      <c r="K665">
        <v>40.299999999999997</v>
      </c>
      <c r="L665">
        <v>95083</v>
      </c>
      <c r="M665">
        <v>425</v>
      </c>
      <c r="N665">
        <v>1.61314810597434</v>
      </c>
      <c r="O665">
        <v>23097</v>
      </c>
      <c r="P665">
        <v>87.667957185151394</v>
      </c>
      <c r="Q665">
        <v>2468</v>
      </c>
      <c r="R665">
        <v>9.3676459424580507</v>
      </c>
      <c r="S665">
        <v>24</v>
      </c>
      <c r="T665">
        <v>9.1095422455021599E-2</v>
      </c>
      <c r="U665">
        <v>26821</v>
      </c>
      <c r="V665">
        <v>27.860016700827401</v>
      </c>
      <c r="W665">
        <v>14.0324907006756</v>
      </c>
      <c r="X665">
        <v>4.1068852956805504</v>
      </c>
      <c r="Y665">
        <v>1.89023001594169</v>
      </c>
    </row>
    <row r="666" spans="1:25" x14ac:dyDescent="0.2">
      <c r="A666" t="s">
        <v>53</v>
      </c>
      <c r="B666">
        <v>67</v>
      </c>
      <c r="C666">
        <v>2015</v>
      </c>
      <c r="D666">
        <v>235</v>
      </c>
      <c r="E666">
        <v>0.89197601153875306</v>
      </c>
      <c r="F666">
        <v>0.116394254581475</v>
      </c>
      <c r="G666">
        <v>21.170200000000001</v>
      </c>
      <c r="H666">
        <v>62.194000000000003</v>
      </c>
      <c r="I666">
        <v>26346</v>
      </c>
      <c r="J666">
        <v>886</v>
      </c>
      <c r="K666">
        <v>40.299999999999997</v>
      </c>
      <c r="L666">
        <v>95083</v>
      </c>
      <c r="M666">
        <v>425</v>
      </c>
      <c r="N666">
        <v>1.61314810597434</v>
      </c>
      <c r="O666">
        <v>23097</v>
      </c>
      <c r="P666">
        <v>87.667957185151394</v>
      </c>
      <c r="Q666">
        <v>2468</v>
      </c>
      <c r="R666">
        <v>9.3676459424580507</v>
      </c>
      <c r="S666">
        <v>24</v>
      </c>
      <c r="T666">
        <v>9.1095422455021599E-2</v>
      </c>
      <c r="U666">
        <v>26821</v>
      </c>
      <c r="V666">
        <v>27.860016700827401</v>
      </c>
      <c r="W666">
        <v>14.0324907006756</v>
      </c>
      <c r="X666">
        <v>4.1068852956805504</v>
      </c>
      <c r="Y666">
        <v>1.89023001594169</v>
      </c>
    </row>
    <row r="667" spans="1:25" x14ac:dyDescent="0.2">
      <c r="A667" t="s">
        <v>53</v>
      </c>
      <c r="B667">
        <v>67</v>
      </c>
      <c r="C667">
        <v>2016</v>
      </c>
      <c r="D667">
        <v>288</v>
      </c>
      <c r="E667">
        <v>1.09314506946025</v>
      </c>
      <c r="F667">
        <v>0.14264487369985099</v>
      </c>
      <c r="G667">
        <v>34.232599999999998</v>
      </c>
      <c r="H667">
        <v>65.134699999999995</v>
      </c>
      <c r="I667">
        <v>26346</v>
      </c>
      <c r="J667">
        <v>886</v>
      </c>
      <c r="K667">
        <v>40.299999999999997</v>
      </c>
      <c r="L667">
        <v>95083</v>
      </c>
      <c r="M667">
        <v>425</v>
      </c>
      <c r="N667">
        <v>1.61314810597434</v>
      </c>
      <c r="O667">
        <v>23097</v>
      </c>
      <c r="P667">
        <v>87.667957185151394</v>
      </c>
      <c r="Q667">
        <v>2468</v>
      </c>
      <c r="R667">
        <v>9.3676459424580507</v>
      </c>
      <c r="S667">
        <v>24</v>
      </c>
      <c r="T667">
        <v>9.1095422455021599E-2</v>
      </c>
      <c r="U667">
        <v>26821</v>
      </c>
      <c r="V667">
        <v>27.860016700827401</v>
      </c>
      <c r="W667">
        <v>14.0324907006756</v>
      </c>
      <c r="X667">
        <v>4.1068852956805504</v>
      </c>
      <c r="Y667">
        <v>1.89023001594169</v>
      </c>
    </row>
    <row r="668" spans="1:25" x14ac:dyDescent="0.2">
      <c r="A668" t="s">
        <v>53</v>
      </c>
      <c r="B668">
        <v>67</v>
      </c>
      <c r="C668">
        <v>2017</v>
      </c>
      <c r="D668">
        <v>380</v>
      </c>
      <c r="E668">
        <v>1.4423441888711701</v>
      </c>
      <c r="F668">
        <v>0.188211986131748</v>
      </c>
      <c r="G668">
        <v>21.8032</v>
      </c>
      <c r="H668">
        <v>64.0381</v>
      </c>
      <c r="I668">
        <v>26346</v>
      </c>
      <c r="J668">
        <v>886</v>
      </c>
      <c r="K668">
        <v>40.299999999999997</v>
      </c>
      <c r="L668">
        <v>95083</v>
      </c>
      <c r="M668">
        <v>425</v>
      </c>
      <c r="N668">
        <v>1.61314810597434</v>
      </c>
      <c r="O668">
        <v>23097</v>
      </c>
      <c r="P668">
        <v>87.667957185151394</v>
      </c>
      <c r="Q668">
        <v>2468</v>
      </c>
      <c r="R668">
        <v>9.3676459424580507</v>
      </c>
      <c r="S668">
        <v>24</v>
      </c>
      <c r="T668">
        <v>9.1095422455021599E-2</v>
      </c>
      <c r="U668">
        <v>26821</v>
      </c>
      <c r="V668">
        <v>27.860016700827401</v>
      </c>
      <c r="W668">
        <v>14.0324907006756</v>
      </c>
      <c r="X668">
        <v>4.1068852956805504</v>
      </c>
      <c r="Y668">
        <v>1.89023001594169</v>
      </c>
    </row>
    <row r="669" spans="1:25" x14ac:dyDescent="0.2">
      <c r="A669" t="s">
        <v>53</v>
      </c>
      <c r="B669">
        <v>67</v>
      </c>
      <c r="C669">
        <v>2018</v>
      </c>
      <c r="D669">
        <v>330</v>
      </c>
      <c r="E669">
        <v>1.25256205875654</v>
      </c>
      <c r="F669">
        <v>0.16344725111441299</v>
      </c>
      <c r="G669">
        <v>30.0213</v>
      </c>
      <c r="H669">
        <v>74.526700000000005</v>
      </c>
      <c r="I669">
        <v>26346</v>
      </c>
      <c r="J669">
        <v>886</v>
      </c>
      <c r="K669">
        <v>40.299999999999997</v>
      </c>
      <c r="L669">
        <v>95083</v>
      </c>
      <c r="M669">
        <v>425</v>
      </c>
      <c r="N669">
        <v>1.61314810597434</v>
      </c>
      <c r="O669">
        <v>23097</v>
      </c>
      <c r="P669">
        <v>87.667957185151394</v>
      </c>
      <c r="Q669">
        <v>2468</v>
      </c>
      <c r="R669">
        <v>9.3676459424580507</v>
      </c>
      <c r="S669">
        <v>24</v>
      </c>
      <c r="T669">
        <v>9.1095422455021599E-2</v>
      </c>
      <c r="U669">
        <v>26821</v>
      </c>
      <c r="V669">
        <v>27.860016700827401</v>
      </c>
      <c r="W669">
        <v>14.0324907006756</v>
      </c>
      <c r="X669">
        <v>4.1068852956805504</v>
      </c>
      <c r="Y669">
        <v>1.89023001594169</v>
      </c>
    </row>
    <row r="670" spans="1:25" x14ac:dyDescent="0.2">
      <c r="A670" t="s">
        <v>53</v>
      </c>
      <c r="B670">
        <v>67</v>
      </c>
      <c r="C670">
        <v>2019</v>
      </c>
      <c r="D670">
        <v>356</v>
      </c>
      <c r="E670">
        <v>1.3512487664161501</v>
      </c>
      <c r="F670">
        <v>0.17632491332342701</v>
      </c>
      <c r="G670">
        <v>17.634799999999998</v>
      </c>
      <c r="H670">
        <v>58.313000000000002</v>
      </c>
      <c r="I670">
        <v>26346</v>
      </c>
      <c r="J670">
        <v>886</v>
      </c>
      <c r="K670">
        <v>40.299999999999997</v>
      </c>
      <c r="L670">
        <v>95083</v>
      </c>
      <c r="M670">
        <v>425</v>
      </c>
      <c r="N670">
        <v>1.61314810597434</v>
      </c>
      <c r="O670">
        <v>23097</v>
      </c>
      <c r="P670">
        <v>87.667957185151394</v>
      </c>
      <c r="Q670">
        <v>2468</v>
      </c>
      <c r="R670">
        <v>9.3676459424580507</v>
      </c>
      <c r="S670">
        <v>24</v>
      </c>
      <c r="T670">
        <v>9.1095422455021599E-2</v>
      </c>
      <c r="U670">
        <v>26821</v>
      </c>
      <c r="V670">
        <v>27.860016700827401</v>
      </c>
      <c r="W670">
        <v>14.0324907006756</v>
      </c>
      <c r="X670">
        <v>4.1068852956805504</v>
      </c>
      <c r="Y670">
        <v>1.89023001594169</v>
      </c>
    </row>
    <row r="671" spans="1:25" x14ac:dyDescent="0.2">
      <c r="A671" t="s">
        <v>53</v>
      </c>
      <c r="B671">
        <v>67</v>
      </c>
      <c r="C671">
        <v>2020</v>
      </c>
      <c r="D671">
        <v>189</v>
      </c>
      <c r="E671">
        <v>0.71737645183329501</v>
      </c>
      <c r="F671">
        <v>9.3610698365527406E-2</v>
      </c>
      <c r="G671">
        <v>22.457899999999999</v>
      </c>
      <c r="H671">
        <v>66.234399999999994</v>
      </c>
      <c r="I671">
        <v>26346</v>
      </c>
      <c r="J671">
        <v>886</v>
      </c>
      <c r="K671">
        <v>40.299999999999997</v>
      </c>
      <c r="L671">
        <v>95083</v>
      </c>
      <c r="M671">
        <v>425</v>
      </c>
      <c r="N671">
        <v>1.61314810597434</v>
      </c>
      <c r="O671">
        <v>23097</v>
      </c>
      <c r="P671">
        <v>87.667957185151394</v>
      </c>
      <c r="Q671">
        <v>2468</v>
      </c>
      <c r="R671">
        <v>9.3676459424580507</v>
      </c>
      <c r="S671">
        <v>24</v>
      </c>
      <c r="T671">
        <v>9.1095422455021599E-2</v>
      </c>
      <c r="U671">
        <v>26821</v>
      </c>
      <c r="V671">
        <v>27.860016700827401</v>
      </c>
      <c r="W671">
        <v>14.0324907006756</v>
      </c>
      <c r="X671">
        <v>4.1068852956805504</v>
      </c>
      <c r="Y671">
        <v>1.89023001594169</v>
      </c>
    </row>
    <row r="672" spans="1:25" x14ac:dyDescent="0.2">
      <c r="A672" t="s">
        <v>66</v>
      </c>
      <c r="B672">
        <v>68</v>
      </c>
      <c r="C672">
        <v>2011</v>
      </c>
      <c r="D672">
        <v>207</v>
      </c>
      <c r="E672">
        <v>0.90310195890231604</v>
      </c>
      <c r="F672">
        <v>0.10527332609387099</v>
      </c>
      <c r="G672">
        <v>15.9903</v>
      </c>
      <c r="H672">
        <v>61.531599999999997</v>
      </c>
      <c r="I672">
        <v>22921</v>
      </c>
      <c r="J672">
        <v>818</v>
      </c>
      <c r="K672">
        <v>34.299999999999997</v>
      </c>
      <c r="L672">
        <v>111035</v>
      </c>
      <c r="M672">
        <v>140</v>
      </c>
      <c r="N672">
        <v>0.61079359539287104</v>
      </c>
      <c r="O672">
        <v>21692</v>
      </c>
      <c r="P672">
        <v>94.638104794729699</v>
      </c>
      <c r="Q672">
        <v>846</v>
      </c>
      <c r="R672">
        <v>3.6909384407312</v>
      </c>
      <c r="S672">
        <v>68</v>
      </c>
      <c r="T672">
        <v>0.29667117490510803</v>
      </c>
      <c r="U672">
        <v>22127</v>
      </c>
      <c r="V672">
        <v>22.1456306443872</v>
      </c>
      <c r="W672">
        <v>16.875354478425798</v>
      </c>
      <c r="X672">
        <v>4.3628113956633596</v>
      </c>
      <c r="Y672">
        <v>1.6840451987260501</v>
      </c>
    </row>
    <row r="673" spans="1:25" x14ac:dyDescent="0.2">
      <c r="A673" t="s">
        <v>66</v>
      </c>
      <c r="B673">
        <v>68</v>
      </c>
      <c r="C673">
        <v>2012</v>
      </c>
      <c r="D673">
        <v>161</v>
      </c>
      <c r="E673">
        <v>0.70241263470180104</v>
      </c>
      <c r="F673">
        <v>8.1879253628566906E-2</v>
      </c>
      <c r="G673">
        <v>22.298100000000002</v>
      </c>
      <c r="H673">
        <v>81.153300000000002</v>
      </c>
      <c r="I673">
        <v>22921</v>
      </c>
      <c r="J673">
        <v>818</v>
      </c>
      <c r="K673">
        <v>34.299999999999997</v>
      </c>
      <c r="L673">
        <v>111035</v>
      </c>
      <c r="M673">
        <v>140</v>
      </c>
      <c r="N673">
        <v>0.61079359539287104</v>
      </c>
      <c r="O673">
        <v>21692</v>
      </c>
      <c r="P673">
        <v>94.638104794729699</v>
      </c>
      <c r="Q673">
        <v>846</v>
      </c>
      <c r="R673">
        <v>3.6909384407312</v>
      </c>
      <c r="S673">
        <v>68</v>
      </c>
      <c r="T673">
        <v>0.29667117490510803</v>
      </c>
      <c r="U673">
        <v>22127</v>
      </c>
      <c r="V673">
        <v>22.1456306443872</v>
      </c>
      <c r="W673">
        <v>16.875354478425798</v>
      </c>
      <c r="X673">
        <v>4.3628113956633596</v>
      </c>
      <c r="Y673">
        <v>1.6840451987260501</v>
      </c>
    </row>
    <row r="674" spans="1:25" x14ac:dyDescent="0.2">
      <c r="A674" t="s">
        <v>66</v>
      </c>
      <c r="B674">
        <v>68</v>
      </c>
      <c r="C674">
        <v>2013</v>
      </c>
      <c r="D674">
        <v>118</v>
      </c>
      <c r="E674">
        <v>0.51481174468827695</v>
      </c>
      <c r="F674">
        <v>6.0010881541434101E-2</v>
      </c>
      <c r="G674">
        <v>23.355899999999998</v>
      </c>
      <c r="H674">
        <v>51.844000000000001</v>
      </c>
      <c r="I674">
        <v>22921</v>
      </c>
      <c r="J674">
        <v>818</v>
      </c>
      <c r="K674">
        <v>34.299999999999997</v>
      </c>
      <c r="L674">
        <v>111035</v>
      </c>
      <c r="M674">
        <v>140</v>
      </c>
      <c r="N674">
        <v>0.61079359539287104</v>
      </c>
      <c r="O674">
        <v>21692</v>
      </c>
      <c r="P674">
        <v>94.638104794729699</v>
      </c>
      <c r="Q674">
        <v>846</v>
      </c>
      <c r="R674">
        <v>3.6909384407312</v>
      </c>
      <c r="S674">
        <v>68</v>
      </c>
      <c r="T674">
        <v>0.29667117490510803</v>
      </c>
      <c r="U674">
        <v>22127</v>
      </c>
      <c r="V674">
        <v>22.1456306443872</v>
      </c>
      <c r="W674">
        <v>16.875354478425798</v>
      </c>
      <c r="X674">
        <v>4.3628113956633596</v>
      </c>
      <c r="Y674">
        <v>1.6840451987260501</v>
      </c>
    </row>
    <row r="675" spans="1:25" x14ac:dyDescent="0.2">
      <c r="A675" t="s">
        <v>66</v>
      </c>
      <c r="B675">
        <v>68</v>
      </c>
      <c r="C675">
        <v>2014</v>
      </c>
      <c r="D675">
        <v>142</v>
      </c>
      <c r="E675">
        <v>0.61951921818419797</v>
      </c>
      <c r="F675">
        <v>7.2216484566810596E-2</v>
      </c>
      <c r="G675">
        <v>14.542299999999999</v>
      </c>
      <c r="H675">
        <v>44.035499999999999</v>
      </c>
      <c r="I675">
        <v>22921</v>
      </c>
      <c r="J675">
        <v>818</v>
      </c>
      <c r="K675">
        <v>34.299999999999997</v>
      </c>
      <c r="L675">
        <v>111035</v>
      </c>
      <c r="M675">
        <v>140</v>
      </c>
      <c r="N675">
        <v>0.61079359539287104</v>
      </c>
      <c r="O675">
        <v>21692</v>
      </c>
      <c r="P675">
        <v>94.638104794729699</v>
      </c>
      <c r="Q675">
        <v>846</v>
      </c>
      <c r="R675">
        <v>3.6909384407312</v>
      </c>
      <c r="S675">
        <v>68</v>
      </c>
      <c r="T675">
        <v>0.29667117490510803</v>
      </c>
      <c r="U675">
        <v>22127</v>
      </c>
      <c r="V675">
        <v>22.1456306443872</v>
      </c>
      <c r="W675">
        <v>16.875354478425798</v>
      </c>
      <c r="X675">
        <v>4.3628113956633596</v>
      </c>
      <c r="Y675">
        <v>1.6840451987260501</v>
      </c>
    </row>
    <row r="676" spans="1:25" x14ac:dyDescent="0.2">
      <c r="A676" t="s">
        <v>66</v>
      </c>
      <c r="B676">
        <v>68</v>
      </c>
      <c r="C676">
        <v>2015</v>
      </c>
      <c r="D676">
        <v>172</v>
      </c>
      <c r="E676">
        <v>0.75040356005409803</v>
      </c>
      <c r="F676">
        <v>8.7473488348531095E-2</v>
      </c>
      <c r="G676">
        <v>21.302299999999999</v>
      </c>
      <c r="H676">
        <v>52.526299999999999</v>
      </c>
      <c r="I676">
        <v>22921</v>
      </c>
      <c r="J676">
        <v>818</v>
      </c>
      <c r="K676">
        <v>34.299999999999997</v>
      </c>
      <c r="L676">
        <v>111035</v>
      </c>
      <c r="M676">
        <v>140</v>
      </c>
      <c r="N676">
        <v>0.61079359539287104</v>
      </c>
      <c r="O676">
        <v>21692</v>
      </c>
      <c r="P676">
        <v>94.638104794729699</v>
      </c>
      <c r="Q676">
        <v>846</v>
      </c>
      <c r="R676">
        <v>3.6909384407312</v>
      </c>
      <c r="S676">
        <v>68</v>
      </c>
      <c r="T676">
        <v>0.29667117490510803</v>
      </c>
      <c r="U676">
        <v>22127</v>
      </c>
      <c r="V676">
        <v>22.1456306443872</v>
      </c>
      <c r="W676">
        <v>16.875354478425798</v>
      </c>
      <c r="X676">
        <v>4.3628113956633596</v>
      </c>
      <c r="Y676">
        <v>1.6840451987260501</v>
      </c>
    </row>
    <row r="677" spans="1:25" x14ac:dyDescent="0.2">
      <c r="A677" t="s">
        <v>66</v>
      </c>
      <c r="B677">
        <v>68</v>
      </c>
      <c r="C677">
        <v>2016</v>
      </c>
      <c r="D677">
        <v>192</v>
      </c>
      <c r="E677">
        <v>0.83765978796736595</v>
      </c>
      <c r="F677">
        <v>9.7644824203011502E-2</v>
      </c>
      <c r="G677">
        <v>38.994799999999998</v>
      </c>
      <c r="H677">
        <v>83.4268</v>
      </c>
      <c r="I677">
        <v>22921</v>
      </c>
      <c r="J677">
        <v>818</v>
      </c>
      <c r="K677">
        <v>34.299999999999997</v>
      </c>
      <c r="L677">
        <v>111035</v>
      </c>
      <c r="M677">
        <v>140</v>
      </c>
      <c r="N677">
        <v>0.61079359539287104</v>
      </c>
      <c r="O677">
        <v>21692</v>
      </c>
      <c r="P677">
        <v>94.638104794729699</v>
      </c>
      <c r="Q677">
        <v>846</v>
      </c>
      <c r="R677">
        <v>3.6909384407312</v>
      </c>
      <c r="S677">
        <v>68</v>
      </c>
      <c r="T677">
        <v>0.29667117490510803</v>
      </c>
      <c r="U677">
        <v>22127</v>
      </c>
      <c r="V677">
        <v>22.1456306443872</v>
      </c>
      <c r="W677">
        <v>16.875354478425798</v>
      </c>
      <c r="X677">
        <v>4.3628113956633596</v>
      </c>
      <c r="Y677">
        <v>1.6840451987260501</v>
      </c>
    </row>
    <row r="678" spans="1:25" x14ac:dyDescent="0.2">
      <c r="A678" t="s">
        <v>66</v>
      </c>
      <c r="B678">
        <v>68</v>
      </c>
      <c r="C678">
        <v>2017</v>
      </c>
      <c r="D678">
        <v>257</v>
      </c>
      <c r="E678">
        <v>1.1212425286854799</v>
      </c>
      <c r="F678">
        <v>0.130701665730072</v>
      </c>
      <c r="G678">
        <v>22.891100000000002</v>
      </c>
      <c r="H678">
        <v>69.112700000000004</v>
      </c>
      <c r="I678">
        <v>22921</v>
      </c>
      <c r="J678">
        <v>818</v>
      </c>
      <c r="K678">
        <v>34.299999999999997</v>
      </c>
      <c r="L678">
        <v>111035</v>
      </c>
      <c r="M678">
        <v>140</v>
      </c>
      <c r="N678">
        <v>0.61079359539287104</v>
      </c>
      <c r="O678">
        <v>21692</v>
      </c>
      <c r="P678">
        <v>94.638104794729699</v>
      </c>
      <c r="Q678">
        <v>846</v>
      </c>
      <c r="R678">
        <v>3.6909384407312</v>
      </c>
      <c r="S678">
        <v>68</v>
      </c>
      <c r="T678">
        <v>0.29667117490510803</v>
      </c>
      <c r="U678">
        <v>22127</v>
      </c>
      <c r="V678">
        <v>22.1456306443872</v>
      </c>
      <c r="W678">
        <v>16.875354478425798</v>
      </c>
      <c r="X678">
        <v>4.3628113956633596</v>
      </c>
      <c r="Y678">
        <v>1.6840451987260501</v>
      </c>
    </row>
    <row r="679" spans="1:25" x14ac:dyDescent="0.2">
      <c r="A679" t="s">
        <v>66</v>
      </c>
      <c r="B679">
        <v>68</v>
      </c>
      <c r="C679">
        <v>2018</v>
      </c>
      <c r="D679">
        <v>256</v>
      </c>
      <c r="E679">
        <v>1.1168797172898199</v>
      </c>
      <c r="F679">
        <v>0.13019309893734801</v>
      </c>
      <c r="G679">
        <v>27.160799999999998</v>
      </c>
      <c r="H679">
        <v>99.542599999999993</v>
      </c>
      <c r="I679">
        <v>22921</v>
      </c>
      <c r="J679">
        <v>818</v>
      </c>
      <c r="K679">
        <v>34.299999999999997</v>
      </c>
      <c r="L679">
        <v>111035</v>
      </c>
      <c r="M679">
        <v>140</v>
      </c>
      <c r="N679">
        <v>0.61079359539287104</v>
      </c>
      <c r="O679">
        <v>21692</v>
      </c>
      <c r="P679">
        <v>94.638104794729699</v>
      </c>
      <c r="Q679">
        <v>846</v>
      </c>
      <c r="R679">
        <v>3.6909384407312</v>
      </c>
      <c r="S679">
        <v>68</v>
      </c>
      <c r="T679">
        <v>0.29667117490510803</v>
      </c>
      <c r="U679">
        <v>22127</v>
      </c>
      <c r="V679">
        <v>22.1456306443872</v>
      </c>
      <c r="W679">
        <v>16.875354478425798</v>
      </c>
      <c r="X679">
        <v>4.3628113956633596</v>
      </c>
      <c r="Y679">
        <v>1.6840451987260501</v>
      </c>
    </row>
    <row r="680" spans="1:25" x14ac:dyDescent="0.2">
      <c r="A680" t="s">
        <v>66</v>
      </c>
      <c r="B680">
        <v>68</v>
      </c>
      <c r="C680">
        <v>2019</v>
      </c>
      <c r="D680">
        <v>276</v>
      </c>
      <c r="E680">
        <v>1.20413594520308</v>
      </c>
      <c r="F680">
        <v>0.140364434791829</v>
      </c>
      <c r="G680">
        <v>14.2628</v>
      </c>
      <c r="H680">
        <v>65.4636</v>
      </c>
      <c r="I680">
        <v>22921</v>
      </c>
      <c r="J680">
        <v>818</v>
      </c>
      <c r="K680">
        <v>34.299999999999997</v>
      </c>
      <c r="L680">
        <v>111035</v>
      </c>
      <c r="M680">
        <v>140</v>
      </c>
      <c r="N680">
        <v>0.61079359539287104</v>
      </c>
      <c r="O680">
        <v>21692</v>
      </c>
      <c r="P680">
        <v>94.638104794729699</v>
      </c>
      <c r="Q680">
        <v>846</v>
      </c>
      <c r="R680">
        <v>3.6909384407312</v>
      </c>
      <c r="S680">
        <v>68</v>
      </c>
      <c r="T680">
        <v>0.29667117490510803</v>
      </c>
      <c r="U680">
        <v>22127</v>
      </c>
      <c r="V680">
        <v>22.1456306443872</v>
      </c>
      <c r="W680">
        <v>16.875354478425798</v>
      </c>
      <c r="X680">
        <v>4.3628113956633596</v>
      </c>
      <c r="Y680">
        <v>1.6840451987260501</v>
      </c>
    </row>
    <row r="681" spans="1:25" x14ac:dyDescent="0.2">
      <c r="A681" t="s">
        <v>66</v>
      </c>
      <c r="B681">
        <v>68</v>
      </c>
      <c r="C681">
        <v>2020</v>
      </c>
      <c r="D681">
        <v>204</v>
      </c>
      <c r="E681">
        <v>0.89001352471532602</v>
      </c>
      <c r="F681">
        <v>0.103747625715699</v>
      </c>
      <c r="G681">
        <v>27.148399999999999</v>
      </c>
      <c r="H681">
        <v>78.176500000000004</v>
      </c>
      <c r="I681">
        <v>22921</v>
      </c>
      <c r="J681">
        <v>818</v>
      </c>
      <c r="K681">
        <v>34.299999999999997</v>
      </c>
      <c r="L681">
        <v>111035</v>
      </c>
      <c r="M681">
        <v>140</v>
      </c>
      <c r="N681">
        <v>0.61079359539287104</v>
      </c>
      <c r="O681">
        <v>21692</v>
      </c>
      <c r="P681">
        <v>94.638104794729699</v>
      </c>
      <c r="Q681">
        <v>846</v>
      </c>
      <c r="R681">
        <v>3.6909384407312</v>
      </c>
      <c r="S681">
        <v>68</v>
      </c>
      <c r="T681">
        <v>0.29667117490510803</v>
      </c>
      <c r="U681">
        <v>22127</v>
      </c>
      <c r="V681">
        <v>22.1456306443872</v>
      </c>
      <c r="W681">
        <v>16.875354478425798</v>
      </c>
      <c r="X681">
        <v>4.3628113956633596</v>
      </c>
      <c r="Y681">
        <v>1.6840451987260501</v>
      </c>
    </row>
    <row r="682" spans="1:25" x14ac:dyDescent="0.2">
      <c r="A682" t="s">
        <v>41</v>
      </c>
      <c r="B682">
        <v>69</v>
      </c>
      <c r="C682">
        <v>2011</v>
      </c>
      <c r="D682">
        <v>308</v>
      </c>
      <c r="E682">
        <v>1.02159275597863</v>
      </c>
      <c r="F682">
        <v>0.135721077934125</v>
      </c>
      <c r="G682">
        <v>18.133099999999999</v>
      </c>
      <c r="H682">
        <v>46.081299999999999</v>
      </c>
      <c r="I682">
        <v>30149</v>
      </c>
      <c r="J682">
        <v>899</v>
      </c>
      <c r="K682">
        <v>35.799999999999997</v>
      </c>
      <c r="L682">
        <v>153922</v>
      </c>
      <c r="M682">
        <v>304</v>
      </c>
      <c r="N682">
        <v>1.0083253175893001</v>
      </c>
      <c r="O682">
        <v>28839</v>
      </c>
      <c r="P682">
        <v>95.654913927493396</v>
      </c>
      <c r="Q682">
        <v>524</v>
      </c>
      <c r="R682">
        <v>1.73803442900262</v>
      </c>
      <c r="S682">
        <v>4</v>
      </c>
      <c r="T682">
        <v>1.32674383893329E-2</v>
      </c>
      <c r="U682">
        <v>29647</v>
      </c>
      <c r="V682">
        <v>18.7667916017115</v>
      </c>
      <c r="W682">
        <v>22.995787588311298</v>
      </c>
      <c r="X682">
        <v>7.2274370625891402</v>
      </c>
      <c r="Y682">
        <v>4.7066237686158701</v>
      </c>
    </row>
    <row r="683" spans="1:25" x14ac:dyDescent="0.2">
      <c r="A683" t="s">
        <v>41</v>
      </c>
      <c r="B683">
        <v>69</v>
      </c>
      <c r="C683">
        <v>2012</v>
      </c>
      <c r="D683">
        <v>298</v>
      </c>
      <c r="E683">
        <v>0.98842416000530697</v>
      </c>
      <c r="F683">
        <v>0.13131454942977</v>
      </c>
      <c r="G683">
        <v>24.808700000000002</v>
      </c>
      <c r="H683">
        <v>53.936399999999999</v>
      </c>
      <c r="I683">
        <v>30149</v>
      </c>
      <c r="J683">
        <v>899</v>
      </c>
      <c r="K683">
        <v>35.799999999999997</v>
      </c>
      <c r="L683">
        <v>153922</v>
      </c>
      <c r="M683">
        <v>304</v>
      </c>
      <c r="N683">
        <v>1.0083253175893001</v>
      </c>
      <c r="O683">
        <v>28839</v>
      </c>
      <c r="P683">
        <v>95.654913927493396</v>
      </c>
      <c r="Q683">
        <v>524</v>
      </c>
      <c r="R683">
        <v>1.73803442900262</v>
      </c>
      <c r="S683">
        <v>4</v>
      </c>
      <c r="T683">
        <v>1.32674383893329E-2</v>
      </c>
      <c r="U683">
        <v>29647</v>
      </c>
      <c r="V683">
        <v>18.7667916017115</v>
      </c>
      <c r="W683">
        <v>22.995787588311298</v>
      </c>
      <c r="X683">
        <v>7.2274370625891402</v>
      </c>
      <c r="Y683">
        <v>4.7066237686158701</v>
      </c>
    </row>
    <row r="684" spans="1:25" x14ac:dyDescent="0.2">
      <c r="A684" t="s">
        <v>41</v>
      </c>
      <c r="B684">
        <v>69</v>
      </c>
      <c r="C684">
        <v>2013</v>
      </c>
      <c r="D684">
        <v>261</v>
      </c>
      <c r="E684">
        <v>0.86570035490397601</v>
      </c>
      <c r="F684">
        <v>0.115010393963658</v>
      </c>
      <c r="G684">
        <v>25.076599999999999</v>
      </c>
      <c r="H684">
        <v>56.440800000000003</v>
      </c>
      <c r="I684">
        <v>30149</v>
      </c>
      <c r="J684">
        <v>899</v>
      </c>
      <c r="K684">
        <v>35.799999999999997</v>
      </c>
      <c r="L684">
        <v>153922</v>
      </c>
      <c r="M684">
        <v>304</v>
      </c>
      <c r="N684">
        <v>1.0083253175893001</v>
      </c>
      <c r="O684">
        <v>28839</v>
      </c>
      <c r="P684">
        <v>95.654913927493396</v>
      </c>
      <c r="Q684">
        <v>524</v>
      </c>
      <c r="R684">
        <v>1.73803442900262</v>
      </c>
      <c r="S684">
        <v>4</v>
      </c>
      <c r="T684">
        <v>1.32674383893329E-2</v>
      </c>
      <c r="U684">
        <v>29647</v>
      </c>
      <c r="V684">
        <v>18.7667916017115</v>
      </c>
      <c r="W684">
        <v>22.995787588311298</v>
      </c>
      <c r="X684">
        <v>7.2274370625891402</v>
      </c>
      <c r="Y684">
        <v>4.7066237686158701</v>
      </c>
    </row>
    <row r="685" spans="1:25" x14ac:dyDescent="0.2">
      <c r="A685" t="s">
        <v>41</v>
      </c>
      <c r="B685">
        <v>69</v>
      </c>
      <c r="C685">
        <v>2014</v>
      </c>
      <c r="D685">
        <v>283</v>
      </c>
      <c r="E685">
        <v>0.93867126604530804</v>
      </c>
      <c r="F685">
        <v>0.12470475667323799</v>
      </c>
      <c r="G685">
        <v>15.3604</v>
      </c>
      <c r="H685">
        <v>48.822099999999999</v>
      </c>
      <c r="I685">
        <v>30149</v>
      </c>
      <c r="J685">
        <v>899</v>
      </c>
      <c r="K685">
        <v>35.799999999999997</v>
      </c>
      <c r="L685">
        <v>153922</v>
      </c>
      <c r="M685">
        <v>304</v>
      </c>
      <c r="N685">
        <v>1.0083253175893001</v>
      </c>
      <c r="O685">
        <v>28839</v>
      </c>
      <c r="P685">
        <v>95.654913927493396</v>
      </c>
      <c r="Q685">
        <v>524</v>
      </c>
      <c r="R685">
        <v>1.73803442900262</v>
      </c>
      <c r="S685">
        <v>4</v>
      </c>
      <c r="T685">
        <v>1.32674383893329E-2</v>
      </c>
      <c r="U685">
        <v>29647</v>
      </c>
      <c r="V685">
        <v>18.7667916017115</v>
      </c>
      <c r="W685">
        <v>22.995787588311298</v>
      </c>
      <c r="X685">
        <v>7.2274370625891402</v>
      </c>
      <c r="Y685">
        <v>4.7066237686158701</v>
      </c>
    </row>
    <row r="686" spans="1:25" x14ac:dyDescent="0.2">
      <c r="A686" t="s">
        <v>41</v>
      </c>
      <c r="B686">
        <v>69</v>
      </c>
      <c r="C686">
        <v>2015</v>
      </c>
      <c r="D686">
        <v>375</v>
      </c>
      <c r="E686">
        <v>1.24382234899996</v>
      </c>
      <c r="F686">
        <v>0.16524481891330201</v>
      </c>
      <c r="G686">
        <v>20.090699999999998</v>
      </c>
      <c r="H686">
        <v>59.249299999999998</v>
      </c>
      <c r="I686">
        <v>30149</v>
      </c>
      <c r="J686">
        <v>899</v>
      </c>
      <c r="K686">
        <v>35.799999999999997</v>
      </c>
      <c r="L686">
        <v>153922</v>
      </c>
      <c r="M686">
        <v>304</v>
      </c>
      <c r="N686">
        <v>1.0083253175893001</v>
      </c>
      <c r="O686">
        <v>28839</v>
      </c>
      <c r="P686">
        <v>95.654913927493396</v>
      </c>
      <c r="Q686">
        <v>524</v>
      </c>
      <c r="R686">
        <v>1.73803442900262</v>
      </c>
      <c r="S686">
        <v>4</v>
      </c>
      <c r="T686">
        <v>1.32674383893329E-2</v>
      </c>
      <c r="U686">
        <v>29647</v>
      </c>
      <c r="V686">
        <v>18.7667916017115</v>
      </c>
      <c r="W686">
        <v>22.995787588311298</v>
      </c>
      <c r="X686">
        <v>7.2274370625891402</v>
      </c>
      <c r="Y686">
        <v>4.7066237686158701</v>
      </c>
    </row>
    <row r="687" spans="1:25" x14ac:dyDescent="0.2">
      <c r="A687" t="s">
        <v>41</v>
      </c>
      <c r="B687">
        <v>69</v>
      </c>
      <c r="C687">
        <v>2016</v>
      </c>
      <c r="D687">
        <v>444</v>
      </c>
      <c r="E687">
        <v>1.47268566121596</v>
      </c>
      <c r="F687">
        <v>0.19564986559334899</v>
      </c>
      <c r="G687">
        <v>36.313099999999999</v>
      </c>
      <c r="H687">
        <v>73.3185</v>
      </c>
      <c r="I687">
        <v>30149</v>
      </c>
      <c r="J687">
        <v>899</v>
      </c>
      <c r="K687">
        <v>35.799999999999997</v>
      </c>
      <c r="L687">
        <v>153922</v>
      </c>
      <c r="M687">
        <v>304</v>
      </c>
      <c r="N687">
        <v>1.0083253175893001</v>
      </c>
      <c r="O687">
        <v>28839</v>
      </c>
      <c r="P687">
        <v>95.654913927493396</v>
      </c>
      <c r="Q687">
        <v>524</v>
      </c>
      <c r="R687">
        <v>1.73803442900262</v>
      </c>
      <c r="S687">
        <v>4</v>
      </c>
      <c r="T687">
        <v>1.32674383893329E-2</v>
      </c>
      <c r="U687">
        <v>29647</v>
      </c>
      <c r="V687">
        <v>18.7667916017115</v>
      </c>
      <c r="W687">
        <v>22.995787588311298</v>
      </c>
      <c r="X687">
        <v>7.2274370625891402</v>
      </c>
      <c r="Y687">
        <v>4.7066237686158701</v>
      </c>
    </row>
    <row r="688" spans="1:25" x14ac:dyDescent="0.2">
      <c r="A688" t="s">
        <v>41</v>
      </c>
      <c r="B688">
        <v>69</v>
      </c>
      <c r="C688">
        <v>2017</v>
      </c>
      <c r="D688">
        <v>448</v>
      </c>
      <c r="E688">
        <v>1.4859530996052901</v>
      </c>
      <c r="F688">
        <v>0.19741247699509101</v>
      </c>
      <c r="G688">
        <v>23.968800000000002</v>
      </c>
      <c r="H688">
        <v>62.735100000000003</v>
      </c>
      <c r="I688">
        <v>30149</v>
      </c>
      <c r="J688">
        <v>899</v>
      </c>
      <c r="K688">
        <v>35.799999999999997</v>
      </c>
      <c r="L688">
        <v>153922</v>
      </c>
      <c r="M688">
        <v>304</v>
      </c>
      <c r="N688">
        <v>1.0083253175893001</v>
      </c>
      <c r="O688">
        <v>28839</v>
      </c>
      <c r="P688">
        <v>95.654913927493396</v>
      </c>
      <c r="Q688">
        <v>524</v>
      </c>
      <c r="R688">
        <v>1.73803442900262</v>
      </c>
      <c r="S688">
        <v>4</v>
      </c>
      <c r="T688">
        <v>1.32674383893329E-2</v>
      </c>
      <c r="U688">
        <v>29647</v>
      </c>
      <c r="V688">
        <v>18.7667916017115</v>
      </c>
      <c r="W688">
        <v>22.995787588311298</v>
      </c>
      <c r="X688">
        <v>7.2274370625891402</v>
      </c>
      <c r="Y688">
        <v>4.7066237686158701</v>
      </c>
    </row>
    <row r="689" spans="1:25" x14ac:dyDescent="0.2">
      <c r="A689" t="s">
        <v>41</v>
      </c>
      <c r="B689">
        <v>69</v>
      </c>
      <c r="C689">
        <v>2018</v>
      </c>
      <c r="D689">
        <v>414</v>
      </c>
      <c r="E689">
        <v>1.3731798732959599</v>
      </c>
      <c r="F689">
        <v>0.182430280080285</v>
      </c>
      <c r="G689">
        <v>28.0242</v>
      </c>
      <c r="H689">
        <v>80.939400000000006</v>
      </c>
      <c r="I689">
        <v>30149</v>
      </c>
      <c r="J689">
        <v>899</v>
      </c>
      <c r="K689">
        <v>35.799999999999997</v>
      </c>
      <c r="L689">
        <v>153922</v>
      </c>
      <c r="M689">
        <v>304</v>
      </c>
      <c r="N689">
        <v>1.0083253175893001</v>
      </c>
      <c r="O689">
        <v>28839</v>
      </c>
      <c r="P689">
        <v>95.654913927493396</v>
      </c>
      <c r="Q689">
        <v>524</v>
      </c>
      <c r="R689">
        <v>1.73803442900262</v>
      </c>
      <c r="S689">
        <v>4</v>
      </c>
      <c r="T689">
        <v>1.32674383893329E-2</v>
      </c>
      <c r="U689">
        <v>29647</v>
      </c>
      <c r="V689">
        <v>18.7667916017115</v>
      </c>
      <c r="W689">
        <v>22.995787588311298</v>
      </c>
      <c r="X689">
        <v>7.2274370625891402</v>
      </c>
      <c r="Y689">
        <v>4.7066237686158701</v>
      </c>
    </row>
    <row r="690" spans="1:25" x14ac:dyDescent="0.2">
      <c r="A690" t="s">
        <v>41</v>
      </c>
      <c r="B690">
        <v>69</v>
      </c>
      <c r="C690">
        <v>2019</v>
      </c>
      <c r="D690">
        <v>466</v>
      </c>
      <c r="E690">
        <v>1.5456565723572899</v>
      </c>
      <c r="F690">
        <v>0.20534422830293</v>
      </c>
      <c r="G690">
        <v>16.478400000000001</v>
      </c>
      <c r="H690">
        <v>58.608199999999997</v>
      </c>
      <c r="I690">
        <v>30149</v>
      </c>
      <c r="J690">
        <v>899</v>
      </c>
      <c r="K690">
        <v>35.799999999999997</v>
      </c>
      <c r="L690">
        <v>153922</v>
      </c>
      <c r="M690">
        <v>304</v>
      </c>
      <c r="N690">
        <v>1.0083253175893001</v>
      </c>
      <c r="O690">
        <v>28839</v>
      </c>
      <c r="P690">
        <v>95.654913927493396</v>
      </c>
      <c r="Q690">
        <v>524</v>
      </c>
      <c r="R690">
        <v>1.73803442900262</v>
      </c>
      <c r="S690">
        <v>4</v>
      </c>
      <c r="T690">
        <v>1.32674383893329E-2</v>
      </c>
      <c r="U690">
        <v>29647</v>
      </c>
      <c r="V690">
        <v>18.7667916017115</v>
      </c>
      <c r="W690">
        <v>22.995787588311298</v>
      </c>
      <c r="X690">
        <v>7.2274370625891402</v>
      </c>
      <c r="Y690">
        <v>4.7066237686158701</v>
      </c>
    </row>
    <row r="691" spans="1:25" x14ac:dyDescent="0.2">
      <c r="A691" t="s">
        <v>41</v>
      </c>
      <c r="B691">
        <v>69</v>
      </c>
      <c r="C691">
        <v>2020</v>
      </c>
      <c r="D691">
        <v>349</v>
      </c>
      <c r="E691">
        <v>1.1575839994693</v>
      </c>
      <c r="F691">
        <v>0.15378784480197999</v>
      </c>
      <c r="G691">
        <v>17.417000000000002</v>
      </c>
      <c r="H691">
        <v>111.0294</v>
      </c>
      <c r="I691">
        <v>30149</v>
      </c>
      <c r="J691">
        <v>899</v>
      </c>
      <c r="K691">
        <v>35.799999999999997</v>
      </c>
      <c r="L691">
        <v>153922</v>
      </c>
      <c r="M691">
        <v>304</v>
      </c>
      <c r="N691">
        <v>1.0083253175893001</v>
      </c>
      <c r="O691">
        <v>28839</v>
      </c>
      <c r="P691">
        <v>95.654913927493396</v>
      </c>
      <c r="Q691">
        <v>524</v>
      </c>
      <c r="R691">
        <v>1.73803442900262</v>
      </c>
      <c r="S691">
        <v>4</v>
      </c>
      <c r="T691">
        <v>1.32674383893329E-2</v>
      </c>
      <c r="U691">
        <v>29647</v>
      </c>
      <c r="V691">
        <v>18.7667916017115</v>
      </c>
      <c r="W691">
        <v>22.995787588311298</v>
      </c>
      <c r="X691">
        <v>7.2274370625891402</v>
      </c>
      <c r="Y691">
        <v>4.7066237686158701</v>
      </c>
    </row>
    <row r="692" spans="1:25" x14ac:dyDescent="0.2">
      <c r="A692" t="s">
        <v>30</v>
      </c>
      <c r="B692">
        <v>70</v>
      </c>
      <c r="C692">
        <v>2011</v>
      </c>
      <c r="D692">
        <v>338</v>
      </c>
      <c r="E692">
        <v>0.77959221330381001</v>
      </c>
      <c r="F692">
        <v>0.108690759054272</v>
      </c>
      <c r="G692">
        <v>16.3994</v>
      </c>
      <c r="H692">
        <v>50.3399</v>
      </c>
      <c r="I692">
        <v>43356</v>
      </c>
      <c r="J692">
        <v>1154</v>
      </c>
      <c r="K692">
        <v>36.4</v>
      </c>
      <c r="L692">
        <v>176068</v>
      </c>
      <c r="M692">
        <v>4110</v>
      </c>
      <c r="N692">
        <v>9.4796567949072799</v>
      </c>
      <c r="O692">
        <v>19888</v>
      </c>
      <c r="P692">
        <v>45.871390349663201</v>
      </c>
      <c r="Q692">
        <v>17918</v>
      </c>
      <c r="R692">
        <v>41.327613248454597</v>
      </c>
      <c r="S692">
        <v>410</v>
      </c>
      <c r="T692">
        <v>0.94565919365255102</v>
      </c>
      <c r="U692">
        <v>70223</v>
      </c>
      <c r="V692">
        <v>18.320417012639499</v>
      </c>
      <c r="W692">
        <v>14.4662791770458</v>
      </c>
      <c r="X692">
        <v>8.51093274287296</v>
      </c>
      <c r="Y692">
        <v>4.8251683734661803</v>
      </c>
    </row>
    <row r="693" spans="1:25" x14ac:dyDescent="0.2">
      <c r="A693" t="s">
        <v>30</v>
      </c>
      <c r="B693">
        <v>70</v>
      </c>
      <c r="C693">
        <v>2012</v>
      </c>
      <c r="D693">
        <v>297</v>
      </c>
      <c r="E693">
        <v>0.68502629393855496</v>
      </c>
      <c r="F693">
        <v>9.5506377038813303E-2</v>
      </c>
      <c r="G693">
        <v>22.616199999999999</v>
      </c>
      <c r="H693">
        <v>50.214799999999997</v>
      </c>
      <c r="I693">
        <v>43356</v>
      </c>
      <c r="J693">
        <v>1154</v>
      </c>
      <c r="K693">
        <v>36.4</v>
      </c>
      <c r="L693">
        <v>176068</v>
      </c>
      <c r="M693">
        <v>4110</v>
      </c>
      <c r="N693">
        <v>9.4796567949072799</v>
      </c>
      <c r="O693">
        <v>19888</v>
      </c>
      <c r="P693">
        <v>45.871390349663201</v>
      </c>
      <c r="Q693">
        <v>17918</v>
      </c>
      <c r="R693">
        <v>41.327613248454597</v>
      </c>
      <c r="S693">
        <v>410</v>
      </c>
      <c r="T693">
        <v>0.94565919365255102</v>
      </c>
      <c r="U693">
        <v>70223</v>
      </c>
      <c r="V693">
        <v>18.320417012639499</v>
      </c>
      <c r="W693">
        <v>14.4662791770458</v>
      </c>
      <c r="X693">
        <v>8.51093274287296</v>
      </c>
      <c r="Y693">
        <v>4.8251683734661803</v>
      </c>
    </row>
    <row r="694" spans="1:25" x14ac:dyDescent="0.2">
      <c r="A694" t="s">
        <v>30</v>
      </c>
      <c r="B694">
        <v>70</v>
      </c>
      <c r="C694">
        <v>2013</v>
      </c>
      <c r="D694">
        <v>304</v>
      </c>
      <c r="E694">
        <v>0.701171694805793</v>
      </c>
      <c r="F694">
        <v>9.7757369090233207E-2</v>
      </c>
      <c r="G694">
        <v>25.509899999999998</v>
      </c>
      <c r="H694">
        <v>53.620800000000003</v>
      </c>
      <c r="I694">
        <v>43356</v>
      </c>
      <c r="J694">
        <v>1154</v>
      </c>
      <c r="K694">
        <v>36.4</v>
      </c>
      <c r="L694">
        <v>176068</v>
      </c>
      <c r="M694">
        <v>4110</v>
      </c>
      <c r="N694">
        <v>9.4796567949072799</v>
      </c>
      <c r="O694">
        <v>19888</v>
      </c>
      <c r="P694">
        <v>45.871390349663201</v>
      </c>
      <c r="Q694">
        <v>17918</v>
      </c>
      <c r="R694">
        <v>41.327613248454597</v>
      </c>
      <c r="S694">
        <v>410</v>
      </c>
      <c r="T694">
        <v>0.94565919365255102</v>
      </c>
      <c r="U694">
        <v>70223</v>
      </c>
      <c r="V694">
        <v>18.320417012639499</v>
      </c>
      <c r="W694">
        <v>14.4662791770458</v>
      </c>
      <c r="X694">
        <v>8.51093274287296</v>
      </c>
      <c r="Y694">
        <v>4.8251683734661803</v>
      </c>
    </row>
    <row r="695" spans="1:25" x14ac:dyDescent="0.2">
      <c r="A695" t="s">
        <v>30</v>
      </c>
      <c r="B695">
        <v>70</v>
      </c>
      <c r="C695">
        <v>2014</v>
      </c>
      <c r="D695">
        <v>315</v>
      </c>
      <c r="E695">
        <v>0.72654303902574002</v>
      </c>
      <c r="F695">
        <v>0.101294642313892</v>
      </c>
      <c r="G695">
        <v>12.1333</v>
      </c>
      <c r="H695">
        <v>46.482300000000002</v>
      </c>
      <c r="I695">
        <v>43356</v>
      </c>
      <c r="J695">
        <v>1154</v>
      </c>
      <c r="K695">
        <v>36.4</v>
      </c>
      <c r="L695">
        <v>176068</v>
      </c>
      <c r="M695">
        <v>4110</v>
      </c>
      <c r="N695">
        <v>9.4796567949072799</v>
      </c>
      <c r="O695">
        <v>19888</v>
      </c>
      <c r="P695">
        <v>45.871390349663201</v>
      </c>
      <c r="Q695">
        <v>17918</v>
      </c>
      <c r="R695">
        <v>41.327613248454597</v>
      </c>
      <c r="S695">
        <v>410</v>
      </c>
      <c r="T695">
        <v>0.94565919365255102</v>
      </c>
      <c r="U695">
        <v>70223</v>
      </c>
      <c r="V695">
        <v>18.320417012639499</v>
      </c>
      <c r="W695">
        <v>14.4662791770458</v>
      </c>
      <c r="X695">
        <v>8.51093274287296</v>
      </c>
      <c r="Y695">
        <v>4.8251683734661803</v>
      </c>
    </row>
    <row r="696" spans="1:25" x14ac:dyDescent="0.2">
      <c r="A696" t="s">
        <v>30</v>
      </c>
      <c r="B696">
        <v>70</v>
      </c>
      <c r="C696">
        <v>2015</v>
      </c>
      <c r="D696">
        <v>441</v>
      </c>
      <c r="E696">
        <v>1.0171602546360301</v>
      </c>
      <c r="F696">
        <v>0.14181249923945</v>
      </c>
      <c r="G696">
        <v>18.396799999999999</v>
      </c>
      <c r="H696">
        <v>54.149099999999997</v>
      </c>
      <c r="I696">
        <v>43356</v>
      </c>
      <c r="J696">
        <v>1154</v>
      </c>
      <c r="K696">
        <v>36.4</v>
      </c>
      <c r="L696">
        <v>176068</v>
      </c>
      <c r="M696">
        <v>4110</v>
      </c>
      <c r="N696">
        <v>9.4796567949072799</v>
      </c>
      <c r="O696">
        <v>19888</v>
      </c>
      <c r="P696">
        <v>45.871390349663201</v>
      </c>
      <c r="Q696">
        <v>17918</v>
      </c>
      <c r="R696">
        <v>41.327613248454597</v>
      </c>
      <c r="S696">
        <v>410</v>
      </c>
      <c r="T696">
        <v>0.94565919365255102</v>
      </c>
      <c r="U696">
        <v>70223</v>
      </c>
      <c r="V696">
        <v>18.320417012639499</v>
      </c>
      <c r="W696">
        <v>14.4662791770458</v>
      </c>
      <c r="X696">
        <v>8.51093274287296</v>
      </c>
      <c r="Y696">
        <v>4.8251683734661803</v>
      </c>
    </row>
    <row r="697" spans="1:25" x14ac:dyDescent="0.2">
      <c r="A697" t="s">
        <v>30</v>
      </c>
      <c r="B697">
        <v>70</v>
      </c>
      <c r="C697">
        <v>2016</v>
      </c>
      <c r="D697">
        <v>501</v>
      </c>
      <c r="E697">
        <v>1.1555494049266499</v>
      </c>
      <c r="F697">
        <v>0.161106716823048</v>
      </c>
      <c r="G697">
        <v>30.5749</v>
      </c>
      <c r="H697">
        <v>69.664299999999997</v>
      </c>
      <c r="I697">
        <v>43356</v>
      </c>
      <c r="J697">
        <v>1154</v>
      </c>
      <c r="K697">
        <v>36.4</v>
      </c>
      <c r="L697">
        <v>176068</v>
      </c>
      <c r="M697">
        <v>4110</v>
      </c>
      <c r="N697">
        <v>9.4796567949072799</v>
      </c>
      <c r="O697">
        <v>19888</v>
      </c>
      <c r="P697">
        <v>45.871390349663201</v>
      </c>
      <c r="Q697">
        <v>17918</v>
      </c>
      <c r="R697">
        <v>41.327613248454597</v>
      </c>
      <c r="S697">
        <v>410</v>
      </c>
      <c r="T697">
        <v>0.94565919365255102</v>
      </c>
      <c r="U697">
        <v>70223</v>
      </c>
      <c r="V697">
        <v>18.320417012639499</v>
      </c>
      <c r="W697">
        <v>14.4662791770458</v>
      </c>
      <c r="X697">
        <v>8.51093274287296</v>
      </c>
      <c r="Y697">
        <v>4.8251683734661803</v>
      </c>
    </row>
    <row r="698" spans="1:25" x14ac:dyDescent="0.2">
      <c r="A698" t="s">
        <v>30</v>
      </c>
      <c r="B698">
        <v>70</v>
      </c>
      <c r="C698">
        <v>2017</v>
      </c>
      <c r="D698">
        <v>544</v>
      </c>
      <c r="E698">
        <v>1.25472829596826</v>
      </c>
      <c r="F698">
        <v>0.17493423942462699</v>
      </c>
      <c r="G698">
        <v>21.180499999999999</v>
      </c>
      <c r="H698">
        <v>53.227699999999999</v>
      </c>
      <c r="I698">
        <v>43356</v>
      </c>
      <c r="J698">
        <v>1154</v>
      </c>
      <c r="K698">
        <v>36.4</v>
      </c>
      <c r="L698">
        <v>176068</v>
      </c>
      <c r="M698">
        <v>4110</v>
      </c>
      <c r="N698">
        <v>9.4796567949072799</v>
      </c>
      <c r="O698">
        <v>19888</v>
      </c>
      <c r="P698">
        <v>45.871390349663201</v>
      </c>
      <c r="Q698">
        <v>17918</v>
      </c>
      <c r="R698">
        <v>41.327613248454597</v>
      </c>
      <c r="S698">
        <v>410</v>
      </c>
      <c r="T698">
        <v>0.94565919365255102</v>
      </c>
      <c r="U698">
        <v>70223</v>
      </c>
      <c r="V698">
        <v>18.320417012639499</v>
      </c>
      <c r="W698">
        <v>14.4662791770458</v>
      </c>
      <c r="X698">
        <v>8.51093274287296</v>
      </c>
      <c r="Y698">
        <v>4.8251683734661803</v>
      </c>
    </row>
    <row r="699" spans="1:25" x14ac:dyDescent="0.2">
      <c r="A699" t="s">
        <v>30</v>
      </c>
      <c r="B699">
        <v>70</v>
      </c>
      <c r="C699">
        <v>2018</v>
      </c>
      <c r="D699">
        <v>631</v>
      </c>
      <c r="E699">
        <v>1.4553925638896501</v>
      </c>
      <c r="F699">
        <v>0.20291085492084501</v>
      </c>
      <c r="G699">
        <v>24.469799999999999</v>
      </c>
      <c r="H699">
        <v>52.182600000000001</v>
      </c>
      <c r="I699">
        <v>43356</v>
      </c>
      <c r="J699">
        <v>1154</v>
      </c>
      <c r="K699">
        <v>36.4</v>
      </c>
      <c r="L699">
        <v>176068</v>
      </c>
      <c r="M699">
        <v>4110</v>
      </c>
      <c r="N699">
        <v>9.4796567949072799</v>
      </c>
      <c r="O699">
        <v>19888</v>
      </c>
      <c r="P699">
        <v>45.871390349663201</v>
      </c>
      <c r="Q699">
        <v>17918</v>
      </c>
      <c r="R699">
        <v>41.327613248454597</v>
      </c>
      <c r="S699">
        <v>410</v>
      </c>
      <c r="T699">
        <v>0.94565919365255102</v>
      </c>
      <c r="U699">
        <v>70223</v>
      </c>
      <c r="V699">
        <v>18.320417012639499</v>
      </c>
      <c r="W699">
        <v>14.4662791770458</v>
      </c>
      <c r="X699">
        <v>8.51093274287296</v>
      </c>
      <c r="Y699">
        <v>4.8251683734661803</v>
      </c>
    </row>
    <row r="700" spans="1:25" x14ac:dyDescent="0.2">
      <c r="A700" t="s">
        <v>30</v>
      </c>
      <c r="B700">
        <v>70</v>
      </c>
      <c r="C700">
        <v>2019</v>
      </c>
      <c r="D700">
        <v>584</v>
      </c>
      <c r="E700">
        <v>1.3469877294953401</v>
      </c>
      <c r="F700">
        <v>0.187797051147026</v>
      </c>
      <c r="G700">
        <v>15.7667</v>
      </c>
      <c r="H700">
        <v>46.530200000000001</v>
      </c>
      <c r="I700">
        <v>43356</v>
      </c>
      <c r="J700">
        <v>1154</v>
      </c>
      <c r="K700">
        <v>36.4</v>
      </c>
      <c r="L700">
        <v>176068</v>
      </c>
      <c r="M700">
        <v>4110</v>
      </c>
      <c r="N700">
        <v>9.4796567949072799</v>
      </c>
      <c r="O700">
        <v>19888</v>
      </c>
      <c r="P700">
        <v>45.871390349663201</v>
      </c>
      <c r="Q700">
        <v>17918</v>
      </c>
      <c r="R700">
        <v>41.327613248454597</v>
      </c>
      <c r="S700">
        <v>410</v>
      </c>
      <c r="T700">
        <v>0.94565919365255102</v>
      </c>
      <c r="U700">
        <v>70223</v>
      </c>
      <c r="V700">
        <v>18.320417012639499</v>
      </c>
      <c r="W700">
        <v>14.4662791770458</v>
      </c>
      <c r="X700">
        <v>8.51093274287296</v>
      </c>
      <c r="Y700">
        <v>4.8251683734661803</v>
      </c>
    </row>
    <row r="701" spans="1:25" x14ac:dyDescent="0.2">
      <c r="A701" t="s">
        <v>30</v>
      </c>
      <c r="B701">
        <v>70</v>
      </c>
      <c r="C701">
        <v>2020</v>
      </c>
      <c r="D701">
        <v>284</v>
      </c>
      <c r="E701">
        <v>0.65504197804225395</v>
      </c>
      <c r="F701">
        <v>9.1325963229033594E-2</v>
      </c>
      <c r="G701">
        <v>18.0275</v>
      </c>
      <c r="H701">
        <v>42</v>
      </c>
      <c r="I701">
        <v>43356</v>
      </c>
      <c r="J701">
        <v>1154</v>
      </c>
      <c r="K701">
        <v>36.4</v>
      </c>
      <c r="L701">
        <v>176068</v>
      </c>
      <c r="M701">
        <v>4110</v>
      </c>
      <c r="N701">
        <v>9.4796567949072799</v>
      </c>
      <c r="O701">
        <v>19888</v>
      </c>
      <c r="P701">
        <v>45.871390349663201</v>
      </c>
      <c r="Q701">
        <v>17918</v>
      </c>
      <c r="R701">
        <v>41.327613248454597</v>
      </c>
      <c r="S701">
        <v>410</v>
      </c>
      <c r="T701">
        <v>0.94565919365255102</v>
      </c>
      <c r="U701">
        <v>70223</v>
      </c>
      <c r="V701">
        <v>18.320417012639499</v>
      </c>
      <c r="W701">
        <v>14.4662791770458</v>
      </c>
      <c r="X701">
        <v>8.51093274287296</v>
      </c>
      <c r="Y701">
        <v>4.8251683734661803</v>
      </c>
    </row>
    <row r="702" spans="1:25" x14ac:dyDescent="0.2">
      <c r="A702" t="s">
        <v>27</v>
      </c>
      <c r="B702">
        <v>71</v>
      </c>
      <c r="C702">
        <v>2011</v>
      </c>
      <c r="D702">
        <v>465</v>
      </c>
      <c r="E702">
        <v>1.0128732928184001</v>
      </c>
      <c r="F702">
        <v>0.19278846985994799</v>
      </c>
      <c r="G702">
        <v>18.7806</v>
      </c>
      <c r="H702">
        <v>72</v>
      </c>
      <c r="I702">
        <v>45909</v>
      </c>
      <c r="J702">
        <v>868</v>
      </c>
      <c r="K702">
        <v>40.5</v>
      </c>
      <c r="L702">
        <v>139697</v>
      </c>
      <c r="M702">
        <v>524</v>
      </c>
      <c r="N702">
        <v>1.1413883987889</v>
      </c>
      <c r="O702">
        <v>43791</v>
      </c>
      <c r="P702">
        <v>95.3865255178723</v>
      </c>
      <c r="Q702">
        <v>1001</v>
      </c>
      <c r="R702">
        <v>2.1804003572284301</v>
      </c>
      <c r="S702">
        <v>141</v>
      </c>
      <c r="T702">
        <v>0.30712932104815999</v>
      </c>
      <c r="U702">
        <v>34396</v>
      </c>
      <c r="V702">
        <v>21.23766581716</v>
      </c>
      <c r="W702">
        <v>20.035287198588499</v>
      </c>
      <c r="X702">
        <v>6.4475375198762697</v>
      </c>
      <c r="Y702">
        <v>3.5548585244723201</v>
      </c>
    </row>
    <row r="703" spans="1:25" x14ac:dyDescent="0.2">
      <c r="A703" t="s">
        <v>27</v>
      </c>
      <c r="B703">
        <v>71</v>
      </c>
      <c r="C703">
        <v>2012</v>
      </c>
      <c r="D703">
        <v>335</v>
      </c>
      <c r="E703">
        <v>0.72970441525626695</v>
      </c>
      <c r="F703">
        <v>0.138890618071145</v>
      </c>
      <c r="G703">
        <v>20.265699999999999</v>
      </c>
      <c r="H703">
        <v>56.128100000000003</v>
      </c>
      <c r="I703">
        <v>45909</v>
      </c>
      <c r="J703">
        <v>868</v>
      </c>
      <c r="K703">
        <v>40.5</v>
      </c>
      <c r="L703">
        <v>139697</v>
      </c>
      <c r="M703">
        <v>524</v>
      </c>
      <c r="N703">
        <v>1.1413883987889</v>
      </c>
      <c r="O703">
        <v>43791</v>
      </c>
      <c r="P703">
        <v>95.3865255178723</v>
      </c>
      <c r="Q703">
        <v>1001</v>
      </c>
      <c r="R703">
        <v>2.1804003572284301</v>
      </c>
      <c r="S703">
        <v>141</v>
      </c>
      <c r="T703">
        <v>0.30712932104815999</v>
      </c>
      <c r="U703">
        <v>34396</v>
      </c>
      <c r="V703">
        <v>21.23766581716</v>
      </c>
      <c r="W703">
        <v>20.035287198588499</v>
      </c>
      <c r="X703">
        <v>6.4475375198762697</v>
      </c>
      <c r="Y703">
        <v>3.5548585244723201</v>
      </c>
    </row>
    <row r="704" spans="1:25" x14ac:dyDescent="0.2">
      <c r="A704" t="s">
        <v>27</v>
      </c>
      <c r="B704">
        <v>71</v>
      </c>
      <c r="C704">
        <v>2013</v>
      </c>
      <c r="D704">
        <v>324</v>
      </c>
      <c r="E704">
        <v>0.70574397177024095</v>
      </c>
      <c r="F704">
        <v>0.134330030612093</v>
      </c>
      <c r="G704">
        <v>23.700600000000001</v>
      </c>
      <c r="H704">
        <v>55.658200000000001</v>
      </c>
      <c r="I704">
        <v>45909</v>
      </c>
      <c r="J704">
        <v>868</v>
      </c>
      <c r="K704">
        <v>40.5</v>
      </c>
      <c r="L704">
        <v>139697</v>
      </c>
      <c r="M704">
        <v>524</v>
      </c>
      <c r="N704">
        <v>1.1413883987889</v>
      </c>
      <c r="O704">
        <v>43791</v>
      </c>
      <c r="P704">
        <v>95.3865255178723</v>
      </c>
      <c r="Q704">
        <v>1001</v>
      </c>
      <c r="R704">
        <v>2.1804003572284301</v>
      </c>
      <c r="S704">
        <v>141</v>
      </c>
      <c r="T704">
        <v>0.30712932104815999</v>
      </c>
      <c r="U704">
        <v>34396</v>
      </c>
      <c r="V704">
        <v>21.23766581716</v>
      </c>
      <c r="W704">
        <v>20.035287198588499</v>
      </c>
      <c r="X704">
        <v>6.4475375198762697</v>
      </c>
      <c r="Y704">
        <v>3.5548585244723201</v>
      </c>
    </row>
    <row r="705" spans="1:25" x14ac:dyDescent="0.2">
      <c r="A705" t="s">
        <v>27</v>
      </c>
      <c r="B705">
        <v>71</v>
      </c>
      <c r="C705">
        <v>2014</v>
      </c>
      <c r="D705">
        <v>394</v>
      </c>
      <c r="E705">
        <v>0.85821952122677403</v>
      </c>
      <c r="F705">
        <v>0.16335195080606299</v>
      </c>
      <c r="G705">
        <v>14.487299999999999</v>
      </c>
      <c r="H705">
        <v>54.668399999999998</v>
      </c>
      <c r="I705">
        <v>45909</v>
      </c>
      <c r="J705">
        <v>868</v>
      </c>
      <c r="K705">
        <v>40.5</v>
      </c>
      <c r="L705">
        <v>139697</v>
      </c>
      <c r="M705">
        <v>524</v>
      </c>
      <c r="N705">
        <v>1.1413883987889</v>
      </c>
      <c r="O705">
        <v>43791</v>
      </c>
      <c r="P705">
        <v>95.3865255178723</v>
      </c>
      <c r="Q705">
        <v>1001</v>
      </c>
      <c r="R705">
        <v>2.1804003572284301</v>
      </c>
      <c r="S705">
        <v>141</v>
      </c>
      <c r="T705">
        <v>0.30712932104815999</v>
      </c>
      <c r="U705">
        <v>34396</v>
      </c>
      <c r="V705">
        <v>21.23766581716</v>
      </c>
      <c r="W705">
        <v>20.035287198588499</v>
      </c>
      <c r="X705">
        <v>6.4475375198762697</v>
      </c>
      <c r="Y705">
        <v>3.5548585244723201</v>
      </c>
    </row>
    <row r="706" spans="1:25" x14ac:dyDescent="0.2">
      <c r="A706" t="s">
        <v>27</v>
      </c>
      <c r="B706">
        <v>71</v>
      </c>
      <c r="C706">
        <v>2015</v>
      </c>
      <c r="D706">
        <v>439</v>
      </c>
      <c r="E706">
        <v>0.95623951730597401</v>
      </c>
      <c r="F706">
        <v>0.18200889950218699</v>
      </c>
      <c r="G706">
        <v>19.694800000000001</v>
      </c>
      <c r="H706">
        <v>55.8065</v>
      </c>
      <c r="I706">
        <v>45909</v>
      </c>
      <c r="J706">
        <v>868</v>
      </c>
      <c r="K706">
        <v>40.5</v>
      </c>
      <c r="L706">
        <v>139697</v>
      </c>
      <c r="M706">
        <v>524</v>
      </c>
      <c r="N706">
        <v>1.1413883987889</v>
      </c>
      <c r="O706">
        <v>43791</v>
      </c>
      <c r="P706">
        <v>95.3865255178723</v>
      </c>
      <c r="Q706">
        <v>1001</v>
      </c>
      <c r="R706">
        <v>2.1804003572284301</v>
      </c>
      <c r="S706">
        <v>141</v>
      </c>
      <c r="T706">
        <v>0.30712932104815999</v>
      </c>
      <c r="U706">
        <v>34396</v>
      </c>
      <c r="V706">
        <v>21.23766581716</v>
      </c>
      <c r="W706">
        <v>20.035287198588499</v>
      </c>
      <c r="X706">
        <v>6.4475375198762697</v>
      </c>
      <c r="Y706">
        <v>3.5548585244723201</v>
      </c>
    </row>
    <row r="707" spans="1:25" x14ac:dyDescent="0.2">
      <c r="A707" t="s">
        <v>27</v>
      </c>
      <c r="B707">
        <v>71</v>
      </c>
      <c r="C707">
        <v>2016</v>
      </c>
      <c r="D707">
        <v>556</v>
      </c>
      <c r="E707">
        <v>1.21109150711189</v>
      </c>
      <c r="F707">
        <v>0.23051696611211001</v>
      </c>
      <c r="G707">
        <v>31.2014</v>
      </c>
      <c r="H707">
        <v>67.880799999999994</v>
      </c>
      <c r="I707">
        <v>45909</v>
      </c>
      <c r="J707">
        <v>868</v>
      </c>
      <c r="K707">
        <v>40.5</v>
      </c>
      <c r="L707">
        <v>139697</v>
      </c>
      <c r="M707">
        <v>524</v>
      </c>
      <c r="N707">
        <v>1.1413883987889</v>
      </c>
      <c r="O707">
        <v>43791</v>
      </c>
      <c r="P707">
        <v>95.3865255178723</v>
      </c>
      <c r="Q707">
        <v>1001</v>
      </c>
      <c r="R707">
        <v>2.1804003572284301</v>
      </c>
      <c r="S707">
        <v>141</v>
      </c>
      <c r="T707">
        <v>0.30712932104815999</v>
      </c>
      <c r="U707">
        <v>34396</v>
      </c>
      <c r="V707">
        <v>21.23766581716</v>
      </c>
      <c r="W707">
        <v>20.035287198588499</v>
      </c>
      <c r="X707">
        <v>6.4475375198762697</v>
      </c>
      <c r="Y707">
        <v>3.5548585244723201</v>
      </c>
    </row>
    <row r="708" spans="1:25" x14ac:dyDescent="0.2">
      <c r="A708" t="s">
        <v>27</v>
      </c>
      <c r="B708">
        <v>71</v>
      </c>
      <c r="C708">
        <v>2017</v>
      </c>
      <c r="D708">
        <v>540</v>
      </c>
      <c r="E708">
        <v>1.1762399529504</v>
      </c>
      <c r="F708">
        <v>0.22388338435348801</v>
      </c>
      <c r="G708">
        <v>27.124500000000001</v>
      </c>
      <c r="H708">
        <v>59.6631</v>
      </c>
      <c r="I708">
        <v>45909</v>
      </c>
      <c r="J708">
        <v>868</v>
      </c>
      <c r="K708">
        <v>40.5</v>
      </c>
      <c r="L708">
        <v>139697</v>
      </c>
      <c r="M708">
        <v>524</v>
      </c>
      <c r="N708">
        <v>1.1413883987889</v>
      </c>
      <c r="O708">
        <v>43791</v>
      </c>
      <c r="P708">
        <v>95.3865255178723</v>
      </c>
      <c r="Q708">
        <v>1001</v>
      </c>
      <c r="R708">
        <v>2.1804003572284301</v>
      </c>
      <c r="S708">
        <v>141</v>
      </c>
      <c r="T708">
        <v>0.30712932104815999</v>
      </c>
      <c r="U708">
        <v>34396</v>
      </c>
      <c r="V708">
        <v>21.23766581716</v>
      </c>
      <c r="W708">
        <v>20.035287198588499</v>
      </c>
      <c r="X708">
        <v>6.4475375198762697</v>
      </c>
      <c r="Y708">
        <v>3.5548585244723201</v>
      </c>
    </row>
    <row r="709" spans="1:25" x14ac:dyDescent="0.2">
      <c r="A709" t="s">
        <v>27</v>
      </c>
      <c r="B709">
        <v>71</v>
      </c>
      <c r="C709">
        <v>2018</v>
      </c>
      <c r="D709">
        <v>566</v>
      </c>
      <c r="E709">
        <v>1.23287372846282</v>
      </c>
      <c r="F709">
        <v>0.23466295471124901</v>
      </c>
      <c r="G709">
        <v>26.695599999999999</v>
      </c>
      <c r="H709">
        <v>66.3339</v>
      </c>
      <c r="I709">
        <v>45909</v>
      </c>
      <c r="J709">
        <v>868</v>
      </c>
      <c r="K709">
        <v>40.5</v>
      </c>
      <c r="L709">
        <v>139697</v>
      </c>
      <c r="M709">
        <v>524</v>
      </c>
      <c r="N709">
        <v>1.1413883987889</v>
      </c>
      <c r="O709">
        <v>43791</v>
      </c>
      <c r="P709">
        <v>95.3865255178723</v>
      </c>
      <c r="Q709">
        <v>1001</v>
      </c>
      <c r="R709">
        <v>2.1804003572284301</v>
      </c>
      <c r="S709">
        <v>141</v>
      </c>
      <c r="T709">
        <v>0.30712932104815999</v>
      </c>
      <c r="U709">
        <v>34396</v>
      </c>
      <c r="V709">
        <v>21.23766581716</v>
      </c>
      <c r="W709">
        <v>20.035287198588499</v>
      </c>
      <c r="X709">
        <v>6.4475375198762697</v>
      </c>
      <c r="Y709">
        <v>3.5548585244723201</v>
      </c>
    </row>
    <row r="710" spans="1:25" x14ac:dyDescent="0.2">
      <c r="A710" t="s">
        <v>27</v>
      </c>
      <c r="B710">
        <v>71</v>
      </c>
      <c r="C710">
        <v>2019</v>
      </c>
      <c r="D710">
        <v>498</v>
      </c>
      <c r="E710">
        <v>1.08475462327648</v>
      </c>
      <c r="F710">
        <v>0.20647023223710601</v>
      </c>
      <c r="G710">
        <v>18.889299999999999</v>
      </c>
      <c r="H710">
        <v>60.887300000000003</v>
      </c>
      <c r="I710">
        <v>45909</v>
      </c>
      <c r="J710">
        <v>868</v>
      </c>
      <c r="K710">
        <v>40.5</v>
      </c>
      <c r="L710">
        <v>139697</v>
      </c>
      <c r="M710">
        <v>524</v>
      </c>
      <c r="N710">
        <v>1.1413883987889</v>
      </c>
      <c r="O710">
        <v>43791</v>
      </c>
      <c r="P710">
        <v>95.3865255178723</v>
      </c>
      <c r="Q710">
        <v>1001</v>
      </c>
      <c r="R710">
        <v>2.1804003572284301</v>
      </c>
      <c r="S710">
        <v>141</v>
      </c>
      <c r="T710">
        <v>0.30712932104815999</v>
      </c>
      <c r="U710">
        <v>34396</v>
      </c>
      <c r="V710">
        <v>21.23766581716</v>
      </c>
      <c r="W710">
        <v>20.035287198588499</v>
      </c>
      <c r="X710">
        <v>6.4475375198762697</v>
      </c>
      <c r="Y710">
        <v>3.5548585244723201</v>
      </c>
    </row>
    <row r="711" spans="1:25" x14ac:dyDescent="0.2">
      <c r="A711" t="s">
        <v>27</v>
      </c>
      <c r="B711">
        <v>71</v>
      </c>
      <c r="C711">
        <v>2020</v>
      </c>
      <c r="D711">
        <v>330</v>
      </c>
      <c r="E711">
        <v>0.71881330458080095</v>
      </c>
      <c r="F711">
        <v>0.136817623771576</v>
      </c>
      <c r="G711">
        <v>20.361899999999999</v>
      </c>
      <c r="H711">
        <v>76.38</v>
      </c>
      <c r="I711">
        <v>45909</v>
      </c>
      <c r="J711">
        <v>868</v>
      </c>
      <c r="K711">
        <v>40.5</v>
      </c>
      <c r="L711">
        <v>139697</v>
      </c>
      <c r="M711">
        <v>524</v>
      </c>
      <c r="N711">
        <v>1.1413883987889</v>
      </c>
      <c r="O711">
        <v>43791</v>
      </c>
      <c r="P711">
        <v>95.3865255178723</v>
      </c>
      <c r="Q711">
        <v>1001</v>
      </c>
      <c r="R711">
        <v>2.1804003572284301</v>
      </c>
      <c r="S711">
        <v>141</v>
      </c>
      <c r="T711">
        <v>0.30712932104815999</v>
      </c>
      <c r="U711">
        <v>34396</v>
      </c>
      <c r="V711">
        <v>21.23766581716</v>
      </c>
      <c r="W711">
        <v>20.035287198588499</v>
      </c>
      <c r="X711">
        <v>6.4475375198762697</v>
      </c>
      <c r="Y711">
        <v>3.5548585244723201</v>
      </c>
    </row>
    <row r="712" spans="1:25" x14ac:dyDescent="0.2">
      <c r="A712" t="s">
        <v>75</v>
      </c>
      <c r="B712">
        <v>72</v>
      </c>
      <c r="C712">
        <v>2011</v>
      </c>
      <c r="D712">
        <v>71</v>
      </c>
      <c r="E712">
        <v>0.35874892627962202</v>
      </c>
      <c r="F712">
        <v>3.4836538715514002E-2</v>
      </c>
      <c r="G712">
        <v>13.6197</v>
      </c>
      <c r="H712">
        <v>71.95</v>
      </c>
      <c r="I712">
        <v>19791</v>
      </c>
      <c r="J712">
        <v>923</v>
      </c>
      <c r="K712">
        <v>44.6</v>
      </c>
      <c r="L712">
        <v>320425</v>
      </c>
      <c r="M712">
        <v>11383</v>
      </c>
      <c r="N712">
        <v>57.516042645646998</v>
      </c>
      <c r="O712">
        <v>6774</v>
      </c>
      <c r="P712">
        <v>34.227679248143097</v>
      </c>
      <c r="Q712">
        <v>978</v>
      </c>
      <c r="R712">
        <v>4.9416401394573199</v>
      </c>
      <c r="S712">
        <v>160</v>
      </c>
      <c r="T712">
        <v>0.80844828457379603</v>
      </c>
      <c r="U712">
        <v>98636</v>
      </c>
      <c r="V712">
        <v>10.0449699358294</v>
      </c>
      <c r="W712">
        <v>13.773937648425999</v>
      </c>
      <c r="X712">
        <v>20.3577383659239</v>
      </c>
      <c r="Y712">
        <v>18.786317012783499</v>
      </c>
    </row>
    <row r="713" spans="1:25" x14ac:dyDescent="0.2">
      <c r="A713" t="s">
        <v>75</v>
      </c>
      <c r="B713">
        <v>72</v>
      </c>
      <c r="C713">
        <v>2012</v>
      </c>
      <c r="D713">
        <v>73</v>
      </c>
      <c r="E713">
        <v>0.36885452983679401</v>
      </c>
      <c r="F713">
        <v>3.5817849665246801E-2</v>
      </c>
      <c r="G713">
        <v>29.260300000000001</v>
      </c>
      <c r="H713">
        <v>50.408499999999997</v>
      </c>
      <c r="I713">
        <v>19791</v>
      </c>
      <c r="J713">
        <v>923</v>
      </c>
      <c r="K713">
        <v>44.6</v>
      </c>
      <c r="L713">
        <v>320425</v>
      </c>
      <c r="M713">
        <v>11383</v>
      </c>
      <c r="N713">
        <v>57.516042645646998</v>
      </c>
      <c r="O713">
        <v>6774</v>
      </c>
      <c r="P713">
        <v>34.227679248143097</v>
      </c>
      <c r="Q713">
        <v>978</v>
      </c>
      <c r="R713">
        <v>4.9416401394573199</v>
      </c>
      <c r="S713">
        <v>160</v>
      </c>
      <c r="T713">
        <v>0.80844828457379603</v>
      </c>
      <c r="U713">
        <v>98636</v>
      </c>
      <c r="V713">
        <v>10.0449699358294</v>
      </c>
      <c r="W713">
        <v>13.773937648425999</v>
      </c>
      <c r="X713">
        <v>20.3577383659239</v>
      </c>
      <c r="Y713">
        <v>18.786317012783499</v>
      </c>
    </row>
    <row r="714" spans="1:25" x14ac:dyDescent="0.2">
      <c r="A714" t="s">
        <v>75</v>
      </c>
      <c r="B714">
        <v>72</v>
      </c>
      <c r="C714">
        <v>2013</v>
      </c>
      <c r="D714">
        <v>71</v>
      </c>
      <c r="E714">
        <v>0.35874892627962202</v>
      </c>
      <c r="F714">
        <v>3.4836538715514002E-2</v>
      </c>
      <c r="G714">
        <v>25.0563</v>
      </c>
      <c r="H714">
        <v>52.6</v>
      </c>
      <c r="I714">
        <v>19791</v>
      </c>
      <c r="J714">
        <v>923</v>
      </c>
      <c r="K714">
        <v>44.6</v>
      </c>
      <c r="L714">
        <v>320425</v>
      </c>
      <c r="M714">
        <v>11383</v>
      </c>
      <c r="N714">
        <v>57.516042645646998</v>
      </c>
      <c r="O714">
        <v>6774</v>
      </c>
      <c r="P714">
        <v>34.227679248143097</v>
      </c>
      <c r="Q714">
        <v>978</v>
      </c>
      <c r="R714">
        <v>4.9416401394573199</v>
      </c>
      <c r="S714">
        <v>160</v>
      </c>
      <c r="T714">
        <v>0.80844828457379603</v>
      </c>
      <c r="U714">
        <v>98636</v>
      </c>
      <c r="V714">
        <v>10.0449699358294</v>
      </c>
      <c r="W714">
        <v>13.773937648425999</v>
      </c>
      <c r="X714">
        <v>20.3577383659239</v>
      </c>
      <c r="Y714">
        <v>18.786317012783499</v>
      </c>
    </row>
    <row r="715" spans="1:25" x14ac:dyDescent="0.2">
      <c r="A715" t="s">
        <v>75</v>
      </c>
      <c r="B715">
        <v>72</v>
      </c>
      <c r="C715">
        <v>2014</v>
      </c>
      <c r="D715">
        <v>68</v>
      </c>
      <c r="E715">
        <v>0.343590520943863</v>
      </c>
      <c r="F715">
        <v>3.3364572290914801E-2</v>
      </c>
      <c r="G715">
        <v>16.5</v>
      </c>
      <c r="H715">
        <v>50.147100000000002</v>
      </c>
      <c r="I715">
        <v>19791</v>
      </c>
      <c r="J715">
        <v>923</v>
      </c>
      <c r="K715">
        <v>44.6</v>
      </c>
      <c r="L715">
        <v>320425</v>
      </c>
      <c r="M715">
        <v>11383</v>
      </c>
      <c r="N715">
        <v>57.516042645646998</v>
      </c>
      <c r="O715">
        <v>6774</v>
      </c>
      <c r="P715">
        <v>34.227679248143097</v>
      </c>
      <c r="Q715">
        <v>978</v>
      </c>
      <c r="R715">
        <v>4.9416401394573199</v>
      </c>
      <c r="S715">
        <v>160</v>
      </c>
      <c r="T715">
        <v>0.80844828457379603</v>
      </c>
      <c r="U715">
        <v>98636</v>
      </c>
      <c r="V715">
        <v>10.0449699358294</v>
      </c>
      <c r="W715">
        <v>13.773937648425999</v>
      </c>
      <c r="X715">
        <v>20.3577383659239</v>
      </c>
      <c r="Y715">
        <v>18.786317012783499</v>
      </c>
    </row>
    <row r="716" spans="1:25" x14ac:dyDescent="0.2">
      <c r="A716" t="s">
        <v>75</v>
      </c>
      <c r="B716">
        <v>72</v>
      </c>
      <c r="C716">
        <v>2015</v>
      </c>
      <c r="D716">
        <v>121</v>
      </c>
      <c r="E716">
        <v>0.61138901520893296</v>
      </c>
      <c r="F716">
        <v>5.9369312458833701E-2</v>
      </c>
      <c r="G716">
        <v>18.5868</v>
      </c>
      <c r="H716">
        <v>49.933900000000001</v>
      </c>
      <c r="I716">
        <v>19791</v>
      </c>
      <c r="J716">
        <v>923</v>
      </c>
      <c r="K716">
        <v>44.6</v>
      </c>
      <c r="L716">
        <v>320425</v>
      </c>
      <c r="M716">
        <v>11383</v>
      </c>
      <c r="N716">
        <v>57.516042645646998</v>
      </c>
      <c r="O716">
        <v>6774</v>
      </c>
      <c r="P716">
        <v>34.227679248143097</v>
      </c>
      <c r="Q716">
        <v>978</v>
      </c>
      <c r="R716">
        <v>4.9416401394573199</v>
      </c>
      <c r="S716">
        <v>160</v>
      </c>
      <c r="T716">
        <v>0.80844828457379603</v>
      </c>
      <c r="U716">
        <v>98636</v>
      </c>
      <c r="V716">
        <v>10.0449699358294</v>
      </c>
      <c r="W716">
        <v>13.773937648425999</v>
      </c>
      <c r="X716">
        <v>20.3577383659239</v>
      </c>
      <c r="Y716">
        <v>18.786317012783499</v>
      </c>
    </row>
    <row r="717" spans="1:25" x14ac:dyDescent="0.2">
      <c r="A717" t="s">
        <v>75</v>
      </c>
      <c r="B717">
        <v>72</v>
      </c>
      <c r="C717">
        <v>2016</v>
      </c>
      <c r="D717">
        <v>123</v>
      </c>
      <c r="E717">
        <v>0.62149461876610501</v>
      </c>
      <c r="F717">
        <v>6.0350623408566499E-2</v>
      </c>
      <c r="G717">
        <v>31.845500000000001</v>
      </c>
      <c r="H717">
        <v>64.407399999999996</v>
      </c>
      <c r="I717">
        <v>19791</v>
      </c>
      <c r="J717">
        <v>923</v>
      </c>
      <c r="K717">
        <v>44.6</v>
      </c>
      <c r="L717">
        <v>320425</v>
      </c>
      <c r="M717">
        <v>11383</v>
      </c>
      <c r="N717">
        <v>57.516042645646998</v>
      </c>
      <c r="O717">
        <v>6774</v>
      </c>
      <c r="P717">
        <v>34.227679248143097</v>
      </c>
      <c r="Q717">
        <v>978</v>
      </c>
      <c r="R717">
        <v>4.9416401394573199</v>
      </c>
      <c r="S717">
        <v>160</v>
      </c>
      <c r="T717">
        <v>0.80844828457379603</v>
      </c>
      <c r="U717">
        <v>98636</v>
      </c>
      <c r="V717">
        <v>10.0449699358294</v>
      </c>
      <c r="W717">
        <v>13.773937648425999</v>
      </c>
      <c r="X717">
        <v>20.3577383659239</v>
      </c>
      <c r="Y717">
        <v>18.786317012783499</v>
      </c>
    </row>
    <row r="718" spans="1:25" x14ac:dyDescent="0.2">
      <c r="A718" t="s">
        <v>75</v>
      </c>
      <c r="B718">
        <v>72</v>
      </c>
      <c r="C718">
        <v>2017</v>
      </c>
      <c r="D718">
        <v>139</v>
      </c>
      <c r="E718">
        <v>0.70233944722348496</v>
      </c>
      <c r="F718">
        <v>6.8201111006428894E-2</v>
      </c>
      <c r="G718">
        <v>21.647500000000001</v>
      </c>
      <c r="H718">
        <v>49.908299999999997</v>
      </c>
      <c r="I718">
        <v>19791</v>
      </c>
      <c r="J718">
        <v>923</v>
      </c>
      <c r="K718">
        <v>44.6</v>
      </c>
      <c r="L718">
        <v>320425</v>
      </c>
      <c r="M718">
        <v>11383</v>
      </c>
      <c r="N718">
        <v>57.516042645646998</v>
      </c>
      <c r="O718">
        <v>6774</v>
      </c>
      <c r="P718">
        <v>34.227679248143097</v>
      </c>
      <c r="Q718">
        <v>978</v>
      </c>
      <c r="R718">
        <v>4.9416401394573199</v>
      </c>
      <c r="S718">
        <v>160</v>
      </c>
      <c r="T718">
        <v>0.80844828457379603</v>
      </c>
      <c r="U718">
        <v>98636</v>
      </c>
      <c r="V718">
        <v>10.0449699358294</v>
      </c>
      <c r="W718">
        <v>13.773937648425999</v>
      </c>
      <c r="X718">
        <v>20.3577383659239</v>
      </c>
      <c r="Y718">
        <v>18.786317012783499</v>
      </c>
    </row>
    <row r="719" spans="1:25" x14ac:dyDescent="0.2">
      <c r="A719" t="s">
        <v>75</v>
      </c>
      <c r="B719">
        <v>72</v>
      </c>
      <c r="C719">
        <v>2018</v>
      </c>
      <c r="D719">
        <v>133</v>
      </c>
      <c r="E719">
        <v>0.67202263655196803</v>
      </c>
      <c r="F719">
        <v>6.5257178157230505E-2</v>
      </c>
      <c r="G719">
        <v>25.5</v>
      </c>
      <c r="H719">
        <v>67.204700000000003</v>
      </c>
      <c r="I719">
        <v>19791</v>
      </c>
      <c r="J719">
        <v>923</v>
      </c>
      <c r="K719">
        <v>44.6</v>
      </c>
      <c r="L719">
        <v>320425</v>
      </c>
      <c r="M719">
        <v>11383</v>
      </c>
      <c r="N719">
        <v>57.516042645646998</v>
      </c>
      <c r="O719">
        <v>6774</v>
      </c>
      <c r="P719">
        <v>34.227679248143097</v>
      </c>
      <c r="Q719">
        <v>978</v>
      </c>
      <c r="R719">
        <v>4.9416401394573199</v>
      </c>
      <c r="S719">
        <v>160</v>
      </c>
      <c r="T719">
        <v>0.80844828457379603</v>
      </c>
      <c r="U719">
        <v>98636</v>
      </c>
      <c r="V719">
        <v>10.0449699358294</v>
      </c>
      <c r="W719">
        <v>13.773937648425999</v>
      </c>
      <c r="X719">
        <v>20.3577383659239</v>
      </c>
      <c r="Y719">
        <v>18.786317012783499</v>
      </c>
    </row>
    <row r="720" spans="1:25" x14ac:dyDescent="0.2">
      <c r="A720" t="s">
        <v>75</v>
      </c>
      <c r="B720">
        <v>72</v>
      </c>
      <c r="C720">
        <v>2019</v>
      </c>
      <c r="D720">
        <v>117</v>
      </c>
      <c r="E720">
        <v>0.59117780809458798</v>
      </c>
      <c r="F720">
        <v>5.7406690559368201E-2</v>
      </c>
      <c r="G720">
        <v>15.658099999999999</v>
      </c>
      <c r="H720">
        <v>63.9375</v>
      </c>
      <c r="I720">
        <v>19791</v>
      </c>
      <c r="J720">
        <v>923</v>
      </c>
      <c r="K720">
        <v>44.6</v>
      </c>
      <c r="L720">
        <v>320425</v>
      </c>
      <c r="M720">
        <v>11383</v>
      </c>
      <c r="N720">
        <v>57.516042645646998</v>
      </c>
      <c r="O720">
        <v>6774</v>
      </c>
      <c r="P720">
        <v>34.227679248143097</v>
      </c>
      <c r="Q720">
        <v>978</v>
      </c>
      <c r="R720">
        <v>4.9416401394573199</v>
      </c>
      <c r="S720">
        <v>160</v>
      </c>
      <c r="T720">
        <v>0.80844828457379603</v>
      </c>
      <c r="U720">
        <v>98636</v>
      </c>
      <c r="V720">
        <v>10.0449699358294</v>
      </c>
      <c r="W720">
        <v>13.773937648425999</v>
      </c>
      <c r="X720">
        <v>20.3577383659239</v>
      </c>
      <c r="Y720">
        <v>18.786317012783499</v>
      </c>
    </row>
    <row r="721" spans="1:25" x14ac:dyDescent="0.2">
      <c r="A721" t="s">
        <v>75</v>
      </c>
      <c r="B721">
        <v>72</v>
      </c>
      <c r="C721">
        <v>2020</v>
      </c>
      <c r="D721">
        <v>68</v>
      </c>
      <c r="E721">
        <v>0.343590520943863</v>
      </c>
      <c r="F721">
        <v>3.3364572290914801E-2</v>
      </c>
      <c r="G721">
        <v>22.5962</v>
      </c>
      <c r="H721">
        <v>45.344799999999999</v>
      </c>
      <c r="I721">
        <v>19791</v>
      </c>
      <c r="J721">
        <v>923</v>
      </c>
      <c r="K721">
        <v>44.6</v>
      </c>
      <c r="L721">
        <v>320425</v>
      </c>
      <c r="M721">
        <v>11383</v>
      </c>
      <c r="N721">
        <v>57.516042645646998</v>
      </c>
      <c r="O721">
        <v>6774</v>
      </c>
      <c r="P721">
        <v>34.227679248143097</v>
      </c>
      <c r="Q721">
        <v>978</v>
      </c>
      <c r="R721">
        <v>4.9416401394573199</v>
      </c>
      <c r="S721">
        <v>160</v>
      </c>
      <c r="T721">
        <v>0.80844828457379603</v>
      </c>
      <c r="U721">
        <v>98636</v>
      </c>
      <c r="V721">
        <v>10.0449699358294</v>
      </c>
      <c r="W721">
        <v>13.773937648425999</v>
      </c>
      <c r="X721">
        <v>20.3577383659239</v>
      </c>
      <c r="Y721">
        <v>18.786317012783499</v>
      </c>
    </row>
    <row r="722" spans="1:25" x14ac:dyDescent="0.2">
      <c r="A722" t="s">
        <v>50</v>
      </c>
      <c r="B722">
        <v>73</v>
      </c>
      <c r="C722">
        <v>2011</v>
      </c>
      <c r="D722">
        <v>213</v>
      </c>
      <c r="E722">
        <v>0.79649988781691705</v>
      </c>
      <c r="F722">
        <v>0.116508681716167</v>
      </c>
      <c r="G722">
        <v>17.305199999999999</v>
      </c>
      <c r="H722">
        <v>63.081600000000002</v>
      </c>
      <c r="I722">
        <v>26742</v>
      </c>
      <c r="J722">
        <v>946</v>
      </c>
      <c r="K722">
        <v>41.9</v>
      </c>
      <c r="L722">
        <v>151712</v>
      </c>
      <c r="M722">
        <v>360</v>
      </c>
      <c r="N722">
        <v>1.34619699349338</v>
      </c>
      <c r="O722">
        <v>25698</v>
      </c>
      <c r="P722">
        <v>96.096028718869107</v>
      </c>
      <c r="Q722">
        <v>305</v>
      </c>
      <c r="R722">
        <v>1.1405280083763301</v>
      </c>
      <c r="S722">
        <v>43</v>
      </c>
      <c r="T722">
        <v>0.16079575200059801</v>
      </c>
      <c r="U722">
        <v>51800</v>
      </c>
      <c r="V722">
        <v>18.700919901278802</v>
      </c>
      <c r="W722">
        <v>20.088250691795601</v>
      </c>
      <c r="X722">
        <v>9.5804352703612192</v>
      </c>
      <c r="Y722">
        <v>7.2806820731433701</v>
      </c>
    </row>
    <row r="723" spans="1:25" x14ac:dyDescent="0.2">
      <c r="A723" t="s">
        <v>50</v>
      </c>
      <c r="B723">
        <v>73</v>
      </c>
      <c r="C723">
        <v>2012</v>
      </c>
      <c r="D723">
        <v>184</v>
      </c>
      <c r="E723">
        <v>0.68805624111883901</v>
      </c>
      <c r="F723">
        <v>0.10064599735105501</v>
      </c>
      <c r="G723">
        <v>20.5489</v>
      </c>
      <c r="H723">
        <v>57.4831</v>
      </c>
      <c r="I723">
        <v>26742</v>
      </c>
      <c r="J723">
        <v>946</v>
      </c>
      <c r="K723">
        <v>41.9</v>
      </c>
      <c r="L723">
        <v>151712</v>
      </c>
      <c r="M723">
        <v>360</v>
      </c>
      <c r="N723">
        <v>1.34619699349338</v>
      </c>
      <c r="O723">
        <v>25698</v>
      </c>
      <c r="P723">
        <v>96.096028718869107</v>
      </c>
      <c r="Q723">
        <v>305</v>
      </c>
      <c r="R723">
        <v>1.1405280083763301</v>
      </c>
      <c r="S723">
        <v>43</v>
      </c>
      <c r="T723">
        <v>0.16079575200059801</v>
      </c>
      <c r="U723">
        <v>51800</v>
      </c>
      <c r="V723">
        <v>18.700919901278802</v>
      </c>
      <c r="W723">
        <v>20.088250691795601</v>
      </c>
      <c r="X723">
        <v>9.5804352703612192</v>
      </c>
      <c r="Y723">
        <v>7.2806820731433701</v>
      </c>
    </row>
    <row r="724" spans="1:25" x14ac:dyDescent="0.2">
      <c r="A724" t="s">
        <v>50</v>
      </c>
      <c r="B724">
        <v>73</v>
      </c>
      <c r="C724">
        <v>2013</v>
      </c>
      <c r="D724">
        <v>178</v>
      </c>
      <c r="E724">
        <v>0.66561962456061596</v>
      </c>
      <c r="F724">
        <v>9.7364062654825501E-2</v>
      </c>
      <c r="G724">
        <v>27.865200000000002</v>
      </c>
      <c r="H724">
        <v>57.479799999999997</v>
      </c>
      <c r="I724">
        <v>26742</v>
      </c>
      <c r="J724">
        <v>946</v>
      </c>
      <c r="K724">
        <v>41.9</v>
      </c>
      <c r="L724">
        <v>151712</v>
      </c>
      <c r="M724">
        <v>360</v>
      </c>
      <c r="N724">
        <v>1.34619699349338</v>
      </c>
      <c r="O724">
        <v>25698</v>
      </c>
      <c r="P724">
        <v>96.096028718869107</v>
      </c>
      <c r="Q724">
        <v>305</v>
      </c>
      <c r="R724">
        <v>1.1405280083763301</v>
      </c>
      <c r="S724">
        <v>43</v>
      </c>
      <c r="T724">
        <v>0.16079575200059801</v>
      </c>
      <c r="U724">
        <v>51800</v>
      </c>
      <c r="V724">
        <v>18.700919901278802</v>
      </c>
      <c r="W724">
        <v>20.088250691795601</v>
      </c>
      <c r="X724">
        <v>9.5804352703612192</v>
      </c>
      <c r="Y724">
        <v>7.2806820731433701</v>
      </c>
    </row>
    <row r="725" spans="1:25" x14ac:dyDescent="0.2">
      <c r="A725" t="s">
        <v>50</v>
      </c>
      <c r="B725">
        <v>73</v>
      </c>
      <c r="C725">
        <v>2014</v>
      </c>
      <c r="D725">
        <v>252</v>
      </c>
      <c r="E725">
        <v>0.94233789544536595</v>
      </c>
      <c r="F725">
        <v>0.13784125724166299</v>
      </c>
      <c r="G725">
        <v>17.623000000000001</v>
      </c>
      <c r="H725">
        <v>63.594299999999997</v>
      </c>
      <c r="I725">
        <v>26742</v>
      </c>
      <c r="J725">
        <v>946</v>
      </c>
      <c r="K725">
        <v>41.9</v>
      </c>
      <c r="L725">
        <v>151712</v>
      </c>
      <c r="M725">
        <v>360</v>
      </c>
      <c r="N725">
        <v>1.34619699349338</v>
      </c>
      <c r="O725">
        <v>25698</v>
      </c>
      <c r="P725">
        <v>96.096028718869107</v>
      </c>
      <c r="Q725">
        <v>305</v>
      </c>
      <c r="R725">
        <v>1.1405280083763301</v>
      </c>
      <c r="S725">
        <v>43</v>
      </c>
      <c r="T725">
        <v>0.16079575200059801</v>
      </c>
      <c r="U725">
        <v>51800</v>
      </c>
      <c r="V725">
        <v>18.700919901278802</v>
      </c>
      <c r="W725">
        <v>20.088250691795601</v>
      </c>
      <c r="X725">
        <v>9.5804352703612192</v>
      </c>
      <c r="Y725">
        <v>7.2806820731433701</v>
      </c>
    </row>
    <row r="726" spans="1:25" x14ac:dyDescent="0.2">
      <c r="A726" t="s">
        <v>50</v>
      </c>
      <c r="B726">
        <v>73</v>
      </c>
      <c r="C726">
        <v>2015</v>
      </c>
      <c r="D726">
        <v>291</v>
      </c>
      <c r="E726">
        <v>1.0881759030738101</v>
      </c>
      <c r="F726">
        <v>0.15917383276715799</v>
      </c>
      <c r="G726">
        <v>22.759499999999999</v>
      </c>
      <c r="H726">
        <v>59.642600000000002</v>
      </c>
      <c r="I726">
        <v>26742</v>
      </c>
      <c r="J726">
        <v>946</v>
      </c>
      <c r="K726">
        <v>41.9</v>
      </c>
      <c r="L726">
        <v>151712</v>
      </c>
      <c r="M726">
        <v>360</v>
      </c>
      <c r="N726">
        <v>1.34619699349338</v>
      </c>
      <c r="O726">
        <v>25698</v>
      </c>
      <c r="P726">
        <v>96.096028718869107</v>
      </c>
      <c r="Q726">
        <v>305</v>
      </c>
      <c r="R726">
        <v>1.1405280083763301</v>
      </c>
      <c r="S726">
        <v>43</v>
      </c>
      <c r="T726">
        <v>0.16079575200059801</v>
      </c>
      <c r="U726">
        <v>51800</v>
      </c>
      <c r="V726">
        <v>18.700919901278802</v>
      </c>
      <c r="W726">
        <v>20.088250691795601</v>
      </c>
      <c r="X726">
        <v>9.5804352703612192</v>
      </c>
      <c r="Y726">
        <v>7.2806820731433701</v>
      </c>
    </row>
    <row r="727" spans="1:25" x14ac:dyDescent="0.2">
      <c r="A727" t="s">
        <v>50</v>
      </c>
      <c r="B727">
        <v>73</v>
      </c>
      <c r="C727">
        <v>2016</v>
      </c>
      <c r="D727">
        <v>344</v>
      </c>
      <c r="E727">
        <v>1.2863660160047801</v>
      </c>
      <c r="F727">
        <v>0.18816425591718999</v>
      </c>
      <c r="G727">
        <v>35.831400000000002</v>
      </c>
      <c r="H727">
        <v>92.951899999999995</v>
      </c>
      <c r="I727">
        <v>26742</v>
      </c>
      <c r="J727">
        <v>946</v>
      </c>
      <c r="K727">
        <v>41.9</v>
      </c>
      <c r="L727">
        <v>151712</v>
      </c>
      <c r="M727">
        <v>360</v>
      </c>
      <c r="N727">
        <v>1.34619699349338</v>
      </c>
      <c r="O727">
        <v>25698</v>
      </c>
      <c r="P727">
        <v>96.096028718869107</v>
      </c>
      <c r="Q727">
        <v>305</v>
      </c>
      <c r="R727">
        <v>1.1405280083763301</v>
      </c>
      <c r="S727">
        <v>43</v>
      </c>
      <c r="T727">
        <v>0.16079575200059801</v>
      </c>
      <c r="U727">
        <v>51800</v>
      </c>
      <c r="V727">
        <v>18.700919901278802</v>
      </c>
      <c r="W727">
        <v>20.088250691795601</v>
      </c>
      <c r="X727">
        <v>9.5804352703612192</v>
      </c>
      <c r="Y727">
        <v>7.2806820731433701</v>
      </c>
    </row>
    <row r="728" spans="1:25" x14ac:dyDescent="0.2">
      <c r="A728" t="s">
        <v>50</v>
      </c>
      <c r="B728">
        <v>73</v>
      </c>
      <c r="C728">
        <v>2017</v>
      </c>
      <c r="D728">
        <v>335</v>
      </c>
      <c r="E728">
        <v>1.2527110911674499</v>
      </c>
      <c r="F728">
        <v>0.18324135387284499</v>
      </c>
      <c r="G728">
        <v>20.5045</v>
      </c>
      <c r="H728">
        <v>54.8917</v>
      </c>
      <c r="I728">
        <v>26742</v>
      </c>
      <c r="J728">
        <v>946</v>
      </c>
      <c r="K728">
        <v>41.9</v>
      </c>
      <c r="L728">
        <v>151712</v>
      </c>
      <c r="M728">
        <v>360</v>
      </c>
      <c r="N728">
        <v>1.34619699349338</v>
      </c>
      <c r="O728">
        <v>25698</v>
      </c>
      <c r="P728">
        <v>96.096028718869107</v>
      </c>
      <c r="Q728">
        <v>305</v>
      </c>
      <c r="R728">
        <v>1.1405280083763301</v>
      </c>
      <c r="S728">
        <v>43</v>
      </c>
      <c r="T728">
        <v>0.16079575200059801</v>
      </c>
      <c r="U728">
        <v>51800</v>
      </c>
      <c r="V728">
        <v>18.700919901278802</v>
      </c>
      <c r="W728">
        <v>20.088250691795601</v>
      </c>
      <c r="X728">
        <v>9.5804352703612192</v>
      </c>
      <c r="Y728">
        <v>7.2806820731433701</v>
      </c>
    </row>
    <row r="729" spans="1:25" x14ac:dyDescent="0.2">
      <c r="A729" t="s">
        <v>50</v>
      </c>
      <c r="B729">
        <v>73</v>
      </c>
      <c r="C729">
        <v>2018</v>
      </c>
      <c r="D729">
        <v>331</v>
      </c>
      <c r="E729">
        <v>1.2377533467952999</v>
      </c>
      <c r="F729">
        <v>0.181053397408692</v>
      </c>
      <c r="G729">
        <v>26.172699999999999</v>
      </c>
      <c r="H729">
        <v>59.901800000000001</v>
      </c>
      <c r="I729">
        <v>26742</v>
      </c>
      <c r="J729">
        <v>946</v>
      </c>
      <c r="K729">
        <v>41.9</v>
      </c>
      <c r="L729">
        <v>151712</v>
      </c>
      <c r="M729">
        <v>360</v>
      </c>
      <c r="N729">
        <v>1.34619699349338</v>
      </c>
      <c r="O729">
        <v>25698</v>
      </c>
      <c r="P729">
        <v>96.096028718869107</v>
      </c>
      <c r="Q729">
        <v>305</v>
      </c>
      <c r="R729">
        <v>1.1405280083763301</v>
      </c>
      <c r="S729">
        <v>43</v>
      </c>
      <c r="T729">
        <v>0.16079575200059801</v>
      </c>
      <c r="U729">
        <v>51800</v>
      </c>
      <c r="V729">
        <v>18.700919901278802</v>
      </c>
      <c r="W729">
        <v>20.088250691795601</v>
      </c>
      <c r="X729">
        <v>9.5804352703612192</v>
      </c>
      <c r="Y729">
        <v>7.2806820731433701</v>
      </c>
    </row>
    <row r="730" spans="1:25" x14ac:dyDescent="0.2">
      <c r="A730" t="s">
        <v>50</v>
      </c>
      <c r="B730">
        <v>73</v>
      </c>
      <c r="C730">
        <v>2019</v>
      </c>
      <c r="D730">
        <v>335</v>
      </c>
      <c r="E730">
        <v>1.2527110911674499</v>
      </c>
      <c r="F730">
        <v>0.18324135387284499</v>
      </c>
      <c r="G730">
        <v>17.522400000000001</v>
      </c>
      <c r="H730">
        <v>47.126199999999997</v>
      </c>
      <c r="I730">
        <v>26742</v>
      </c>
      <c r="J730">
        <v>946</v>
      </c>
      <c r="K730">
        <v>41.9</v>
      </c>
      <c r="L730">
        <v>151712</v>
      </c>
      <c r="M730">
        <v>360</v>
      </c>
      <c r="N730">
        <v>1.34619699349338</v>
      </c>
      <c r="O730">
        <v>25698</v>
      </c>
      <c r="P730">
        <v>96.096028718869107</v>
      </c>
      <c r="Q730">
        <v>305</v>
      </c>
      <c r="R730">
        <v>1.1405280083763301</v>
      </c>
      <c r="S730">
        <v>43</v>
      </c>
      <c r="T730">
        <v>0.16079575200059801</v>
      </c>
      <c r="U730">
        <v>51800</v>
      </c>
      <c r="V730">
        <v>18.700919901278802</v>
      </c>
      <c r="W730">
        <v>20.088250691795601</v>
      </c>
      <c r="X730">
        <v>9.5804352703612192</v>
      </c>
      <c r="Y730">
        <v>7.2806820731433701</v>
      </c>
    </row>
    <row r="731" spans="1:25" x14ac:dyDescent="0.2">
      <c r="A731" t="s">
        <v>50</v>
      </c>
      <c r="B731">
        <v>73</v>
      </c>
      <c r="C731">
        <v>2020</v>
      </c>
      <c r="D731">
        <v>222</v>
      </c>
      <c r="E731">
        <v>0.83015481265425095</v>
      </c>
      <c r="F731">
        <v>0.121431583760512</v>
      </c>
      <c r="G731">
        <v>22.244399999999999</v>
      </c>
      <c r="H731">
        <v>71.052599999999998</v>
      </c>
      <c r="I731">
        <v>26742</v>
      </c>
      <c r="J731">
        <v>946</v>
      </c>
      <c r="K731">
        <v>41.9</v>
      </c>
      <c r="L731">
        <v>151712</v>
      </c>
      <c r="M731">
        <v>360</v>
      </c>
      <c r="N731">
        <v>1.34619699349338</v>
      </c>
      <c r="O731">
        <v>25698</v>
      </c>
      <c r="P731">
        <v>96.096028718869107</v>
      </c>
      <c r="Q731">
        <v>305</v>
      </c>
      <c r="R731">
        <v>1.1405280083763301</v>
      </c>
      <c r="S731">
        <v>43</v>
      </c>
      <c r="T731">
        <v>0.16079575200059801</v>
      </c>
      <c r="U731">
        <v>51800</v>
      </c>
      <c r="V731">
        <v>18.700919901278802</v>
      </c>
      <c r="W731">
        <v>20.088250691795601</v>
      </c>
      <c r="X731">
        <v>9.5804352703612192</v>
      </c>
      <c r="Y731">
        <v>7.2806820731433701</v>
      </c>
    </row>
    <row r="732" spans="1:25" x14ac:dyDescent="0.2">
      <c r="A732" t="s">
        <v>80</v>
      </c>
      <c r="B732">
        <v>74</v>
      </c>
      <c r="C732">
        <v>2011</v>
      </c>
      <c r="D732">
        <v>80</v>
      </c>
      <c r="E732">
        <v>0.41688379364252198</v>
      </c>
      <c r="F732">
        <v>4.6104725459993702E-2</v>
      </c>
      <c r="G732">
        <v>12.6</v>
      </c>
      <c r="H732">
        <v>65.046199999999999</v>
      </c>
      <c r="I732">
        <v>19190</v>
      </c>
      <c r="J732">
        <v>1093</v>
      </c>
      <c r="K732">
        <v>37.799999999999997</v>
      </c>
      <c r="L732">
        <v>252784</v>
      </c>
      <c r="M732">
        <v>15899</v>
      </c>
      <c r="N732">
        <v>82.8504429390307</v>
      </c>
      <c r="O732">
        <v>678</v>
      </c>
      <c r="P732">
        <v>3.5330901511203701</v>
      </c>
      <c r="Q732">
        <v>2010</v>
      </c>
      <c r="R732">
        <v>10.4742053152683</v>
      </c>
      <c r="S732">
        <v>354</v>
      </c>
      <c r="T732">
        <v>1.84471078686816</v>
      </c>
      <c r="U732">
        <v>102256</v>
      </c>
      <c r="V732">
        <v>14.382490880667</v>
      </c>
      <c r="W732">
        <v>18.040646169880102</v>
      </c>
      <c r="X732">
        <v>16.133402813965599</v>
      </c>
      <c r="Y732">
        <v>10.4742053152683</v>
      </c>
    </row>
    <row r="733" spans="1:25" x14ac:dyDescent="0.2">
      <c r="A733" t="s">
        <v>80</v>
      </c>
      <c r="B733">
        <v>74</v>
      </c>
      <c r="C733">
        <v>2012</v>
      </c>
      <c r="D733">
        <v>40</v>
      </c>
      <c r="E733">
        <v>0.20844189682126099</v>
      </c>
      <c r="F733">
        <v>2.3052362729996799E-2</v>
      </c>
      <c r="G733">
        <v>20.9</v>
      </c>
      <c r="H733">
        <v>105.6216</v>
      </c>
      <c r="I733">
        <v>19190</v>
      </c>
      <c r="J733">
        <v>1093</v>
      </c>
      <c r="K733">
        <v>37.799999999999997</v>
      </c>
      <c r="L733">
        <v>252784</v>
      </c>
      <c r="M733">
        <v>15899</v>
      </c>
      <c r="N733">
        <v>82.8504429390307</v>
      </c>
      <c r="O733">
        <v>678</v>
      </c>
      <c r="P733">
        <v>3.5330901511203701</v>
      </c>
      <c r="Q733">
        <v>2010</v>
      </c>
      <c r="R733">
        <v>10.4742053152683</v>
      </c>
      <c r="S733">
        <v>354</v>
      </c>
      <c r="T733">
        <v>1.84471078686816</v>
      </c>
      <c r="U733">
        <v>102256</v>
      </c>
      <c r="V733">
        <v>14.382490880667</v>
      </c>
      <c r="W733">
        <v>18.040646169880102</v>
      </c>
      <c r="X733">
        <v>16.133402813965599</v>
      </c>
      <c r="Y733">
        <v>10.4742053152683</v>
      </c>
    </row>
    <row r="734" spans="1:25" x14ac:dyDescent="0.2">
      <c r="A734" t="s">
        <v>80</v>
      </c>
      <c r="B734">
        <v>74</v>
      </c>
      <c r="C734">
        <v>2013</v>
      </c>
      <c r="D734">
        <v>56</v>
      </c>
      <c r="E734">
        <v>0.29181865554976499</v>
      </c>
      <c r="F734">
        <v>3.2273307821995598E-2</v>
      </c>
      <c r="G734">
        <v>23.696400000000001</v>
      </c>
      <c r="H734">
        <v>61.017899999999997</v>
      </c>
      <c r="I734">
        <v>19190</v>
      </c>
      <c r="J734">
        <v>1093</v>
      </c>
      <c r="K734">
        <v>37.799999999999997</v>
      </c>
      <c r="L734">
        <v>252784</v>
      </c>
      <c r="M734">
        <v>15899</v>
      </c>
      <c r="N734">
        <v>82.8504429390307</v>
      </c>
      <c r="O734">
        <v>678</v>
      </c>
      <c r="P734">
        <v>3.5330901511203701</v>
      </c>
      <c r="Q734">
        <v>2010</v>
      </c>
      <c r="R734">
        <v>10.4742053152683</v>
      </c>
      <c r="S734">
        <v>354</v>
      </c>
      <c r="T734">
        <v>1.84471078686816</v>
      </c>
      <c r="U734">
        <v>102256</v>
      </c>
      <c r="V734">
        <v>14.382490880667</v>
      </c>
      <c r="W734">
        <v>18.040646169880102</v>
      </c>
      <c r="X734">
        <v>16.133402813965599</v>
      </c>
      <c r="Y734">
        <v>10.4742053152683</v>
      </c>
    </row>
    <row r="735" spans="1:25" x14ac:dyDescent="0.2">
      <c r="A735" t="s">
        <v>80</v>
      </c>
      <c r="B735">
        <v>74</v>
      </c>
      <c r="C735">
        <v>2014</v>
      </c>
      <c r="D735">
        <v>79</v>
      </c>
      <c r="E735">
        <v>0.41167274622199002</v>
      </c>
      <c r="F735">
        <v>4.5528416391743799E-2</v>
      </c>
      <c r="G735">
        <v>15.784800000000001</v>
      </c>
      <c r="H735">
        <v>53.820500000000003</v>
      </c>
      <c r="I735">
        <v>19190</v>
      </c>
      <c r="J735">
        <v>1093</v>
      </c>
      <c r="K735">
        <v>37.799999999999997</v>
      </c>
      <c r="L735">
        <v>252784</v>
      </c>
      <c r="M735">
        <v>15899</v>
      </c>
      <c r="N735">
        <v>82.8504429390307</v>
      </c>
      <c r="O735">
        <v>678</v>
      </c>
      <c r="P735">
        <v>3.5330901511203701</v>
      </c>
      <c r="Q735">
        <v>2010</v>
      </c>
      <c r="R735">
        <v>10.4742053152683</v>
      </c>
      <c r="S735">
        <v>354</v>
      </c>
      <c r="T735">
        <v>1.84471078686816</v>
      </c>
      <c r="U735">
        <v>102256</v>
      </c>
      <c r="V735">
        <v>14.382490880667</v>
      </c>
      <c r="W735">
        <v>18.040646169880102</v>
      </c>
      <c r="X735">
        <v>16.133402813965599</v>
      </c>
      <c r="Y735">
        <v>10.4742053152683</v>
      </c>
    </row>
    <row r="736" spans="1:25" x14ac:dyDescent="0.2">
      <c r="A736" t="s">
        <v>80</v>
      </c>
      <c r="B736">
        <v>74</v>
      </c>
      <c r="C736">
        <v>2015</v>
      </c>
      <c r="D736">
        <v>68</v>
      </c>
      <c r="E736">
        <v>0.35435122459614299</v>
      </c>
      <c r="F736">
        <v>3.9189016640994598E-2</v>
      </c>
      <c r="G736">
        <v>18.691199999999998</v>
      </c>
      <c r="H736">
        <v>89.25</v>
      </c>
      <c r="I736">
        <v>19190</v>
      </c>
      <c r="J736">
        <v>1093</v>
      </c>
      <c r="K736">
        <v>37.799999999999997</v>
      </c>
      <c r="L736">
        <v>252784</v>
      </c>
      <c r="M736">
        <v>15899</v>
      </c>
      <c r="N736">
        <v>82.8504429390307</v>
      </c>
      <c r="O736">
        <v>678</v>
      </c>
      <c r="P736">
        <v>3.5330901511203701</v>
      </c>
      <c r="Q736">
        <v>2010</v>
      </c>
      <c r="R736">
        <v>10.4742053152683</v>
      </c>
      <c r="S736">
        <v>354</v>
      </c>
      <c r="T736">
        <v>1.84471078686816</v>
      </c>
      <c r="U736">
        <v>102256</v>
      </c>
      <c r="V736">
        <v>14.382490880667</v>
      </c>
      <c r="W736">
        <v>18.040646169880102</v>
      </c>
      <c r="X736">
        <v>16.133402813965599</v>
      </c>
      <c r="Y736">
        <v>10.4742053152683</v>
      </c>
    </row>
    <row r="737" spans="1:25" x14ac:dyDescent="0.2">
      <c r="A737" t="s">
        <v>80</v>
      </c>
      <c r="B737">
        <v>74</v>
      </c>
      <c r="C737">
        <v>2016</v>
      </c>
      <c r="D737">
        <v>91</v>
      </c>
      <c r="E737">
        <v>0.47420531526836801</v>
      </c>
      <c r="F737">
        <v>5.2444125210742903E-2</v>
      </c>
      <c r="G737">
        <v>32.769199999999998</v>
      </c>
      <c r="H737">
        <v>78.898600000000002</v>
      </c>
      <c r="I737">
        <v>19190</v>
      </c>
      <c r="J737">
        <v>1093</v>
      </c>
      <c r="K737">
        <v>37.799999999999997</v>
      </c>
      <c r="L737">
        <v>252784</v>
      </c>
      <c r="M737">
        <v>15899</v>
      </c>
      <c r="N737">
        <v>82.8504429390307</v>
      </c>
      <c r="O737">
        <v>678</v>
      </c>
      <c r="P737">
        <v>3.5330901511203701</v>
      </c>
      <c r="Q737">
        <v>2010</v>
      </c>
      <c r="R737">
        <v>10.4742053152683</v>
      </c>
      <c r="S737">
        <v>354</v>
      </c>
      <c r="T737">
        <v>1.84471078686816</v>
      </c>
      <c r="U737">
        <v>102256</v>
      </c>
      <c r="V737">
        <v>14.382490880667</v>
      </c>
      <c r="W737">
        <v>18.040646169880102</v>
      </c>
      <c r="X737">
        <v>16.133402813965599</v>
      </c>
      <c r="Y737">
        <v>10.4742053152683</v>
      </c>
    </row>
    <row r="738" spans="1:25" x14ac:dyDescent="0.2">
      <c r="A738" t="s">
        <v>80</v>
      </c>
      <c r="B738">
        <v>74</v>
      </c>
      <c r="C738">
        <v>2017</v>
      </c>
      <c r="D738">
        <v>98</v>
      </c>
      <c r="E738">
        <v>0.510682647212089</v>
      </c>
      <c r="F738">
        <v>5.6478288688492299E-2</v>
      </c>
      <c r="G738">
        <v>21.061199999999999</v>
      </c>
      <c r="H738">
        <v>48.416699999999999</v>
      </c>
      <c r="I738">
        <v>19190</v>
      </c>
      <c r="J738">
        <v>1093</v>
      </c>
      <c r="K738">
        <v>37.799999999999997</v>
      </c>
      <c r="L738">
        <v>252784</v>
      </c>
      <c r="M738">
        <v>15899</v>
      </c>
      <c r="N738">
        <v>82.8504429390307</v>
      </c>
      <c r="O738">
        <v>678</v>
      </c>
      <c r="P738">
        <v>3.5330901511203701</v>
      </c>
      <c r="Q738">
        <v>2010</v>
      </c>
      <c r="R738">
        <v>10.4742053152683</v>
      </c>
      <c r="S738">
        <v>354</v>
      </c>
      <c r="T738">
        <v>1.84471078686816</v>
      </c>
      <c r="U738">
        <v>102256</v>
      </c>
      <c r="V738">
        <v>14.382490880667</v>
      </c>
      <c r="W738">
        <v>18.040646169880102</v>
      </c>
      <c r="X738">
        <v>16.133402813965599</v>
      </c>
      <c r="Y738">
        <v>10.4742053152683</v>
      </c>
    </row>
    <row r="739" spans="1:25" x14ac:dyDescent="0.2">
      <c r="A739" t="s">
        <v>80</v>
      </c>
      <c r="B739">
        <v>74</v>
      </c>
      <c r="C739">
        <v>2018</v>
      </c>
      <c r="D739">
        <v>100</v>
      </c>
      <c r="E739">
        <v>0.52110474205315205</v>
      </c>
      <c r="F739">
        <v>5.7630906824992202E-2</v>
      </c>
      <c r="G739">
        <v>26.05</v>
      </c>
      <c r="H739">
        <v>62.14</v>
      </c>
      <c r="I739">
        <v>19190</v>
      </c>
      <c r="J739">
        <v>1093</v>
      </c>
      <c r="K739">
        <v>37.799999999999997</v>
      </c>
      <c r="L739">
        <v>252784</v>
      </c>
      <c r="M739">
        <v>15899</v>
      </c>
      <c r="N739">
        <v>82.8504429390307</v>
      </c>
      <c r="O739">
        <v>678</v>
      </c>
      <c r="P739">
        <v>3.5330901511203701</v>
      </c>
      <c r="Q739">
        <v>2010</v>
      </c>
      <c r="R739">
        <v>10.4742053152683</v>
      </c>
      <c r="S739">
        <v>354</v>
      </c>
      <c r="T739">
        <v>1.84471078686816</v>
      </c>
      <c r="U739">
        <v>102256</v>
      </c>
      <c r="V739">
        <v>14.382490880667</v>
      </c>
      <c r="W739">
        <v>18.040646169880102</v>
      </c>
      <c r="X739">
        <v>16.133402813965599</v>
      </c>
      <c r="Y739">
        <v>10.4742053152683</v>
      </c>
    </row>
    <row r="740" spans="1:25" x14ac:dyDescent="0.2">
      <c r="A740" t="s">
        <v>80</v>
      </c>
      <c r="B740">
        <v>74</v>
      </c>
      <c r="C740">
        <v>2019</v>
      </c>
      <c r="D740">
        <v>83</v>
      </c>
      <c r="E740">
        <v>0.432516935904116</v>
      </c>
      <c r="F740">
        <v>4.7833652664743501E-2</v>
      </c>
      <c r="G740">
        <v>15.494</v>
      </c>
      <c r="H740">
        <v>59.1875</v>
      </c>
      <c r="I740">
        <v>19190</v>
      </c>
      <c r="J740">
        <v>1093</v>
      </c>
      <c r="K740">
        <v>37.799999999999997</v>
      </c>
      <c r="L740">
        <v>252784</v>
      </c>
      <c r="M740">
        <v>15899</v>
      </c>
      <c r="N740">
        <v>82.8504429390307</v>
      </c>
      <c r="O740">
        <v>678</v>
      </c>
      <c r="P740">
        <v>3.5330901511203701</v>
      </c>
      <c r="Q740">
        <v>2010</v>
      </c>
      <c r="R740">
        <v>10.4742053152683</v>
      </c>
      <c r="S740">
        <v>354</v>
      </c>
      <c r="T740">
        <v>1.84471078686816</v>
      </c>
      <c r="U740">
        <v>102256</v>
      </c>
      <c r="V740">
        <v>14.382490880667</v>
      </c>
      <c r="W740">
        <v>18.040646169880102</v>
      </c>
      <c r="X740">
        <v>16.133402813965599</v>
      </c>
      <c r="Y740">
        <v>10.4742053152683</v>
      </c>
    </row>
    <row r="741" spans="1:25" x14ac:dyDescent="0.2">
      <c r="A741" t="s">
        <v>80</v>
      </c>
      <c r="B741">
        <v>74</v>
      </c>
      <c r="C741">
        <v>2020</v>
      </c>
      <c r="D741">
        <v>52</v>
      </c>
      <c r="E741">
        <v>0.27097446586763901</v>
      </c>
      <c r="F741">
        <v>2.99680715489959E-2</v>
      </c>
      <c r="G741">
        <v>21.368400000000001</v>
      </c>
      <c r="H741">
        <v>63.9</v>
      </c>
      <c r="I741">
        <v>19190</v>
      </c>
      <c r="J741">
        <v>1093</v>
      </c>
      <c r="K741">
        <v>37.799999999999997</v>
      </c>
      <c r="L741">
        <v>252784</v>
      </c>
      <c r="M741">
        <v>15899</v>
      </c>
      <c r="N741">
        <v>82.8504429390307</v>
      </c>
      <c r="O741">
        <v>678</v>
      </c>
      <c r="P741">
        <v>3.5330901511203701</v>
      </c>
      <c r="Q741">
        <v>2010</v>
      </c>
      <c r="R741">
        <v>10.4742053152683</v>
      </c>
      <c r="S741">
        <v>354</v>
      </c>
      <c r="T741">
        <v>1.84471078686816</v>
      </c>
      <c r="U741">
        <v>102256</v>
      </c>
      <c r="V741">
        <v>14.382490880667</v>
      </c>
      <c r="W741">
        <v>18.040646169880102</v>
      </c>
      <c r="X741">
        <v>16.133402813965599</v>
      </c>
      <c r="Y741">
        <v>10.4742053152683</v>
      </c>
    </row>
    <row r="742" spans="1:25" x14ac:dyDescent="0.2">
      <c r="A742" t="s">
        <v>70</v>
      </c>
      <c r="B742">
        <v>75</v>
      </c>
      <c r="C742">
        <v>2011</v>
      </c>
      <c r="D742">
        <v>106</v>
      </c>
      <c r="E742">
        <v>0.50314227517799603</v>
      </c>
      <c r="F742">
        <v>5.0255783901610798E-2</v>
      </c>
      <c r="G742">
        <v>14.962300000000001</v>
      </c>
      <c r="H742">
        <v>44.524799999999999</v>
      </c>
      <c r="I742">
        <v>21067.599999999999</v>
      </c>
      <c r="J742">
        <v>1107</v>
      </c>
      <c r="K742">
        <v>43.5</v>
      </c>
      <c r="L742">
        <v>199128</v>
      </c>
      <c r="M742">
        <v>6320</v>
      </c>
      <c r="N742">
        <v>29.998671501178599</v>
      </c>
      <c r="O742">
        <v>13216</v>
      </c>
      <c r="P742">
        <v>62.731399139173497</v>
      </c>
      <c r="Q742">
        <v>901</v>
      </c>
      <c r="R742">
        <v>4.2767093390129602</v>
      </c>
      <c r="S742">
        <v>61</v>
      </c>
      <c r="T742">
        <v>0.28954413948922397</v>
      </c>
      <c r="U742">
        <v>63501</v>
      </c>
      <c r="V742">
        <v>15.151227758190201</v>
      </c>
      <c r="W742">
        <v>16.798306715612501</v>
      </c>
      <c r="X742">
        <v>14.3537947182854</v>
      </c>
      <c r="Y742">
        <v>12.768421888951</v>
      </c>
    </row>
    <row r="743" spans="1:25" x14ac:dyDescent="0.2">
      <c r="A743" t="s">
        <v>70</v>
      </c>
      <c r="B743">
        <v>75</v>
      </c>
      <c r="C743">
        <v>2012</v>
      </c>
      <c r="D743">
        <v>89</v>
      </c>
      <c r="E743">
        <v>0.42244964614001501</v>
      </c>
      <c r="F743">
        <v>4.2195894030597703E-2</v>
      </c>
      <c r="G743">
        <v>20.629200000000001</v>
      </c>
      <c r="H743">
        <v>57.964700000000001</v>
      </c>
      <c r="I743">
        <v>21067.599999999999</v>
      </c>
      <c r="J743">
        <v>1107</v>
      </c>
      <c r="K743">
        <v>43.5</v>
      </c>
      <c r="L743">
        <v>199128</v>
      </c>
      <c r="M743">
        <v>6320</v>
      </c>
      <c r="N743">
        <v>29.998671501178599</v>
      </c>
      <c r="O743">
        <v>13216</v>
      </c>
      <c r="P743">
        <v>62.731399139173497</v>
      </c>
      <c r="Q743">
        <v>901</v>
      </c>
      <c r="R743">
        <v>4.2767093390129602</v>
      </c>
      <c r="S743">
        <v>61</v>
      </c>
      <c r="T743">
        <v>0.28954413948922397</v>
      </c>
      <c r="U743">
        <v>63501</v>
      </c>
      <c r="V743">
        <v>15.151227758190201</v>
      </c>
      <c r="W743">
        <v>16.798306715612501</v>
      </c>
      <c r="X743">
        <v>14.3537947182854</v>
      </c>
      <c r="Y743">
        <v>12.768421888951</v>
      </c>
    </row>
    <row r="744" spans="1:25" x14ac:dyDescent="0.2">
      <c r="A744" t="s">
        <v>70</v>
      </c>
      <c r="B744">
        <v>75</v>
      </c>
      <c r="C744">
        <v>2013</v>
      </c>
      <c r="D744">
        <v>119</v>
      </c>
      <c r="E744">
        <v>0.56484840326586305</v>
      </c>
      <c r="F744">
        <v>5.6419229097091302E-2</v>
      </c>
      <c r="G744">
        <v>27.571400000000001</v>
      </c>
      <c r="H744">
        <v>62.675400000000003</v>
      </c>
      <c r="I744">
        <v>21067.599999999999</v>
      </c>
      <c r="J744">
        <v>1107</v>
      </c>
      <c r="K744">
        <v>43.5</v>
      </c>
      <c r="L744">
        <v>199128</v>
      </c>
      <c r="M744">
        <v>6320</v>
      </c>
      <c r="N744">
        <v>29.998671501178599</v>
      </c>
      <c r="O744">
        <v>13216</v>
      </c>
      <c r="P744">
        <v>62.731399139173497</v>
      </c>
      <c r="Q744">
        <v>901</v>
      </c>
      <c r="R744">
        <v>4.2767093390129602</v>
      </c>
      <c r="S744">
        <v>61</v>
      </c>
      <c r="T744">
        <v>0.28954413948922397</v>
      </c>
      <c r="U744">
        <v>63501</v>
      </c>
      <c r="V744">
        <v>15.151227758190201</v>
      </c>
      <c r="W744">
        <v>16.798306715612501</v>
      </c>
      <c r="X744">
        <v>14.3537947182854</v>
      </c>
      <c r="Y744">
        <v>12.768421888951</v>
      </c>
    </row>
    <row r="745" spans="1:25" x14ac:dyDescent="0.2">
      <c r="A745" t="s">
        <v>70</v>
      </c>
      <c r="B745">
        <v>75</v>
      </c>
      <c r="C745">
        <v>2014</v>
      </c>
      <c r="D745">
        <v>115</v>
      </c>
      <c r="E745">
        <v>0.54586190231575005</v>
      </c>
      <c r="F745">
        <v>5.4522784421558897E-2</v>
      </c>
      <c r="G745">
        <v>11.878299999999999</v>
      </c>
      <c r="H745">
        <v>50.863599999999998</v>
      </c>
      <c r="I745">
        <v>21067.599999999999</v>
      </c>
      <c r="J745">
        <v>1107</v>
      </c>
      <c r="K745">
        <v>43.5</v>
      </c>
      <c r="L745">
        <v>199128</v>
      </c>
      <c r="M745">
        <v>6320</v>
      </c>
      <c r="N745">
        <v>29.998671501178599</v>
      </c>
      <c r="O745">
        <v>13216</v>
      </c>
      <c r="P745">
        <v>62.731399139173497</v>
      </c>
      <c r="Q745">
        <v>901</v>
      </c>
      <c r="R745">
        <v>4.2767093390129602</v>
      </c>
      <c r="S745">
        <v>61</v>
      </c>
      <c r="T745">
        <v>0.28954413948922397</v>
      </c>
      <c r="U745">
        <v>63501</v>
      </c>
      <c r="V745">
        <v>15.151227758190201</v>
      </c>
      <c r="W745">
        <v>16.798306715612501</v>
      </c>
      <c r="X745">
        <v>14.3537947182854</v>
      </c>
      <c r="Y745">
        <v>12.768421888951</v>
      </c>
    </row>
    <row r="746" spans="1:25" x14ac:dyDescent="0.2">
      <c r="A746" t="s">
        <v>70</v>
      </c>
      <c r="B746">
        <v>75</v>
      </c>
      <c r="C746">
        <v>2015</v>
      </c>
      <c r="D746">
        <v>137</v>
      </c>
      <c r="E746">
        <v>0.65028765754137197</v>
      </c>
      <c r="F746">
        <v>6.4953230136987505E-2</v>
      </c>
      <c r="G746">
        <v>22.489100000000001</v>
      </c>
      <c r="H746">
        <v>59.561999999999998</v>
      </c>
      <c r="I746">
        <v>21067.599999999999</v>
      </c>
      <c r="J746">
        <v>1107</v>
      </c>
      <c r="K746">
        <v>43.5</v>
      </c>
      <c r="L746">
        <v>199128</v>
      </c>
      <c r="M746">
        <v>6320</v>
      </c>
      <c r="N746">
        <v>29.998671501178599</v>
      </c>
      <c r="O746">
        <v>13216</v>
      </c>
      <c r="P746">
        <v>62.731399139173497</v>
      </c>
      <c r="Q746">
        <v>901</v>
      </c>
      <c r="R746">
        <v>4.2767093390129602</v>
      </c>
      <c r="S746">
        <v>61</v>
      </c>
      <c r="T746">
        <v>0.28954413948922397</v>
      </c>
      <c r="U746">
        <v>63501</v>
      </c>
      <c r="V746">
        <v>15.151227758190201</v>
      </c>
      <c r="W746">
        <v>16.798306715612501</v>
      </c>
      <c r="X746">
        <v>14.3537947182854</v>
      </c>
      <c r="Y746">
        <v>12.768421888951</v>
      </c>
    </row>
    <row r="747" spans="1:25" x14ac:dyDescent="0.2">
      <c r="A747" t="s">
        <v>70</v>
      </c>
      <c r="B747">
        <v>75</v>
      </c>
      <c r="C747">
        <v>2016</v>
      </c>
      <c r="D747">
        <v>182</v>
      </c>
      <c r="E747">
        <v>0.86388579323014403</v>
      </c>
      <c r="F747">
        <v>8.6288232736728004E-2</v>
      </c>
      <c r="G747">
        <v>34.516500000000001</v>
      </c>
      <c r="H747">
        <v>66.987700000000004</v>
      </c>
      <c r="I747">
        <v>21067.599999999999</v>
      </c>
      <c r="J747">
        <v>1107</v>
      </c>
      <c r="K747">
        <v>43.5</v>
      </c>
      <c r="L747">
        <v>199128</v>
      </c>
      <c r="M747">
        <v>6320</v>
      </c>
      <c r="N747">
        <v>29.998671501178599</v>
      </c>
      <c r="O747">
        <v>13216</v>
      </c>
      <c r="P747">
        <v>62.731399139173497</v>
      </c>
      <c r="Q747">
        <v>901</v>
      </c>
      <c r="R747">
        <v>4.2767093390129602</v>
      </c>
      <c r="S747">
        <v>61</v>
      </c>
      <c r="T747">
        <v>0.28954413948922397</v>
      </c>
      <c r="U747">
        <v>63501</v>
      </c>
      <c r="V747">
        <v>15.151227758190201</v>
      </c>
      <c r="W747">
        <v>16.798306715612501</v>
      </c>
      <c r="X747">
        <v>14.3537947182854</v>
      </c>
      <c r="Y747">
        <v>12.768421888951</v>
      </c>
    </row>
    <row r="748" spans="1:25" x14ac:dyDescent="0.2">
      <c r="A748" t="s">
        <v>70</v>
      </c>
      <c r="B748">
        <v>75</v>
      </c>
      <c r="C748">
        <v>2017</v>
      </c>
      <c r="D748">
        <v>160</v>
      </c>
      <c r="E748">
        <v>0.759460038004522</v>
      </c>
      <c r="F748">
        <v>7.5857787021299306E-2</v>
      </c>
      <c r="G748">
        <v>22.962499999999999</v>
      </c>
      <c r="H748">
        <v>54.6143</v>
      </c>
      <c r="I748">
        <v>21067.599999999999</v>
      </c>
      <c r="J748">
        <v>1107</v>
      </c>
      <c r="K748">
        <v>43.5</v>
      </c>
      <c r="L748">
        <v>199128</v>
      </c>
      <c r="M748">
        <v>6320</v>
      </c>
      <c r="N748">
        <v>29.998671501178599</v>
      </c>
      <c r="O748">
        <v>13216</v>
      </c>
      <c r="P748">
        <v>62.731399139173497</v>
      </c>
      <c r="Q748">
        <v>901</v>
      </c>
      <c r="R748">
        <v>4.2767093390129602</v>
      </c>
      <c r="S748">
        <v>61</v>
      </c>
      <c r="T748">
        <v>0.28954413948922397</v>
      </c>
      <c r="U748">
        <v>63501</v>
      </c>
      <c r="V748">
        <v>15.151227758190201</v>
      </c>
      <c r="W748">
        <v>16.798306715612501</v>
      </c>
      <c r="X748">
        <v>14.3537947182854</v>
      </c>
      <c r="Y748">
        <v>12.768421888951</v>
      </c>
    </row>
    <row r="749" spans="1:25" x14ac:dyDescent="0.2">
      <c r="A749" t="s">
        <v>70</v>
      </c>
      <c r="B749">
        <v>75</v>
      </c>
      <c r="C749">
        <v>2018</v>
      </c>
      <c r="D749">
        <v>175</v>
      </c>
      <c r="E749">
        <v>0.83065941656744602</v>
      </c>
      <c r="F749">
        <v>8.2969454554546102E-2</v>
      </c>
      <c r="G749">
        <v>24.5886</v>
      </c>
      <c r="H749">
        <v>68.317899999999995</v>
      </c>
      <c r="I749">
        <v>21067.599999999999</v>
      </c>
      <c r="J749">
        <v>1107</v>
      </c>
      <c r="K749">
        <v>43.5</v>
      </c>
      <c r="L749">
        <v>199128</v>
      </c>
      <c r="M749">
        <v>6320</v>
      </c>
      <c r="N749">
        <v>29.998671501178599</v>
      </c>
      <c r="O749">
        <v>13216</v>
      </c>
      <c r="P749">
        <v>62.731399139173497</v>
      </c>
      <c r="Q749">
        <v>901</v>
      </c>
      <c r="R749">
        <v>4.2767093390129602</v>
      </c>
      <c r="S749">
        <v>61</v>
      </c>
      <c r="T749">
        <v>0.28954413948922397</v>
      </c>
      <c r="U749">
        <v>63501</v>
      </c>
      <c r="V749">
        <v>15.151227758190201</v>
      </c>
      <c r="W749">
        <v>16.798306715612501</v>
      </c>
      <c r="X749">
        <v>14.3537947182854</v>
      </c>
      <c r="Y749">
        <v>12.768421888951</v>
      </c>
    </row>
    <row r="750" spans="1:25" x14ac:dyDescent="0.2">
      <c r="A750" t="s">
        <v>70</v>
      </c>
      <c r="B750">
        <v>75</v>
      </c>
      <c r="C750">
        <v>2019</v>
      </c>
      <c r="D750">
        <v>142</v>
      </c>
      <c r="E750">
        <v>0.67402078372901297</v>
      </c>
      <c r="F750">
        <v>6.7323785981403095E-2</v>
      </c>
      <c r="G750">
        <v>16.492999999999999</v>
      </c>
      <c r="H750">
        <v>55.478900000000003</v>
      </c>
      <c r="I750">
        <v>21067.599999999999</v>
      </c>
      <c r="J750">
        <v>1107</v>
      </c>
      <c r="K750">
        <v>43.5</v>
      </c>
      <c r="L750">
        <v>199128</v>
      </c>
      <c r="M750">
        <v>6320</v>
      </c>
      <c r="N750">
        <v>29.998671501178599</v>
      </c>
      <c r="O750">
        <v>13216</v>
      </c>
      <c r="P750">
        <v>62.731399139173497</v>
      </c>
      <c r="Q750">
        <v>901</v>
      </c>
      <c r="R750">
        <v>4.2767093390129602</v>
      </c>
      <c r="S750">
        <v>61</v>
      </c>
      <c r="T750">
        <v>0.28954413948922397</v>
      </c>
      <c r="U750">
        <v>63501</v>
      </c>
      <c r="V750">
        <v>15.151227758190201</v>
      </c>
      <c r="W750">
        <v>16.798306715612501</v>
      </c>
      <c r="X750">
        <v>14.3537947182854</v>
      </c>
      <c r="Y750">
        <v>12.768421888951</v>
      </c>
    </row>
    <row r="751" spans="1:25" x14ac:dyDescent="0.2">
      <c r="A751" t="s">
        <v>70</v>
      </c>
      <c r="B751">
        <v>75</v>
      </c>
      <c r="C751">
        <v>2020</v>
      </c>
      <c r="D751">
        <v>100</v>
      </c>
      <c r="E751">
        <v>0.47466252375282603</v>
      </c>
      <c r="F751">
        <v>4.7411116888311997E-2</v>
      </c>
      <c r="G751">
        <v>25.3538</v>
      </c>
      <c r="H751">
        <v>56.1111</v>
      </c>
      <c r="I751">
        <v>21067.599999999999</v>
      </c>
      <c r="J751">
        <v>1107</v>
      </c>
      <c r="K751">
        <v>43.5</v>
      </c>
      <c r="L751">
        <v>199128</v>
      </c>
      <c r="M751">
        <v>6320</v>
      </c>
      <c r="N751">
        <v>29.998671501178599</v>
      </c>
      <c r="O751">
        <v>13216</v>
      </c>
      <c r="P751">
        <v>62.731399139173497</v>
      </c>
      <c r="Q751">
        <v>901</v>
      </c>
      <c r="R751">
        <v>4.2767093390129602</v>
      </c>
      <c r="S751">
        <v>61</v>
      </c>
      <c r="T751">
        <v>0.28954413948922397</v>
      </c>
      <c r="U751">
        <v>63501</v>
      </c>
      <c r="V751">
        <v>15.151227758190201</v>
      </c>
      <c r="W751">
        <v>16.798306715612501</v>
      </c>
      <c r="X751">
        <v>14.3537947182854</v>
      </c>
      <c r="Y751">
        <v>12.768421888951</v>
      </c>
    </row>
    <row r="752" spans="1:25" x14ac:dyDescent="0.2">
      <c r="A752" t="s">
        <v>82</v>
      </c>
      <c r="B752">
        <v>76</v>
      </c>
      <c r="C752">
        <v>2011</v>
      </c>
      <c r="D752">
        <v>45</v>
      </c>
      <c r="E752">
        <v>0.34416826003824003</v>
      </c>
      <c r="F752">
        <v>5.2716851248101196E-3</v>
      </c>
      <c r="G752">
        <v>20.622199999999999</v>
      </c>
      <c r="H752">
        <v>42.548400000000001</v>
      </c>
      <c r="I752">
        <v>13075</v>
      </c>
      <c r="J752">
        <v>1161</v>
      </c>
      <c r="K752">
        <v>37.4</v>
      </c>
      <c r="L752">
        <v>200638</v>
      </c>
      <c r="M752">
        <v>9603</v>
      </c>
      <c r="N752">
        <v>73.445506692160606</v>
      </c>
      <c r="O752">
        <v>256</v>
      </c>
      <c r="P752">
        <v>1.95793499043977</v>
      </c>
      <c r="Q752">
        <v>1381</v>
      </c>
      <c r="R752">
        <v>10.5621414913957</v>
      </c>
      <c r="S752">
        <v>1582</v>
      </c>
      <c r="T752">
        <v>12.099426386233199</v>
      </c>
      <c r="U752">
        <v>53509</v>
      </c>
      <c r="V752">
        <v>17.101338432122301</v>
      </c>
      <c r="W752">
        <v>15.518164435946399</v>
      </c>
      <c r="X752">
        <v>22.1032504780114</v>
      </c>
      <c r="Y752">
        <v>9.8126195028680598</v>
      </c>
    </row>
    <row r="753" spans="1:25" x14ac:dyDescent="0.2">
      <c r="A753" t="s">
        <v>82</v>
      </c>
      <c r="B753">
        <v>76</v>
      </c>
      <c r="C753">
        <v>2012</v>
      </c>
      <c r="D753">
        <v>49</v>
      </c>
      <c r="E753">
        <v>0.374760994263862</v>
      </c>
      <c r="F753">
        <v>5.7402793581265701E-3</v>
      </c>
      <c r="G753">
        <v>27.224499999999999</v>
      </c>
      <c r="H753">
        <v>61.466700000000003</v>
      </c>
      <c r="I753">
        <v>13075</v>
      </c>
      <c r="J753">
        <v>1161</v>
      </c>
      <c r="K753">
        <v>37.4</v>
      </c>
      <c r="L753">
        <v>200638</v>
      </c>
      <c r="M753">
        <v>9603</v>
      </c>
      <c r="N753">
        <v>73.445506692160606</v>
      </c>
      <c r="O753">
        <v>256</v>
      </c>
      <c r="P753">
        <v>1.95793499043977</v>
      </c>
      <c r="Q753">
        <v>1381</v>
      </c>
      <c r="R753">
        <v>10.5621414913957</v>
      </c>
      <c r="S753">
        <v>1582</v>
      </c>
      <c r="T753">
        <v>12.099426386233199</v>
      </c>
      <c r="U753">
        <v>53509</v>
      </c>
      <c r="V753">
        <v>17.101338432122301</v>
      </c>
      <c r="W753">
        <v>15.518164435946399</v>
      </c>
      <c r="X753">
        <v>22.1032504780114</v>
      </c>
      <c r="Y753">
        <v>9.8126195028680598</v>
      </c>
    </row>
    <row r="754" spans="1:25" x14ac:dyDescent="0.2">
      <c r="A754" t="s">
        <v>82</v>
      </c>
      <c r="B754">
        <v>76</v>
      </c>
      <c r="C754">
        <v>2013</v>
      </c>
      <c r="D754">
        <v>47</v>
      </c>
      <c r="E754">
        <v>0.35946462715105099</v>
      </c>
      <c r="F754">
        <v>5.5059822414683397E-3</v>
      </c>
      <c r="G754">
        <v>27.638300000000001</v>
      </c>
      <c r="H754">
        <v>56.881</v>
      </c>
      <c r="I754">
        <v>13075</v>
      </c>
      <c r="J754">
        <v>1161</v>
      </c>
      <c r="K754">
        <v>37.4</v>
      </c>
      <c r="L754">
        <v>200638</v>
      </c>
      <c r="M754">
        <v>9603</v>
      </c>
      <c r="N754">
        <v>73.445506692160606</v>
      </c>
      <c r="O754">
        <v>256</v>
      </c>
      <c r="P754">
        <v>1.95793499043977</v>
      </c>
      <c r="Q754">
        <v>1381</v>
      </c>
      <c r="R754">
        <v>10.5621414913957</v>
      </c>
      <c r="S754">
        <v>1582</v>
      </c>
      <c r="T754">
        <v>12.099426386233199</v>
      </c>
      <c r="U754">
        <v>53509</v>
      </c>
      <c r="V754">
        <v>17.101338432122301</v>
      </c>
      <c r="W754">
        <v>15.518164435946399</v>
      </c>
      <c r="X754">
        <v>22.1032504780114</v>
      </c>
      <c r="Y754">
        <v>9.8126195028680598</v>
      </c>
    </row>
    <row r="755" spans="1:25" x14ac:dyDescent="0.2">
      <c r="A755" t="s">
        <v>82</v>
      </c>
      <c r="B755">
        <v>76</v>
      </c>
      <c r="C755">
        <v>2014</v>
      </c>
      <c r="D755">
        <v>48</v>
      </c>
      <c r="E755">
        <v>0.36711281070745699</v>
      </c>
      <c r="F755">
        <v>5.6231307997974597E-3</v>
      </c>
      <c r="G755">
        <v>22.979199999999999</v>
      </c>
      <c r="H755">
        <v>77.2667</v>
      </c>
      <c r="I755">
        <v>13075</v>
      </c>
      <c r="J755">
        <v>1161</v>
      </c>
      <c r="K755">
        <v>37.4</v>
      </c>
      <c r="L755">
        <v>200638</v>
      </c>
      <c r="M755">
        <v>9603</v>
      </c>
      <c r="N755">
        <v>73.445506692160606</v>
      </c>
      <c r="O755">
        <v>256</v>
      </c>
      <c r="P755">
        <v>1.95793499043977</v>
      </c>
      <c r="Q755">
        <v>1381</v>
      </c>
      <c r="R755">
        <v>10.5621414913957</v>
      </c>
      <c r="S755">
        <v>1582</v>
      </c>
      <c r="T755">
        <v>12.099426386233199</v>
      </c>
      <c r="U755">
        <v>53509</v>
      </c>
      <c r="V755">
        <v>17.101338432122301</v>
      </c>
      <c r="W755">
        <v>15.518164435946399</v>
      </c>
      <c r="X755">
        <v>22.1032504780114</v>
      </c>
      <c r="Y755">
        <v>9.8126195028680598</v>
      </c>
    </row>
    <row r="756" spans="1:25" x14ac:dyDescent="0.2">
      <c r="A756" t="s">
        <v>82</v>
      </c>
      <c r="B756">
        <v>76</v>
      </c>
      <c r="C756">
        <v>2015</v>
      </c>
      <c r="D756">
        <v>52</v>
      </c>
      <c r="E756">
        <v>0.39770554493307803</v>
      </c>
      <c r="F756">
        <v>6.0917250331139101E-3</v>
      </c>
      <c r="G756">
        <v>19.692299999999999</v>
      </c>
      <c r="H756">
        <v>60.451000000000001</v>
      </c>
      <c r="I756">
        <v>13075</v>
      </c>
      <c r="J756">
        <v>1161</v>
      </c>
      <c r="K756">
        <v>37.4</v>
      </c>
      <c r="L756">
        <v>200638</v>
      </c>
      <c r="M756">
        <v>9603</v>
      </c>
      <c r="N756">
        <v>73.445506692160606</v>
      </c>
      <c r="O756">
        <v>256</v>
      </c>
      <c r="P756">
        <v>1.95793499043977</v>
      </c>
      <c r="Q756">
        <v>1381</v>
      </c>
      <c r="R756">
        <v>10.5621414913957</v>
      </c>
      <c r="S756">
        <v>1582</v>
      </c>
      <c r="T756">
        <v>12.099426386233199</v>
      </c>
      <c r="U756">
        <v>53509</v>
      </c>
      <c r="V756">
        <v>17.101338432122301</v>
      </c>
      <c r="W756">
        <v>15.518164435946399</v>
      </c>
      <c r="X756">
        <v>22.1032504780114</v>
      </c>
      <c r="Y756">
        <v>9.8126195028680598</v>
      </c>
    </row>
    <row r="757" spans="1:25" x14ac:dyDescent="0.2">
      <c r="A757" t="s">
        <v>82</v>
      </c>
      <c r="B757">
        <v>76</v>
      </c>
      <c r="C757">
        <v>2016</v>
      </c>
      <c r="D757">
        <v>67</v>
      </c>
      <c r="E757">
        <v>0.51242829827915803</v>
      </c>
      <c r="F757">
        <v>7.8489534080506199E-3</v>
      </c>
      <c r="G757">
        <v>32.209000000000003</v>
      </c>
      <c r="H757">
        <v>98.15</v>
      </c>
      <c r="I757">
        <v>13075</v>
      </c>
      <c r="J757">
        <v>1161</v>
      </c>
      <c r="K757">
        <v>37.4</v>
      </c>
      <c r="L757">
        <v>200638</v>
      </c>
      <c r="M757">
        <v>9603</v>
      </c>
      <c r="N757">
        <v>73.445506692160606</v>
      </c>
      <c r="O757">
        <v>256</v>
      </c>
      <c r="P757">
        <v>1.95793499043977</v>
      </c>
      <c r="Q757">
        <v>1381</v>
      </c>
      <c r="R757">
        <v>10.5621414913957</v>
      </c>
      <c r="S757">
        <v>1582</v>
      </c>
      <c r="T757">
        <v>12.099426386233199</v>
      </c>
      <c r="U757">
        <v>53509</v>
      </c>
      <c r="V757">
        <v>17.101338432122301</v>
      </c>
      <c r="W757">
        <v>15.518164435946399</v>
      </c>
      <c r="X757">
        <v>22.1032504780114</v>
      </c>
      <c r="Y757">
        <v>9.8126195028680598</v>
      </c>
    </row>
    <row r="758" spans="1:25" x14ac:dyDescent="0.2">
      <c r="A758" t="s">
        <v>82</v>
      </c>
      <c r="B758">
        <v>76</v>
      </c>
      <c r="C758">
        <v>2017</v>
      </c>
      <c r="D758">
        <v>72</v>
      </c>
      <c r="E758">
        <v>0.55066921606118502</v>
      </c>
      <c r="F758">
        <v>8.4346961996961903E-3</v>
      </c>
      <c r="G758">
        <v>26.333300000000001</v>
      </c>
      <c r="H758">
        <v>46.963000000000001</v>
      </c>
      <c r="I758">
        <v>13075</v>
      </c>
      <c r="J758">
        <v>1161</v>
      </c>
      <c r="K758">
        <v>37.4</v>
      </c>
      <c r="L758">
        <v>200638</v>
      </c>
      <c r="M758">
        <v>9603</v>
      </c>
      <c r="N758">
        <v>73.445506692160606</v>
      </c>
      <c r="O758">
        <v>256</v>
      </c>
      <c r="P758">
        <v>1.95793499043977</v>
      </c>
      <c r="Q758">
        <v>1381</v>
      </c>
      <c r="R758">
        <v>10.5621414913957</v>
      </c>
      <c r="S758">
        <v>1582</v>
      </c>
      <c r="T758">
        <v>12.099426386233199</v>
      </c>
      <c r="U758">
        <v>53509</v>
      </c>
      <c r="V758">
        <v>17.101338432122301</v>
      </c>
      <c r="W758">
        <v>15.518164435946399</v>
      </c>
      <c r="X758">
        <v>22.1032504780114</v>
      </c>
      <c r="Y758">
        <v>9.8126195028680598</v>
      </c>
    </row>
    <row r="759" spans="1:25" x14ac:dyDescent="0.2">
      <c r="A759" t="s">
        <v>82</v>
      </c>
      <c r="B759">
        <v>76</v>
      </c>
      <c r="C759">
        <v>2018</v>
      </c>
      <c r="D759">
        <v>112</v>
      </c>
      <c r="E759">
        <v>0.856596558317399</v>
      </c>
      <c r="F759">
        <v>1.31206385328607E-2</v>
      </c>
      <c r="G759">
        <v>25.026800000000001</v>
      </c>
      <c r="H759">
        <v>77.513900000000007</v>
      </c>
      <c r="I759">
        <v>13075</v>
      </c>
      <c r="J759">
        <v>1161</v>
      </c>
      <c r="K759">
        <v>37.4</v>
      </c>
      <c r="L759">
        <v>200638</v>
      </c>
      <c r="M759">
        <v>9603</v>
      </c>
      <c r="N759">
        <v>73.445506692160606</v>
      </c>
      <c r="O759">
        <v>256</v>
      </c>
      <c r="P759">
        <v>1.95793499043977</v>
      </c>
      <c r="Q759">
        <v>1381</v>
      </c>
      <c r="R759">
        <v>10.5621414913957</v>
      </c>
      <c r="S759">
        <v>1582</v>
      </c>
      <c r="T759">
        <v>12.099426386233199</v>
      </c>
      <c r="U759">
        <v>53509</v>
      </c>
      <c r="V759">
        <v>17.101338432122301</v>
      </c>
      <c r="W759">
        <v>15.518164435946399</v>
      </c>
      <c r="X759">
        <v>22.1032504780114</v>
      </c>
      <c r="Y759">
        <v>9.8126195028680598</v>
      </c>
    </row>
    <row r="760" spans="1:25" x14ac:dyDescent="0.2">
      <c r="A760" t="s">
        <v>82</v>
      </c>
      <c r="B760">
        <v>76</v>
      </c>
      <c r="C760">
        <v>2019</v>
      </c>
      <c r="D760">
        <v>88</v>
      </c>
      <c r="E760">
        <v>0.67304015296367103</v>
      </c>
      <c r="F760">
        <v>1.0309073132961999E-2</v>
      </c>
      <c r="G760">
        <v>18.375</v>
      </c>
      <c r="H760">
        <v>48</v>
      </c>
      <c r="I760">
        <v>13075</v>
      </c>
      <c r="J760">
        <v>1161</v>
      </c>
      <c r="K760">
        <v>37.4</v>
      </c>
      <c r="L760">
        <v>200638</v>
      </c>
      <c r="M760">
        <v>9603</v>
      </c>
      <c r="N760">
        <v>73.445506692160606</v>
      </c>
      <c r="O760">
        <v>256</v>
      </c>
      <c r="P760">
        <v>1.95793499043977</v>
      </c>
      <c r="Q760">
        <v>1381</v>
      </c>
      <c r="R760">
        <v>10.5621414913957</v>
      </c>
      <c r="S760">
        <v>1582</v>
      </c>
      <c r="T760">
        <v>12.099426386233199</v>
      </c>
      <c r="U760">
        <v>53509</v>
      </c>
      <c r="V760">
        <v>17.101338432122301</v>
      </c>
      <c r="W760">
        <v>15.518164435946399</v>
      </c>
      <c r="X760">
        <v>22.1032504780114</v>
      </c>
      <c r="Y760">
        <v>9.8126195028680598</v>
      </c>
    </row>
    <row r="761" spans="1:25" x14ac:dyDescent="0.2">
      <c r="A761" t="s">
        <v>82</v>
      </c>
      <c r="B761">
        <v>76</v>
      </c>
      <c r="C761">
        <v>2020</v>
      </c>
      <c r="D761">
        <v>65</v>
      </c>
      <c r="E761">
        <v>0.49713193116634702</v>
      </c>
      <c r="F761">
        <v>7.6146562913923903E-3</v>
      </c>
      <c r="G761">
        <v>44.587000000000003</v>
      </c>
      <c r="H761">
        <v>61.257100000000001</v>
      </c>
      <c r="I761">
        <v>13075</v>
      </c>
      <c r="J761">
        <v>1161</v>
      </c>
      <c r="K761">
        <v>37.4</v>
      </c>
      <c r="L761">
        <v>200638</v>
      </c>
      <c r="M761">
        <v>9603</v>
      </c>
      <c r="N761">
        <v>73.445506692160606</v>
      </c>
      <c r="O761">
        <v>256</v>
      </c>
      <c r="P761">
        <v>1.95793499043977</v>
      </c>
      <c r="Q761">
        <v>1381</v>
      </c>
      <c r="R761">
        <v>10.5621414913957</v>
      </c>
      <c r="S761">
        <v>1582</v>
      </c>
      <c r="T761">
        <v>12.099426386233199</v>
      </c>
      <c r="U761">
        <v>53509</v>
      </c>
      <c r="V761">
        <v>17.101338432122301</v>
      </c>
      <c r="W761">
        <v>15.518164435946399</v>
      </c>
      <c r="X761">
        <v>22.1032504780114</v>
      </c>
      <c r="Y761">
        <v>9.8126195028680598</v>
      </c>
    </row>
    <row r="762" spans="1:25" x14ac:dyDescent="0.2">
      <c r="A762" t="s">
        <v>36</v>
      </c>
      <c r="B762">
        <v>77</v>
      </c>
      <c r="C762">
        <v>2011</v>
      </c>
      <c r="D762">
        <v>301</v>
      </c>
      <c r="E762">
        <v>0.52212527537338005</v>
      </c>
      <c r="F762">
        <v>0.27076623315158799</v>
      </c>
      <c r="G762">
        <v>16.764099999999999</v>
      </c>
      <c r="H762">
        <v>48.651299999999999</v>
      </c>
      <c r="I762">
        <v>57649</v>
      </c>
      <c r="J762">
        <v>1074</v>
      </c>
      <c r="K762">
        <v>38.299999999999997</v>
      </c>
      <c r="L762">
        <v>269298</v>
      </c>
      <c r="M762">
        <v>32630</v>
      </c>
      <c r="N762">
        <v>56.601155267220499</v>
      </c>
      <c r="O762">
        <v>7096</v>
      </c>
      <c r="P762">
        <v>12.308973269267399</v>
      </c>
      <c r="Q762">
        <v>8673</v>
      </c>
      <c r="R762">
        <v>15.044493399712</v>
      </c>
      <c r="S762">
        <v>7169</v>
      </c>
      <c r="T762">
        <v>12.4356016583115</v>
      </c>
      <c r="U762">
        <v>55768</v>
      </c>
      <c r="V762">
        <v>10.584745615708799</v>
      </c>
      <c r="W762">
        <v>11.0877899009523</v>
      </c>
      <c r="X762">
        <v>25.329147079741102</v>
      </c>
      <c r="Y762">
        <v>19.963919582299699</v>
      </c>
    </row>
    <row r="763" spans="1:25" x14ac:dyDescent="0.2">
      <c r="A763" t="s">
        <v>36</v>
      </c>
      <c r="B763">
        <v>77</v>
      </c>
      <c r="C763">
        <v>2012</v>
      </c>
      <c r="D763">
        <v>314</v>
      </c>
      <c r="E763">
        <v>0.54467553643601796</v>
      </c>
      <c r="F763">
        <v>0.28246045584584301</v>
      </c>
      <c r="G763">
        <v>18.254799999999999</v>
      </c>
      <c r="H763">
        <v>51.4651</v>
      </c>
      <c r="I763">
        <v>57649</v>
      </c>
      <c r="J763">
        <v>1074</v>
      </c>
      <c r="K763">
        <v>38.299999999999997</v>
      </c>
      <c r="L763">
        <v>269298</v>
      </c>
      <c r="M763">
        <v>32630</v>
      </c>
      <c r="N763">
        <v>56.601155267220499</v>
      </c>
      <c r="O763">
        <v>7096</v>
      </c>
      <c r="P763">
        <v>12.308973269267399</v>
      </c>
      <c r="Q763">
        <v>8673</v>
      </c>
      <c r="R763">
        <v>15.044493399712</v>
      </c>
      <c r="S763">
        <v>7169</v>
      </c>
      <c r="T763">
        <v>12.4356016583115</v>
      </c>
      <c r="U763">
        <v>55768</v>
      </c>
      <c r="V763">
        <v>10.584745615708799</v>
      </c>
      <c r="W763">
        <v>11.0877899009523</v>
      </c>
      <c r="X763">
        <v>25.329147079741102</v>
      </c>
      <c r="Y763">
        <v>19.963919582299699</v>
      </c>
    </row>
    <row r="764" spans="1:25" x14ac:dyDescent="0.2">
      <c r="A764" t="s">
        <v>36</v>
      </c>
      <c r="B764">
        <v>77</v>
      </c>
      <c r="C764">
        <v>2013</v>
      </c>
      <c r="D764">
        <v>390</v>
      </c>
      <c r="E764">
        <v>0.67650783187912999</v>
      </c>
      <c r="F764">
        <v>0.35082668082763901</v>
      </c>
      <c r="G764">
        <v>25.6692</v>
      </c>
      <c r="H764">
        <v>75.603999999999999</v>
      </c>
      <c r="I764">
        <v>57649</v>
      </c>
      <c r="J764">
        <v>1074</v>
      </c>
      <c r="K764">
        <v>38.299999999999997</v>
      </c>
      <c r="L764">
        <v>269298</v>
      </c>
      <c r="M764">
        <v>32630</v>
      </c>
      <c r="N764">
        <v>56.601155267220499</v>
      </c>
      <c r="O764">
        <v>7096</v>
      </c>
      <c r="P764">
        <v>12.308973269267399</v>
      </c>
      <c r="Q764">
        <v>8673</v>
      </c>
      <c r="R764">
        <v>15.044493399712</v>
      </c>
      <c r="S764">
        <v>7169</v>
      </c>
      <c r="T764">
        <v>12.4356016583115</v>
      </c>
      <c r="U764">
        <v>55768</v>
      </c>
      <c r="V764">
        <v>10.584745615708799</v>
      </c>
      <c r="W764">
        <v>11.0877899009523</v>
      </c>
      <c r="X764">
        <v>25.329147079741102</v>
      </c>
      <c r="Y764">
        <v>19.963919582299699</v>
      </c>
    </row>
    <row r="765" spans="1:25" x14ac:dyDescent="0.2">
      <c r="A765" t="s">
        <v>36</v>
      </c>
      <c r="B765">
        <v>77</v>
      </c>
      <c r="C765">
        <v>2014</v>
      </c>
      <c r="D765">
        <v>467</v>
      </c>
      <c r="E765">
        <v>0.81007476278860002</v>
      </c>
      <c r="F765">
        <v>0.42009246140130102</v>
      </c>
      <c r="G765">
        <v>16.747299999999999</v>
      </c>
      <c r="H765">
        <v>57.241</v>
      </c>
      <c r="I765">
        <v>57649</v>
      </c>
      <c r="J765">
        <v>1074</v>
      </c>
      <c r="K765">
        <v>38.299999999999997</v>
      </c>
      <c r="L765">
        <v>269298</v>
      </c>
      <c r="M765">
        <v>32630</v>
      </c>
      <c r="N765">
        <v>56.601155267220499</v>
      </c>
      <c r="O765">
        <v>7096</v>
      </c>
      <c r="P765">
        <v>12.308973269267399</v>
      </c>
      <c r="Q765">
        <v>8673</v>
      </c>
      <c r="R765">
        <v>15.044493399712</v>
      </c>
      <c r="S765">
        <v>7169</v>
      </c>
      <c r="T765">
        <v>12.4356016583115</v>
      </c>
      <c r="U765">
        <v>55768</v>
      </c>
      <c r="V765">
        <v>10.584745615708799</v>
      </c>
      <c r="W765">
        <v>11.0877899009523</v>
      </c>
      <c r="X765">
        <v>25.329147079741102</v>
      </c>
      <c r="Y765">
        <v>19.963919582299699</v>
      </c>
    </row>
    <row r="766" spans="1:25" x14ac:dyDescent="0.2">
      <c r="A766" t="s">
        <v>36</v>
      </c>
      <c r="B766">
        <v>77</v>
      </c>
      <c r="C766">
        <v>2015</v>
      </c>
      <c r="D766">
        <v>394</v>
      </c>
      <c r="E766">
        <v>0.68344637374455697</v>
      </c>
      <c r="F766">
        <v>0.354424903195102</v>
      </c>
      <c r="G766">
        <v>18.472100000000001</v>
      </c>
      <c r="H766">
        <v>58.121600000000001</v>
      </c>
      <c r="I766">
        <v>57649</v>
      </c>
      <c r="J766">
        <v>1074</v>
      </c>
      <c r="K766">
        <v>38.299999999999997</v>
      </c>
      <c r="L766">
        <v>269298</v>
      </c>
      <c r="M766">
        <v>32630</v>
      </c>
      <c r="N766">
        <v>56.601155267220499</v>
      </c>
      <c r="O766">
        <v>7096</v>
      </c>
      <c r="P766">
        <v>12.308973269267399</v>
      </c>
      <c r="Q766">
        <v>8673</v>
      </c>
      <c r="R766">
        <v>15.044493399712</v>
      </c>
      <c r="S766">
        <v>7169</v>
      </c>
      <c r="T766">
        <v>12.4356016583115</v>
      </c>
      <c r="U766">
        <v>55768</v>
      </c>
      <c r="V766">
        <v>10.584745615708799</v>
      </c>
      <c r="W766">
        <v>11.0877899009523</v>
      </c>
      <c r="X766">
        <v>25.329147079741102</v>
      </c>
      <c r="Y766">
        <v>19.963919582299699</v>
      </c>
    </row>
    <row r="767" spans="1:25" x14ac:dyDescent="0.2">
      <c r="A767" t="s">
        <v>36</v>
      </c>
      <c r="B767">
        <v>77</v>
      </c>
      <c r="C767">
        <v>2016</v>
      </c>
      <c r="D767">
        <v>437</v>
      </c>
      <c r="E767">
        <v>0.75803569879789701</v>
      </c>
      <c r="F767">
        <v>0.39310579364532899</v>
      </c>
      <c r="G767">
        <v>31.453099999999999</v>
      </c>
      <c r="H767">
        <v>74.561999999999998</v>
      </c>
      <c r="I767">
        <v>57649</v>
      </c>
      <c r="J767">
        <v>1074</v>
      </c>
      <c r="K767">
        <v>38.299999999999997</v>
      </c>
      <c r="L767">
        <v>269298</v>
      </c>
      <c r="M767">
        <v>32630</v>
      </c>
      <c r="N767">
        <v>56.601155267220499</v>
      </c>
      <c r="O767">
        <v>7096</v>
      </c>
      <c r="P767">
        <v>12.308973269267399</v>
      </c>
      <c r="Q767">
        <v>8673</v>
      </c>
      <c r="R767">
        <v>15.044493399712</v>
      </c>
      <c r="S767">
        <v>7169</v>
      </c>
      <c r="T767">
        <v>12.4356016583115</v>
      </c>
      <c r="U767">
        <v>55768</v>
      </c>
      <c r="V767">
        <v>10.584745615708799</v>
      </c>
      <c r="W767">
        <v>11.0877899009523</v>
      </c>
      <c r="X767">
        <v>25.329147079741102</v>
      </c>
      <c r="Y767">
        <v>19.963919582299699</v>
      </c>
    </row>
    <row r="768" spans="1:25" x14ac:dyDescent="0.2">
      <c r="A768" t="s">
        <v>36</v>
      </c>
      <c r="B768">
        <v>77</v>
      </c>
      <c r="C768">
        <v>2017</v>
      </c>
      <c r="D768">
        <v>414</v>
      </c>
      <c r="E768">
        <v>0.71813908307169205</v>
      </c>
      <c r="F768">
        <v>0.372416015032417</v>
      </c>
      <c r="G768">
        <v>21.222200000000001</v>
      </c>
      <c r="H768">
        <v>62.721299999999999</v>
      </c>
      <c r="I768">
        <v>57649</v>
      </c>
      <c r="J768">
        <v>1074</v>
      </c>
      <c r="K768">
        <v>38.299999999999997</v>
      </c>
      <c r="L768">
        <v>269298</v>
      </c>
      <c r="M768">
        <v>32630</v>
      </c>
      <c r="N768">
        <v>56.601155267220499</v>
      </c>
      <c r="O768">
        <v>7096</v>
      </c>
      <c r="P768">
        <v>12.308973269267399</v>
      </c>
      <c r="Q768">
        <v>8673</v>
      </c>
      <c r="R768">
        <v>15.044493399712</v>
      </c>
      <c r="S768">
        <v>7169</v>
      </c>
      <c r="T768">
        <v>12.4356016583115</v>
      </c>
      <c r="U768">
        <v>55768</v>
      </c>
      <c r="V768">
        <v>10.584745615708799</v>
      </c>
      <c r="W768">
        <v>11.0877899009523</v>
      </c>
      <c r="X768">
        <v>25.329147079741102</v>
      </c>
      <c r="Y768">
        <v>19.963919582299699</v>
      </c>
    </row>
    <row r="769" spans="1:25" x14ac:dyDescent="0.2">
      <c r="A769" t="s">
        <v>36</v>
      </c>
      <c r="B769">
        <v>77</v>
      </c>
      <c r="C769">
        <v>2018</v>
      </c>
      <c r="D769">
        <v>413</v>
      </c>
      <c r="E769">
        <v>0.71640444760533495</v>
      </c>
      <c r="F769">
        <v>0.37151645944055101</v>
      </c>
      <c r="G769">
        <v>22.1816</v>
      </c>
      <c r="H769">
        <v>58.363900000000001</v>
      </c>
      <c r="I769">
        <v>57649</v>
      </c>
      <c r="J769">
        <v>1074</v>
      </c>
      <c r="K769">
        <v>38.299999999999997</v>
      </c>
      <c r="L769">
        <v>269298</v>
      </c>
      <c r="M769">
        <v>32630</v>
      </c>
      <c r="N769">
        <v>56.601155267220499</v>
      </c>
      <c r="O769">
        <v>7096</v>
      </c>
      <c r="P769">
        <v>12.308973269267399</v>
      </c>
      <c r="Q769">
        <v>8673</v>
      </c>
      <c r="R769">
        <v>15.044493399712</v>
      </c>
      <c r="S769">
        <v>7169</v>
      </c>
      <c r="T769">
        <v>12.4356016583115</v>
      </c>
      <c r="U769">
        <v>55768</v>
      </c>
      <c r="V769">
        <v>10.584745615708799</v>
      </c>
      <c r="W769">
        <v>11.0877899009523</v>
      </c>
      <c r="X769">
        <v>25.329147079741102</v>
      </c>
      <c r="Y769">
        <v>19.963919582299699</v>
      </c>
    </row>
    <row r="770" spans="1:25" x14ac:dyDescent="0.2">
      <c r="A770" t="s">
        <v>36</v>
      </c>
      <c r="B770">
        <v>77</v>
      </c>
      <c r="C770">
        <v>2019</v>
      </c>
      <c r="D770">
        <v>525</v>
      </c>
      <c r="E770">
        <v>0.91068361983729096</v>
      </c>
      <c r="F770">
        <v>0.47226668572951402</v>
      </c>
      <c r="G770">
        <v>15.678100000000001</v>
      </c>
      <c r="H770">
        <v>38.228299999999997</v>
      </c>
      <c r="I770">
        <v>57649</v>
      </c>
      <c r="J770">
        <v>1074</v>
      </c>
      <c r="K770">
        <v>38.299999999999997</v>
      </c>
      <c r="L770">
        <v>269298</v>
      </c>
      <c r="M770">
        <v>32630</v>
      </c>
      <c r="N770">
        <v>56.601155267220499</v>
      </c>
      <c r="O770">
        <v>7096</v>
      </c>
      <c r="P770">
        <v>12.308973269267399</v>
      </c>
      <c r="Q770">
        <v>8673</v>
      </c>
      <c r="R770">
        <v>15.044493399712</v>
      </c>
      <c r="S770">
        <v>7169</v>
      </c>
      <c r="T770">
        <v>12.4356016583115</v>
      </c>
      <c r="U770">
        <v>55768</v>
      </c>
      <c r="V770">
        <v>10.584745615708799</v>
      </c>
      <c r="W770">
        <v>11.0877899009523</v>
      </c>
      <c r="X770">
        <v>25.329147079741102</v>
      </c>
      <c r="Y770">
        <v>19.963919582299699</v>
      </c>
    </row>
    <row r="771" spans="1:25" x14ac:dyDescent="0.2">
      <c r="A771" t="s">
        <v>36</v>
      </c>
      <c r="B771">
        <v>77</v>
      </c>
      <c r="C771">
        <v>2020</v>
      </c>
      <c r="D771">
        <v>211</v>
      </c>
      <c r="E771">
        <v>0.366008083401273</v>
      </c>
      <c r="F771">
        <v>0.18980622988367099</v>
      </c>
      <c r="G771">
        <v>16.6632</v>
      </c>
      <c r="H771">
        <v>58.897100000000002</v>
      </c>
      <c r="I771">
        <v>57649</v>
      </c>
      <c r="J771">
        <v>1074</v>
      </c>
      <c r="K771">
        <v>38.299999999999997</v>
      </c>
      <c r="L771">
        <v>269298</v>
      </c>
      <c r="M771">
        <v>32630</v>
      </c>
      <c r="N771">
        <v>56.601155267220499</v>
      </c>
      <c r="O771">
        <v>7096</v>
      </c>
      <c r="P771">
        <v>12.308973269267399</v>
      </c>
      <c r="Q771">
        <v>8673</v>
      </c>
      <c r="R771">
        <v>15.044493399712</v>
      </c>
      <c r="S771">
        <v>7169</v>
      </c>
      <c r="T771">
        <v>12.4356016583115</v>
      </c>
      <c r="U771">
        <v>55768</v>
      </c>
      <c r="V771">
        <v>10.584745615708799</v>
      </c>
      <c r="W771">
        <v>11.0877899009523</v>
      </c>
      <c r="X771">
        <v>25.329147079741102</v>
      </c>
      <c r="Y771">
        <v>19.963919582299699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13142-33C2-554A-B445-522FC3033A0A}">
  <sheetPr>
    <tabColor rgb="FFFFFF00"/>
  </sheetPr>
  <dimension ref="A1:E591"/>
  <sheetViews>
    <sheetView topLeftCell="A552" workbookViewId="0">
      <selection activeCell="B1" sqref="B1:C591"/>
    </sheetView>
  </sheetViews>
  <sheetFormatPr baseColWidth="10" defaultRowHeight="16" x14ac:dyDescent="0.2"/>
  <cols>
    <col min="5" max="5" width="13.83203125" bestFit="1" customWidth="1"/>
  </cols>
  <sheetData>
    <row r="1" spans="1:5" x14ac:dyDescent="0.2">
      <c r="A1" t="s">
        <v>104</v>
      </c>
      <c r="B1" t="s">
        <v>105</v>
      </c>
      <c r="C1" t="s">
        <v>90</v>
      </c>
      <c r="D1" t="s">
        <v>93</v>
      </c>
      <c r="E1" t="s">
        <v>94</v>
      </c>
    </row>
    <row r="2" spans="1:5" x14ac:dyDescent="0.2">
      <c r="A2">
        <v>2013</v>
      </c>
      <c r="B2" t="e" vm="1">
        <v>#VALUE!</v>
      </c>
      <c r="C2">
        <v>626</v>
      </c>
      <c r="D2">
        <v>23.281199999999998</v>
      </c>
      <c r="E2">
        <v>66.520300000000006</v>
      </c>
    </row>
    <row r="3" spans="1:5" x14ac:dyDescent="0.2">
      <c r="A3">
        <v>2016</v>
      </c>
      <c r="B3" t="e" vm="2">
        <v>#VALUE!</v>
      </c>
      <c r="C3">
        <v>1287</v>
      </c>
      <c r="D3">
        <v>26.6434</v>
      </c>
      <c r="E3">
        <v>61.182499999999997</v>
      </c>
    </row>
    <row r="4" spans="1:5" x14ac:dyDescent="0.2">
      <c r="A4">
        <v>2018</v>
      </c>
      <c r="B4" t="e" vm="2">
        <v>#VALUE!</v>
      </c>
      <c r="C4">
        <v>1019</v>
      </c>
      <c r="D4">
        <v>22.5289</v>
      </c>
      <c r="E4">
        <v>57.244799999999998</v>
      </c>
    </row>
    <row r="5" spans="1:5" x14ac:dyDescent="0.2">
      <c r="A5">
        <v>2020</v>
      </c>
      <c r="B5" t="e" vm="2">
        <v>#VALUE!</v>
      </c>
      <c r="C5">
        <v>434</v>
      </c>
      <c r="D5">
        <v>14.1304</v>
      </c>
      <c r="E5">
        <v>47.718600000000002</v>
      </c>
    </row>
    <row r="6" spans="1:5" x14ac:dyDescent="0.2">
      <c r="A6">
        <v>2011</v>
      </c>
      <c r="B6" t="e" vm="3">
        <v>#VALUE!</v>
      </c>
      <c r="C6">
        <v>206</v>
      </c>
      <c r="D6">
        <v>40.490299999999998</v>
      </c>
      <c r="E6">
        <v>42.079700000000003</v>
      </c>
    </row>
    <row r="7" spans="1:5" x14ac:dyDescent="0.2">
      <c r="A7">
        <v>2012</v>
      </c>
      <c r="B7" t="e" vm="3">
        <v>#VALUE!</v>
      </c>
      <c r="C7">
        <v>138</v>
      </c>
      <c r="D7">
        <v>37.427500000000002</v>
      </c>
      <c r="E7">
        <v>31.2727</v>
      </c>
    </row>
    <row r="8" spans="1:5" x14ac:dyDescent="0.2">
      <c r="A8">
        <v>2013</v>
      </c>
      <c r="B8" t="e" vm="4">
        <v>#VALUE!</v>
      </c>
      <c r="C8">
        <v>737</v>
      </c>
      <c r="D8">
        <v>31.014900000000001</v>
      </c>
      <c r="E8">
        <v>62.132199999999997</v>
      </c>
    </row>
    <row r="9" spans="1:5" x14ac:dyDescent="0.2">
      <c r="A9">
        <v>2011</v>
      </c>
      <c r="B9" t="e" vm="5">
        <v>#VALUE!</v>
      </c>
      <c r="C9">
        <v>394</v>
      </c>
      <c r="D9">
        <v>15.687799999999999</v>
      </c>
      <c r="E9">
        <v>68.186300000000003</v>
      </c>
    </row>
    <row r="10" spans="1:5" x14ac:dyDescent="0.2">
      <c r="A10">
        <v>2011</v>
      </c>
      <c r="B10" t="e" vm="6">
        <v>#VALUE!</v>
      </c>
      <c r="C10">
        <v>970</v>
      </c>
      <c r="D10">
        <v>18.708200000000001</v>
      </c>
      <c r="E10">
        <v>48.3504</v>
      </c>
    </row>
    <row r="11" spans="1:5" x14ac:dyDescent="0.2">
      <c r="A11">
        <v>2011</v>
      </c>
      <c r="B11" t="e" vm="7">
        <v>#VALUE!</v>
      </c>
      <c r="C11">
        <v>321</v>
      </c>
      <c r="D11">
        <v>14.834899999999999</v>
      </c>
      <c r="E11">
        <v>67.530199999999994</v>
      </c>
    </row>
    <row r="12" spans="1:5" x14ac:dyDescent="0.2">
      <c r="A12">
        <v>2011</v>
      </c>
      <c r="B12" t="e" vm="8">
        <v>#VALUE!</v>
      </c>
      <c r="C12">
        <v>693</v>
      </c>
      <c r="D12">
        <v>14.0779</v>
      </c>
      <c r="E12">
        <v>49.399000000000001</v>
      </c>
    </row>
    <row r="13" spans="1:5" x14ac:dyDescent="0.2">
      <c r="A13">
        <v>2016</v>
      </c>
      <c r="B13" t="e" vm="8">
        <v>#VALUE!</v>
      </c>
      <c r="C13">
        <v>916</v>
      </c>
      <c r="D13">
        <v>30.478200000000001</v>
      </c>
      <c r="E13">
        <v>75.998500000000007</v>
      </c>
    </row>
    <row r="14" spans="1:5" x14ac:dyDescent="0.2">
      <c r="A14">
        <v>2011</v>
      </c>
      <c r="B14" t="e" vm="9">
        <v>#VALUE!</v>
      </c>
      <c r="C14">
        <v>331</v>
      </c>
      <c r="D14">
        <v>14.480399999999999</v>
      </c>
      <c r="E14">
        <v>53.102600000000002</v>
      </c>
    </row>
    <row r="15" spans="1:5" x14ac:dyDescent="0.2">
      <c r="A15">
        <v>2011</v>
      </c>
      <c r="B15" t="e" vm="10">
        <v>#VALUE!</v>
      </c>
      <c r="C15">
        <v>820</v>
      </c>
      <c r="D15">
        <v>20.446300000000001</v>
      </c>
      <c r="E15">
        <v>58.380099999999999</v>
      </c>
    </row>
    <row r="16" spans="1:5" x14ac:dyDescent="0.2">
      <c r="A16">
        <v>2011</v>
      </c>
      <c r="B16" t="e" vm="11">
        <v>#VALUE!</v>
      </c>
      <c r="C16">
        <v>362</v>
      </c>
      <c r="D16">
        <v>16.284500000000001</v>
      </c>
      <c r="E16">
        <v>72.641000000000005</v>
      </c>
    </row>
    <row r="17" spans="1:5" x14ac:dyDescent="0.2">
      <c r="A17">
        <v>2013</v>
      </c>
      <c r="B17" t="e" vm="12">
        <v>#VALUE!</v>
      </c>
      <c r="C17">
        <v>221</v>
      </c>
      <c r="D17">
        <v>25.791899999999998</v>
      </c>
      <c r="E17">
        <v>81.3155</v>
      </c>
    </row>
    <row r="18" spans="1:5" x14ac:dyDescent="0.2">
      <c r="A18">
        <v>2011</v>
      </c>
      <c r="B18" t="e" vm="13">
        <v>#VALUE!</v>
      </c>
      <c r="C18">
        <v>332</v>
      </c>
      <c r="D18">
        <v>19.159600000000001</v>
      </c>
      <c r="E18">
        <v>46.564399999999999</v>
      </c>
    </row>
    <row r="19" spans="1:5" x14ac:dyDescent="0.2">
      <c r="A19">
        <v>2012</v>
      </c>
      <c r="B19" t="e" vm="14">
        <v>#VALUE!</v>
      </c>
      <c r="C19">
        <v>275</v>
      </c>
      <c r="D19">
        <v>16.818200000000001</v>
      </c>
      <c r="E19">
        <v>51.817799999999998</v>
      </c>
    </row>
    <row r="20" spans="1:5" x14ac:dyDescent="0.2">
      <c r="A20">
        <v>2012</v>
      </c>
      <c r="B20" t="e" vm="15">
        <v>#VALUE!</v>
      </c>
      <c r="C20">
        <v>861</v>
      </c>
      <c r="D20">
        <v>20.8432</v>
      </c>
      <c r="E20">
        <v>50.958399999999997</v>
      </c>
    </row>
    <row r="21" spans="1:5" x14ac:dyDescent="0.2">
      <c r="A21">
        <v>2014</v>
      </c>
      <c r="B21" t="e" vm="11">
        <v>#VALUE!</v>
      </c>
      <c r="C21">
        <v>328</v>
      </c>
      <c r="D21">
        <v>13.1585</v>
      </c>
      <c r="E21">
        <v>60.0563</v>
      </c>
    </row>
    <row r="22" spans="1:5" x14ac:dyDescent="0.2">
      <c r="A22">
        <v>2011</v>
      </c>
      <c r="B22" t="e" vm="16">
        <v>#VALUE!</v>
      </c>
      <c r="C22">
        <v>227</v>
      </c>
      <c r="D22">
        <v>17.590299999999999</v>
      </c>
      <c r="E22">
        <v>53.373100000000001</v>
      </c>
    </row>
    <row r="23" spans="1:5" x14ac:dyDescent="0.2">
      <c r="A23">
        <v>2011</v>
      </c>
      <c r="B23" t="e" vm="17">
        <v>#VALUE!</v>
      </c>
      <c r="C23">
        <v>582</v>
      </c>
      <c r="D23">
        <v>17.814399999999999</v>
      </c>
      <c r="E23">
        <v>58.008000000000003</v>
      </c>
    </row>
    <row r="24" spans="1:5" x14ac:dyDescent="0.2">
      <c r="A24">
        <v>2012</v>
      </c>
      <c r="B24" t="e" vm="18">
        <v>#VALUE!</v>
      </c>
      <c r="C24">
        <v>542</v>
      </c>
      <c r="D24">
        <v>19.529499999999999</v>
      </c>
      <c r="E24">
        <v>49.697600000000001</v>
      </c>
    </row>
    <row r="25" spans="1:5" x14ac:dyDescent="0.2">
      <c r="A25">
        <v>2017</v>
      </c>
      <c r="B25" t="e" vm="19">
        <v>#VALUE!</v>
      </c>
      <c r="C25">
        <v>1022</v>
      </c>
      <c r="D25">
        <v>21.687899999999999</v>
      </c>
      <c r="E25">
        <v>70.996499999999997</v>
      </c>
    </row>
    <row r="26" spans="1:5" x14ac:dyDescent="0.2">
      <c r="A26">
        <v>2016</v>
      </c>
      <c r="B26" t="e" vm="19">
        <v>#VALUE!</v>
      </c>
      <c r="C26">
        <v>1014</v>
      </c>
      <c r="D26">
        <v>28.007899999999999</v>
      </c>
      <c r="E26">
        <v>86.284800000000004</v>
      </c>
    </row>
    <row r="27" spans="1:5" x14ac:dyDescent="0.2">
      <c r="A27">
        <v>2018</v>
      </c>
      <c r="B27" t="e" vm="19">
        <v>#VALUE!</v>
      </c>
      <c r="C27">
        <v>987</v>
      </c>
      <c r="D27">
        <v>25.534500000000001</v>
      </c>
      <c r="E27">
        <v>76.751900000000006</v>
      </c>
    </row>
    <row r="28" spans="1:5" x14ac:dyDescent="0.2">
      <c r="A28">
        <v>2011</v>
      </c>
      <c r="B28" t="e" vm="20">
        <v>#VALUE!</v>
      </c>
      <c r="C28">
        <v>565</v>
      </c>
      <c r="D28">
        <v>17.437200000000001</v>
      </c>
      <c r="E28">
        <v>58.005899999999997</v>
      </c>
    </row>
    <row r="29" spans="1:5" x14ac:dyDescent="0.2">
      <c r="A29">
        <v>2014</v>
      </c>
      <c r="B29" t="e" vm="21">
        <v>#VALUE!</v>
      </c>
      <c r="C29">
        <v>276</v>
      </c>
      <c r="D29">
        <v>16.989100000000001</v>
      </c>
      <c r="E29">
        <v>67.5</v>
      </c>
    </row>
    <row r="30" spans="1:5" x14ac:dyDescent="0.2">
      <c r="A30">
        <v>2012</v>
      </c>
      <c r="B30" t="e" vm="21">
        <v>#VALUE!</v>
      </c>
      <c r="C30">
        <v>242</v>
      </c>
      <c r="D30">
        <v>23.9132</v>
      </c>
      <c r="E30">
        <v>49.960900000000002</v>
      </c>
    </row>
    <row r="31" spans="1:5" x14ac:dyDescent="0.2">
      <c r="A31">
        <v>2017</v>
      </c>
      <c r="B31" t="e" vm="8">
        <v>#VALUE!</v>
      </c>
      <c r="C31">
        <v>864</v>
      </c>
      <c r="D31">
        <v>20.577500000000001</v>
      </c>
      <c r="E31">
        <v>57.569299999999998</v>
      </c>
    </row>
    <row r="32" spans="1:5" x14ac:dyDescent="0.2">
      <c r="A32">
        <v>2016</v>
      </c>
      <c r="B32" t="e" vm="22">
        <v>#VALUE!</v>
      </c>
      <c r="C32">
        <v>877</v>
      </c>
      <c r="D32">
        <v>31.852900000000002</v>
      </c>
      <c r="E32">
        <v>71.674400000000006</v>
      </c>
    </row>
    <row r="33" spans="1:5" x14ac:dyDescent="0.2">
      <c r="A33">
        <v>2011</v>
      </c>
      <c r="B33" t="e" vm="23">
        <v>#VALUE!</v>
      </c>
      <c r="C33">
        <v>1255</v>
      </c>
      <c r="D33">
        <v>21.568899999999999</v>
      </c>
      <c r="E33">
        <v>58.508000000000003</v>
      </c>
    </row>
    <row r="34" spans="1:5" x14ac:dyDescent="0.2">
      <c r="A34">
        <v>2012</v>
      </c>
      <c r="B34" t="e" vm="23">
        <v>#VALUE!</v>
      </c>
      <c r="C34">
        <v>1016</v>
      </c>
      <c r="D34">
        <v>23.2638</v>
      </c>
      <c r="E34">
        <v>55.137599999999999</v>
      </c>
    </row>
    <row r="35" spans="1:5" x14ac:dyDescent="0.2">
      <c r="A35">
        <v>2012</v>
      </c>
      <c r="B35" t="e" vm="6">
        <v>#VALUE!</v>
      </c>
      <c r="C35">
        <v>833</v>
      </c>
      <c r="D35">
        <v>20.1188</v>
      </c>
      <c r="E35">
        <v>46.681899999999999</v>
      </c>
    </row>
    <row r="36" spans="1:5" x14ac:dyDescent="0.2">
      <c r="A36">
        <v>2011</v>
      </c>
      <c r="B36" t="e" vm="4">
        <v>#VALUE!</v>
      </c>
      <c r="C36">
        <v>689</v>
      </c>
      <c r="D36">
        <v>27.261199999999999</v>
      </c>
      <c r="E36">
        <v>62.520600000000002</v>
      </c>
    </row>
    <row r="37" spans="1:5" x14ac:dyDescent="0.2">
      <c r="A37">
        <v>2011</v>
      </c>
      <c r="B37" t="e" vm="24">
        <v>#VALUE!</v>
      </c>
      <c r="C37">
        <v>1218</v>
      </c>
      <c r="D37">
        <v>17.0517</v>
      </c>
      <c r="E37">
        <v>49.143500000000003</v>
      </c>
    </row>
    <row r="38" spans="1:5" x14ac:dyDescent="0.2">
      <c r="A38">
        <v>2016</v>
      </c>
      <c r="B38" t="e" vm="11">
        <v>#VALUE!</v>
      </c>
      <c r="C38">
        <v>441</v>
      </c>
      <c r="D38">
        <v>30.616800000000001</v>
      </c>
      <c r="E38">
        <v>97.103399999999993</v>
      </c>
    </row>
    <row r="39" spans="1:5" x14ac:dyDescent="0.2">
      <c r="A39">
        <v>2012</v>
      </c>
      <c r="B39" t="e" vm="22">
        <v>#VALUE!</v>
      </c>
      <c r="C39">
        <v>538</v>
      </c>
      <c r="D39">
        <v>20.258400000000002</v>
      </c>
      <c r="E39">
        <v>58.813699999999997</v>
      </c>
    </row>
    <row r="40" spans="1:5" x14ac:dyDescent="0.2">
      <c r="A40">
        <v>2012</v>
      </c>
      <c r="B40" t="e" vm="25">
        <v>#VALUE!</v>
      </c>
      <c r="C40">
        <v>272</v>
      </c>
      <c r="D40">
        <v>25.985299999999999</v>
      </c>
      <c r="E40">
        <v>55.680199999999999</v>
      </c>
    </row>
    <row r="41" spans="1:5" x14ac:dyDescent="0.2">
      <c r="A41">
        <v>2012</v>
      </c>
      <c r="B41" t="e" vm="17">
        <v>#VALUE!</v>
      </c>
      <c r="C41">
        <v>504</v>
      </c>
      <c r="D41">
        <v>22.507899999999999</v>
      </c>
      <c r="E41">
        <v>52.770400000000002</v>
      </c>
    </row>
    <row r="42" spans="1:5" x14ac:dyDescent="0.2">
      <c r="A42">
        <v>2017</v>
      </c>
      <c r="B42" t="e" vm="4">
        <v>#VALUE!</v>
      </c>
      <c r="C42">
        <v>1136</v>
      </c>
      <c r="D42">
        <v>20.442799999999998</v>
      </c>
      <c r="E42">
        <v>54.064</v>
      </c>
    </row>
    <row r="43" spans="1:5" x14ac:dyDescent="0.2">
      <c r="A43">
        <v>2016</v>
      </c>
      <c r="B43" t="e" vm="4">
        <v>#VALUE!</v>
      </c>
      <c r="C43">
        <v>1257</v>
      </c>
      <c r="D43">
        <v>30.401800000000001</v>
      </c>
      <c r="E43">
        <v>66.953299999999999</v>
      </c>
    </row>
    <row r="44" spans="1:5" x14ac:dyDescent="0.2">
      <c r="A44">
        <v>2019</v>
      </c>
      <c r="B44" t="e" vm="4">
        <v>#VALUE!</v>
      </c>
      <c r="C44">
        <v>1032</v>
      </c>
      <c r="D44">
        <v>13.973800000000001</v>
      </c>
      <c r="E44">
        <v>43.684399999999997</v>
      </c>
    </row>
    <row r="45" spans="1:5" x14ac:dyDescent="0.2">
      <c r="A45">
        <v>2011</v>
      </c>
      <c r="B45" t="e" vm="22">
        <v>#VALUE!</v>
      </c>
      <c r="C45">
        <v>703</v>
      </c>
      <c r="D45">
        <v>21.4026</v>
      </c>
      <c r="E45">
        <v>77.953000000000003</v>
      </c>
    </row>
    <row r="46" spans="1:5" x14ac:dyDescent="0.2">
      <c r="A46">
        <v>2012</v>
      </c>
      <c r="B46" t="e" vm="26">
        <v>#VALUE!</v>
      </c>
      <c r="C46">
        <v>44</v>
      </c>
      <c r="D46">
        <v>23.704499999999999</v>
      </c>
      <c r="E46">
        <v>86.513499999999993</v>
      </c>
    </row>
    <row r="47" spans="1:5" x14ac:dyDescent="0.2">
      <c r="A47">
        <v>2014</v>
      </c>
      <c r="B47" t="e" vm="26">
        <v>#VALUE!</v>
      </c>
      <c r="C47">
        <v>44</v>
      </c>
      <c r="D47">
        <v>11.5909</v>
      </c>
      <c r="E47">
        <v>69.659099999999995</v>
      </c>
    </row>
    <row r="48" spans="1:5" x14ac:dyDescent="0.2">
      <c r="A48">
        <v>2011</v>
      </c>
      <c r="B48" t="e" vm="19">
        <v>#VALUE!</v>
      </c>
      <c r="C48">
        <v>588</v>
      </c>
      <c r="D48">
        <v>16.6633</v>
      </c>
      <c r="E48">
        <v>59.615099999999998</v>
      </c>
    </row>
    <row r="49" spans="1:5" x14ac:dyDescent="0.2">
      <c r="A49">
        <v>2011</v>
      </c>
      <c r="B49" t="e" vm="27">
        <v>#VALUE!</v>
      </c>
      <c r="C49">
        <v>707</v>
      </c>
      <c r="D49">
        <v>20.022600000000001</v>
      </c>
      <c r="E49">
        <v>55.172699999999999</v>
      </c>
    </row>
    <row r="50" spans="1:5" x14ac:dyDescent="0.2">
      <c r="A50">
        <v>2011</v>
      </c>
      <c r="B50" t="e" vm="28">
        <v>#VALUE!</v>
      </c>
      <c r="C50">
        <v>22</v>
      </c>
      <c r="D50">
        <v>14.2273</v>
      </c>
      <c r="E50">
        <v>61.928600000000003</v>
      </c>
    </row>
    <row r="51" spans="1:5" x14ac:dyDescent="0.2">
      <c r="A51">
        <v>2012</v>
      </c>
      <c r="B51" t="e" vm="4">
        <v>#VALUE!</v>
      </c>
      <c r="C51">
        <v>711</v>
      </c>
      <c r="D51">
        <v>19.6006</v>
      </c>
      <c r="E51">
        <v>50.217399999999998</v>
      </c>
    </row>
    <row r="52" spans="1:5" x14ac:dyDescent="0.2">
      <c r="A52">
        <v>2015</v>
      </c>
      <c r="B52" t="e" vm="19">
        <v>#VALUE!</v>
      </c>
      <c r="C52">
        <v>670</v>
      </c>
      <c r="D52">
        <v>14.3925</v>
      </c>
      <c r="E52">
        <v>68.279700000000005</v>
      </c>
    </row>
    <row r="53" spans="1:5" x14ac:dyDescent="0.2">
      <c r="A53">
        <v>2012</v>
      </c>
      <c r="B53" t="e" vm="20">
        <v>#VALUE!</v>
      </c>
      <c r="C53">
        <v>414</v>
      </c>
      <c r="D53">
        <v>21.632899999999999</v>
      </c>
      <c r="E53">
        <v>59.122100000000003</v>
      </c>
    </row>
    <row r="54" spans="1:5" x14ac:dyDescent="0.2">
      <c r="A54">
        <v>2016</v>
      </c>
      <c r="B54" t="e" vm="23">
        <v>#VALUE!</v>
      </c>
      <c r="C54">
        <v>1524</v>
      </c>
      <c r="D54">
        <v>30.997399999999999</v>
      </c>
      <c r="E54">
        <v>76.182199999999995</v>
      </c>
    </row>
    <row r="55" spans="1:5" x14ac:dyDescent="0.2">
      <c r="A55">
        <v>2012</v>
      </c>
      <c r="B55" t="e" vm="7">
        <v>#VALUE!</v>
      </c>
      <c r="C55">
        <v>307</v>
      </c>
      <c r="D55">
        <v>22.986999999999998</v>
      </c>
      <c r="E55">
        <v>60.0794</v>
      </c>
    </row>
    <row r="56" spans="1:5" x14ac:dyDescent="0.2">
      <c r="A56">
        <v>2012</v>
      </c>
      <c r="B56" t="e" vm="9">
        <v>#VALUE!</v>
      </c>
      <c r="C56">
        <v>372</v>
      </c>
      <c r="D56">
        <v>17.177399999999999</v>
      </c>
      <c r="E56">
        <v>53.663400000000003</v>
      </c>
    </row>
    <row r="57" spans="1:5" x14ac:dyDescent="0.2">
      <c r="A57">
        <v>2013</v>
      </c>
      <c r="B57" t="e" vm="9">
        <v>#VALUE!</v>
      </c>
      <c r="C57">
        <v>404</v>
      </c>
      <c r="D57">
        <v>23.569299999999998</v>
      </c>
      <c r="E57">
        <v>64.631299999999996</v>
      </c>
    </row>
    <row r="58" spans="1:5" x14ac:dyDescent="0.2">
      <c r="A58">
        <v>2012</v>
      </c>
      <c r="B58" t="e" vm="29">
        <v>#VALUE!</v>
      </c>
      <c r="C58">
        <v>283</v>
      </c>
      <c r="D58">
        <v>25.314499999999999</v>
      </c>
      <c r="E58">
        <v>58.463999999999999</v>
      </c>
    </row>
    <row r="59" spans="1:5" x14ac:dyDescent="0.2">
      <c r="A59">
        <v>2017</v>
      </c>
      <c r="B59" t="e" vm="23">
        <v>#VALUE!</v>
      </c>
      <c r="C59">
        <v>1332</v>
      </c>
      <c r="D59">
        <v>21.466200000000001</v>
      </c>
      <c r="E59">
        <v>58.232300000000002</v>
      </c>
    </row>
    <row r="60" spans="1:5" x14ac:dyDescent="0.2">
      <c r="A60">
        <v>2018</v>
      </c>
      <c r="B60" t="e" vm="23">
        <v>#VALUE!</v>
      </c>
      <c r="C60">
        <v>1511</v>
      </c>
      <c r="D60">
        <v>23.4924</v>
      </c>
      <c r="E60">
        <v>59.421399999999998</v>
      </c>
    </row>
    <row r="61" spans="1:5" x14ac:dyDescent="0.2">
      <c r="A61">
        <v>2011</v>
      </c>
      <c r="B61" t="e" vm="15">
        <v>#VALUE!</v>
      </c>
      <c r="C61">
        <v>976</v>
      </c>
      <c r="D61">
        <v>15.0533</v>
      </c>
      <c r="E61">
        <v>47.113</v>
      </c>
    </row>
    <row r="62" spans="1:5" x14ac:dyDescent="0.2">
      <c r="A62">
        <v>2012</v>
      </c>
      <c r="B62" t="e" vm="11">
        <v>#VALUE!</v>
      </c>
      <c r="C62">
        <v>319</v>
      </c>
      <c r="D62">
        <v>18.163</v>
      </c>
      <c r="E62">
        <v>65.094499999999996</v>
      </c>
    </row>
    <row r="63" spans="1:5" x14ac:dyDescent="0.2">
      <c r="A63">
        <v>2016</v>
      </c>
      <c r="B63" t="e" vm="30">
        <v>#VALUE!</v>
      </c>
      <c r="C63">
        <v>276</v>
      </c>
      <c r="D63">
        <v>29.166699999999999</v>
      </c>
      <c r="E63">
        <v>69.717500000000001</v>
      </c>
    </row>
    <row r="64" spans="1:5" x14ac:dyDescent="0.2">
      <c r="A64">
        <v>2015</v>
      </c>
      <c r="B64" t="e" vm="30">
        <v>#VALUE!</v>
      </c>
      <c r="C64">
        <v>248</v>
      </c>
      <c r="D64">
        <v>14.8185</v>
      </c>
      <c r="E64">
        <v>77.417000000000002</v>
      </c>
    </row>
    <row r="65" spans="1:5" x14ac:dyDescent="0.2">
      <c r="A65">
        <v>2019</v>
      </c>
      <c r="B65" t="e" vm="30">
        <v>#VALUE!</v>
      </c>
      <c r="C65">
        <v>203</v>
      </c>
      <c r="D65">
        <v>16.1281</v>
      </c>
      <c r="E65">
        <v>61.421100000000003</v>
      </c>
    </row>
    <row r="66" spans="1:5" x14ac:dyDescent="0.2">
      <c r="A66">
        <v>2014</v>
      </c>
      <c r="B66" t="e" vm="10">
        <v>#VALUE!</v>
      </c>
      <c r="C66">
        <v>768</v>
      </c>
      <c r="D66">
        <v>19.276</v>
      </c>
      <c r="E66">
        <v>59.4405</v>
      </c>
    </row>
    <row r="67" spans="1:5" x14ac:dyDescent="0.2">
      <c r="A67">
        <v>2017</v>
      </c>
      <c r="B67" t="e" vm="22">
        <v>#VALUE!</v>
      </c>
      <c r="C67">
        <v>801</v>
      </c>
      <c r="D67">
        <v>27.193999999999999</v>
      </c>
      <c r="E67">
        <v>60.797699999999999</v>
      </c>
    </row>
    <row r="68" spans="1:5" x14ac:dyDescent="0.2">
      <c r="A68">
        <v>2016</v>
      </c>
      <c r="B68" t="e" vm="6">
        <v>#VALUE!</v>
      </c>
      <c r="C68">
        <v>1368</v>
      </c>
      <c r="D68">
        <v>29.124300000000002</v>
      </c>
      <c r="E68">
        <v>68.256200000000007</v>
      </c>
    </row>
    <row r="69" spans="1:5" x14ac:dyDescent="0.2">
      <c r="A69">
        <v>2017</v>
      </c>
      <c r="B69" t="e" vm="1">
        <v>#VALUE!</v>
      </c>
      <c r="C69">
        <v>1000</v>
      </c>
      <c r="D69">
        <v>21.969000000000001</v>
      </c>
      <c r="E69">
        <v>55.064</v>
      </c>
    </row>
    <row r="70" spans="1:5" x14ac:dyDescent="0.2">
      <c r="A70">
        <v>2011</v>
      </c>
      <c r="B70" t="e" vm="31">
        <v>#VALUE!</v>
      </c>
      <c r="C70">
        <v>265</v>
      </c>
      <c r="D70">
        <v>16.188700000000001</v>
      </c>
      <c r="E70">
        <v>54.884799999999998</v>
      </c>
    </row>
    <row r="71" spans="1:5" x14ac:dyDescent="0.2">
      <c r="A71">
        <v>2012</v>
      </c>
      <c r="B71" t="e" vm="16">
        <v>#VALUE!</v>
      </c>
      <c r="C71">
        <v>204</v>
      </c>
      <c r="D71">
        <v>24.034300000000002</v>
      </c>
      <c r="E71">
        <v>55.317700000000002</v>
      </c>
    </row>
    <row r="72" spans="1:5" x14ac:dyDescent="0.2">
      <c r="A72">
        <v>2013</v>
      </c>
      <c r="B72" t="e" vm="16">
        <v>#VALUE!</v>
      </c>
      <c r="C72">
        <v>214</v>
      </c>
      <c r="D72">
        <v>27.733599999999999</v>
      </c>
      <c r="E72">
        <v>57.615000000000002</v>
      </c>
    </row>
    <row r="73" spans="1:5" x14ac:dyDescent="0.2">
      <c r="A73">
        <v>2011</v>
      </c>
      <c r="B73" t="e" vm="32">
        <v>#VALUE!</v>
      </c>
      <c r="C73">
        <v>335</v>
      </c>
      <c r="D73">
        <v>16.3552</v>
      </c>
      <c r="E73">
        <v>50.552999999999997</v>
      </c>
    </row>
    <row r="74" spans="1:5" x14ac:dyDescent="0.2">
      <c r="A74">
        <v>2016</v>
      </c>
      <c r="B74" t="e" vm="3">
        <v>#VALUE!</v>
      </c>
      <c r="C74">
        <v>202</v>
      </c>
      <c r="D74">
        <v>22.168299999999999</v>
      </c>
      <c r="E74">
        <v>25.4559</v>
      </c>
    </row>
    <row r="75" spans="1:5" x14ac:dyDescent="0.2">
      <c r="A75">
        <v>2011</v>
      </c>
      <c r="B75" t="e" vm="2">
        <v>#VALUE!</v>
      </c>
      <c r="C75">
        <v>713</v>
      </c>
      <c r="D75">
        <v>24.113600000000002</v>
      </c>
      <c r="E75">
        <v>53.095599999999997</v>
      </c>
    </row>
    <row r="76" spans="1:5" x14ac:dyDescent="0.2">
      <c r="A76">
        <v>2016</v>
      </c>
      <c r="B76" t="e" vm="33">
        <v>#VALUE!</v>
      </c>
      <c r="C76">
        <v>1345</v>
      </c>
      <c r="D76">
        <v>26.055</v>
      </c>
      <c r="E76">
        <v>72.246899999999997</v>
      </c>
    </row>
    <row r="77" spans="1:5" x14ac:dyDescent="0.2">
      <c r="A77">
        <v>2012</v>
      </c>
      <c r="B77" t="e" vm="13">
        <v>#VALUE!</v>
      </c>
      <c r="C77">
        <v>334</v>
      </c>
      <c r="D77">
        <v>19.140699999999999</v>
      </c>
      <c r="E77">
        <v>53.205199999999998</v>
      </c>
    </row>
    <row r="78" spans="1:5" x14ac:dyDescent="0.2">
      <c r="A78">
        <v>2015</v>
      </c>
      <c r="B78" t="e" vm="17">
        <v>#VALUE!</v>
      </c>
      <c r="C78">
        <v>672</v>
      </c>
      <c r="D78">
        <v>16.095199999999998</v>
      </c>
      <c r="E78">
        <v>61.512900000000002</v>
      </c>
    </row>
    <row r="79" spans="1:5" x14ac:dyDescent="0.2">
      <c r="A79">
        <v>2012</v>
      </c>
      <c r="B79" t="e" vm="34">
        <v>#VALUE!</v>
      </c>
      <c r="C79">
        <v>225</v>
      </c>
      <c r="D79">
        <v>22.0489</v>
      </c>
      <c r="E79">
        <v>52.956699999999998</v>
      </c>
    </row>
    <row r="80" spans="1:5" x14ac:dyDescent="0.2">
      <c r="A80">
        <v>2011</v>
      </c>
      <c r="B80" t="e" vm="18">
        <v>#VALUE!</v>
      </c>
      <c r="C80">
        <v>499</v>
      </c>
      <c r="D80">
        <v>17.4208</v>
      </c>
      <c r="E80">
        <v>54.354700000000001</v>
      </c>
    </row>
    <row r="81" spans="1:5" x14ac:dyDescent="0.2">
      <c r="A81">
        <v>2013</v>
      </c>
      <c r="B81" t="e" vm="35">
        <v>#VALUE!</v>
      </c>
      <c r="C81">
        <v>268</v>
      </c>
      <c r="D81">
        <v>28.347000000000001</v>
      </c>
      <c r="E81">
        <v>58.824399999999997</v>
      </c>
    </row>
    <row r="82" spans="1:5" x14ac:dyDescent="0.2">
      <c r="A82">
        <v>2013</v>
      </c>
      <c r="B82" t="e" vm="29">
        <v>#VALUE!</v>
      </c>
      <c r="C82">
        <v>223</v>
      </c>
      <c r="D82">
        <v>29.331800000000001</v>
      </c>
      <c r="E82">
        <v>76.592600000000004</v>
      </c>
    </row>
    <row r="83" spans="1:5" x14ac:dyDescent="0.2">
      <c r="A83">
        <v>2013</v>
      </c>
      <c r="B83" t="e" vm="31">
        <v>#VALUE!</v>
      </c>
      <c r="C83">
        <v>177</v>
      </c>
      <c r="D83">
        <v>22.293800000000001</v>
      </c>
      <c r="E83">
        <v>52.211199999999998</v>
      </c>
    </row>
    <row r="84" spans="1:5" x14ac:dyDescent="0.2">
      <c r="A84">
        <v>2013</v>
      </c>
      <c r="B84" t="e" vm="36">
        <v>#VALUE!</v>
      </c>
      <c r="C84">
        <v>271</v>
      </c>
      <c r="D84">
        <v>22.793399999999998</v>
      </c>
      <c r="E84">
        <v>59.223100000000002</v>
      </c>
    </row>
    <row r="85" spans="1:5" x14ac:dyDescent="0.2">
      <c r="A85">
        <v>2012</v>
      </c>
      <c r="B85" t="e" vm="36">
        <v>#VALUE!</v>
      </c>
      <c r="C85">
        <v>254</v>
      </c>
      <c r="D85">
        <v>23.720500000000001</v>
      </c>
      <c r="E85">
        <v>59.2119</v>
      </c>
    </row>
    <row r="86" spans="1:5" x14ac:dyDescent="0.2">
      <c r="A86">
        <v>2016</v>
      </c>
      <c r="B86" t="e" vm="36">
        <v>#VALUE!</v>
      </c>
      <c r="C86">
        <v>397</v>
      </c>
      <c r="D86">
        <v>35.264499999999998</v>
      </c>
      <c r="E86">
        <v>67.526499999999999</v>
      </c>
    </row>
    <row r="87" spans="1:5" x14ac:dyDescent="0.2">
      <c r="A87">
        <v>2017</v>
      </c>
      <c r="B87" t="e" vm="36">
        <v>#VALUE!</v>
      </c>
      <c r="C87">
        <v>494</v>
      </c>
      <c r="D87">
        <v>22.273499999999999</v>
      </c>
      <c r="E87">
        <v>64.275400000000005</v>
      </c>
    </row>
    <row r="88" spans="1:5" x14ac:dyDescent="0.2">
      <c r="A88">
        <v>2013</v>
      </c>
      <c r="B88" t="e" vm="27">
        <v>#VALUE!</v>
      </c>
      <c r="C88">
        <v>550</v>
      </c>
      <c r="D88">
        <v>24.794499999999999</v>
      </c>
      <c r="E88">
        <v>62.938499999999998</v>
      </c>
    </row>
    <row r="89" spans="1:5" x14ac:dyDescent="0.2">
      <c r="A89">
        <v>2013</v>
      </c>
      <c r="B89" t="e" vm="17">
        <v>#VALUE!</v>
      </c>
      <c r="C89">
        <v>474</v>
      </c>
      <c r="D89">
        <v>20.546399999999998</v>
      </c>
      <c r="E89">
        <v>57.029899999999998</v>
      </c>
    </row>
    <row r="90" spans="1:5" x14ac:dyDescent="0.2">
      <c r="A90">
        <v>2013</v>
      </c>
      <c r="B90" t="e" vm="37">
        <v>#VALUE!</v>
      </c>
      <c r="C90">
        <v>277</v>
      </c>
      <c r="D90">
        <v>16.487400000000001</v>
      </c>
      <c r="E90">
        <v>91.677800000000005</v>
      </c>
    </row>
    <row r="91" spans="1:5" x14ac:dyDescent="0.2">
      <c r="A91">
        <v>2013</v>
      </c>
      <c r="B91" t="e" vm="19">
        <v>#VALUE!</v>
      </c>
      <c r="C91">
        <v>478</v>
      </c>
      <c r="D91">
        <v>27.669499999999999</v>
      </c>
      <c r="E91">
        <v>70.536199999999994</v>
      </c>
    </row>
    <row r="92" spans="1:5" x14ac:dyDescent="0.2">
      <c r="A92">
        <v>2014</v>
      </c>
      <c r="B92" t="e" vm="3">
        <v>#VALUE!</v>
      </c>
      <c r="C92">
        <v>211</v>
      </c>
      <c r="D92">
        <v>24.976299999999998</v>
      </c>
      <c r="E92">
        <v>46.721200000000003</v>
      </c>
    </row>
    <row r="93" spans="1:5" x14ac:dyDescent="0.2">
      <c r="A93">
        <v>2017</v>
      </c>
      <c r="B93" t="e" vm="3">
        <v>#VALUE!</v>
      </c>
      <c r="C93">
        <v>180</v>
      </c>
      <c r="D93">
        <v>23.620100000000001</v>
      </c>
      <c r="E93">
        <v>48.25</v>
      </c>
    </row>
    <row r="94" spans="1:5" x14ac:dyDescent="0.2">
      <c r="A94">
        <v>2014</v>
      </c>
      <c r="B94" t="e" vm="4">
        <v>#VALUE!</v>
      </c>
      <c r="C94">
        <v>942</v>
      </c>
      <c r="D94">
        <v>20.799399999999999</v>
      </c>
      <c r="E94">
        <v>57.886899999999997</v>
      </c>
    </row>
    <row r="95" spans="1:5" x14ac:dyDescent="0.2">
      <c r="A95">
        <v>2014</v>
      </c>
      <c r="B95" t="e" vm="13">
        <v>#VALUE!</v>
      </c>
      <c r="C95">
        <v>391</v>
      </c>
      <c r="D95">
        <v>15.821</v>
      </c>
      <c r="E95">
        <v>52.434800000000003</v>
      </c>
    </row>
    <row r="96" spans="1:5" x14ac:dyDescent="0.2">
      <c r="A96">
        <v>2013</v>
      </c>
      <c r="B96" t="e" vm="3">
        <v>#VALUE!</v>
      </c>
      <c r="C96">
        <v>119</v>
      </c>
      <c r="D96">
        <v>25.184899999999999</v>
      </c>
      <c r="E96">
        <v>22.3474</v>
      </c>
    </row>
    <row r="97" spans="1:5" x14ac:dyDescent="0.2">
      <c r="A97">
        <v>2014</v>
      </c>
      <c r="B97" t="e" vm="24">
        <v>#VALUE!</v>
      </c>
      <c r="C97">
        <v>1350</v>
      </c>
      <c r="D97">
        <v>17.269600000000001</v>
      </c>
      <c r="E97">
        <v>49.2468</v>
      </c>
    </row>
    <row r="98" spans="1:5" x14ac:dyDescent="0.2">
      <c r="A98">
        <v>2014</v>
      </c>
      <c r="B98" t="e" vm="38">
        <v>#VALUE!</v>
      </c>
      <c r="C98">
        <v>212</v>
      </c>
      <c r="D98">
        <v>13.9717</v>
      </c>
      <c r="E98">
        <v>76.014499999999998</v>
      </c>
    </row>
    <row r="99" spans="1:5" x14ac:dyDescent="0.2">
      <c r="A99">
        <v>2014</v>
      </c>
      <c r="B99" t="e" vm="17">
        <v>#VALUE!</v>
      </c>
      <c r="C99">
        <v>579</v>
      </c>
      <c r="D99">
        <v>11.613099999999999</v>
      </c>
      <c r="E99">
        <v>50.097000000000001</v>
      </c>
    </row>
    <row r="100" spans="1:5" x14ac:dyDescent="0.2">
      <c r="A100">
        <v>2014</v>
      </c>
      <c r="B100" t="e" vm="25">
        <v>#VALUE!</v>
      </c>
      <c r="C100">
        <v>280</v>
      </c>
      <c r="D100">
        <v>12.7286</v>
      </c>
      <c r="E100">
        <v>60.541200000000003</v>
      </c>
    </row>
    <row r="101" spans="1:5" x14ac:dyDescent="0.2">
      <c r="A101">
        <v>2014</v>
      </c>
      <c r="B101" t="e" vm="7">
        <v>#VALUE!</v>
      </c>
      <c r="C101">
        <v>265</v>
      </c>
      <c r="D101">
        <v>15.6717</v>
      </c>
      <c r="E101">
        <v>62.120199999999997</v>
      </c>
    </row>
    <row r="102" spans="1:5" x14ac:dyDescent="0.2">
      <c r="A102">
        <v>2014</v>
      </c>
      <c r="B102" t="e" vm="35">
        <v>#VALUE!</v>
      </c>
      <c r="C102">
        <v>276</v>
      </c>
      <c r="D102">
        <v>13.275399999999999</v>
      </c>
      <c r="E102">
        <v>53.932600000000001</v>
      </c>
    </row>
    <row r="103" spans="1:5" x14ac:dyDescent="0.2">
      <c r="A103">
        <v>2015</v>
      </c>
      <c r="B103" t="e" vm="8">
        <v>#VALUE!</v>
      </c>
      <c r="C103">
        <v>825</v>
      </c>
      <c r="D103">
        <v>17.910299999999999</v>
      </c>
      <c r="E103">
        <v>61.028100000000002</v>
      </c>
    </row>
    <row r="104" spans="1:5" x14ac:dyDescent="0.2">
      <c r="A104">
        <v>2015</v>
      </c>
      <c r="B104" t="e" vm="39">
        <v>#VALUE!</v>
      </c>
      <c r="C104">
        <v>579</v>
      </c>
      <c r="D104">
        <v>14.7737</v>
      </c>
      <c r="E104">
        <v>43.822600000000001</v>
      </c>
    </row>
    <row r="105" spans="1:5" x14ac:dyDescent="0.2">
      <c r="A105">
        <v>2019</v>
      </c>
      <c r="B105" t="e" vm="39">
        <v>#VALUE!</v>
      </c>
      <c r="C105">
        <v>887</v>
      </c>
      <c r="D105">
        <v>12.652799999999999</v>
      </c>
      <c r="E105">
        <v>41.2164</v>
      </c>
    </row>
    <row r="106" spans="1:5" x14ac:dyDescent="0.2">
      <c r="A106">
        <v>2020</v>
      </c>
      <c r="B106" t="e" vm="39">
        <v>#VALUE!</v>
      </c>
      <c r="C106">
        <v>526</v>
      </c>
      <c r="D106">
        <v>14.8291</v>
      </c>
      <c r="E106">
        <v>46.821300000000001</v>
      </c>
    </row>
    <row r="107" spans="1:5" x14ac:dyDescent="0.2">
      <c r="A107">
        <v>2015</v>
      </c>
      <c r="B107" t="e" vm="24">
        <v>#VALUE!</v>
      </c>
      <c r="C107">
        <v>1491</v>
      </c>
      <c r="D107">
        <v>18.2958</v>
      </c>
      <c r="E107">
        <v>49.572600000000001</v>
      </c>
    </row>
    <row r="108" spans="1:5" x14ac:dyDescent="0.2">
      <c r="A108">
        <v>2015</v>
      </c>
      <c r="B108" t="e" vm="25">
        <v>#VALUE!</v>
      </c>
      <c r="C108">
        <v>285</v>
      </c>
      <c r="D108">
        <v>18.3368</v>
      </c>
      <c r="E108">
        <v>87.3369</v>
      </c>
    </row>
    <row r="109" spans="1:5" x14ac:dyDescent="0.2">
      <c r="A109">
        <v>2015</v>
      </c>
      <c r="B109" t="e" vm="11">
        <v>#VALUE!</v>
      </c>
      <c r="C109">
        <v>407</v>
      </c>
      <c r="D109">
        <v>14.368600000000001</v>
      </c>
      <c r="E109">
        <v>59.715000000000003</v>
      </c>
    </row>
    <row r="110" spans="1:5" x14ac:dyDescent="0.2">
      <c r="A110">
        <v>2015</v>
      </c>
      <c r="B110" t="e" vm="1">
        <v>#VALUE!</v>
      </c>
      <c r="C110">
        <v>737</v>
      </c>
      <c r="D110">
        <v>17.002700000000001</v>
      </c>
      <c r="E110">
        <v>62.334200000000003</v>
      </c>
    </row>
    <row r="111" spans="1:5" x14ac:dyDescent="0.2">
      <c r="A111">
        <v>2016</v>
      </c>
      <c r="B111" t="e" vm="39">
        <v>#VALUE!</v>
      </c>
      <c r="C111">
        <v>777</v>
      </c>
      <c r="D111">
        <v>26.845600000000001</v>
      </c>
      <c r="E111">
        <v>59.663400000000003</v>
      </c>
    </row>
    <row r="112" spans="1:5" x14ac:dyDescent="0.2">
      <c r="A112">
        <v>2016</v>
      </c>
      <c r="B112" t="e" vm="15">
        <v>#VALUE!</v>
      </c>
      <c r="C112">
        <v>1758</v>
      </c>
      <c r="D112">
        <v>26.142199999999999</v>
      </c>
      <c r="E112">
        <v>64.537999999999997</v>
      </c>
    </row>
    <row r="113" spans="1:5" x14ac:dyDescent="0.2">
      <c r="A113">
        <v>2015</v>
      </c>
      <c r="B113" t="e" vm="3">
        <v>#VALUE!</v>
      </c>
      <c r="C113">
        <v>188</v>
      </c>
      <c r="D113">
        <v>13.7234</v>
      </c>
      <c r="E113">
        <v>19.405899999999999</v>
      </c>
    </row>
    <row r="114" spans="1:5" x14ac:dyDescent="0.2">
      <c r="A114">
        <v>2016</v>
      </c>
      <c r="B114" t="e" vm="40">
        <v>#VALUE!</v>
      </c>
      <c r="C114">
        <v>365</v>
      </c>
      <c r="D114">
        <v>29.509599999999999</v>
      </c>
      <c r="E114">
        <v>72.564300000000003</v>
      </c>
    </row>
    <row r="115" spans="1:5" x14ac:dyDescent="0.2">
      <c r="A115">
        <v>2017</v>
      </c>
      <c r="B115" t="e" vm="2">
        <v>#VALUE!</v>
      </c>
      <c r="C115">
        <v>1127</v>
      </c>
      <c r="D115">
        <v>19.0044</v>
      </c>
      <c r="E115">
        <v>51.9407</v>
      </c>
    </row>
    <row r="116" spans="1:5" x14ac:dyDescent="0.2">
      <c r="A116">
        <v>2016</v>
      </c>
      <c r="B116" t="e" vm="10">
        <v>#VALUE!</v>
      </c>
      <c r="C116">
        <v>1081</v>
      </c>
      <c r="D116">
        <v>32.494900000000001</v>
      </c>
      <c r="E116">
        <v>78.716200000000001</v>
      </c>
    </row>
    <row r="117" spans="1:5" x14ac:dyDescent="0.2">
      <c r="A117">
        <v>2016</v>
      </c>
      <c r="B117" t="e" vm="9">
        <v>#VALUE!</v>
      </c>
      <c r="C117">
        <v>609</v>
      </c>
      <c r="D117">
        <v>27.265999999999998</v>
      </c>
      <c r="E117">
        <v>64.115200000000002</v>
      </c>
    </row>
    <row r="118" spans="1:5" x14ac:dyDescent="0.2">
      <c r="A118">
        <v>2016</v>
      </c>
      <c r="B118" t="e" vm="41">
        <v>#VALUE!</v>
      </c>
      <c r="C118">
        <v>348</v>
      </c>
      <c r="D118">
        <v>27.905200000000001</v>
      </c>
      <c r="E118">
        <v>61.903599999999997</v>
      </c>
    </row>
    <row r="119" spans="1:5" x14ac:dyDescent="0.2">
      <c r="A119">
        <v>2016</v>
      </c>
      <c r="B119" t="e" vm="17">
        <v>#VALUE!</v>
      </c>
      <c r="C119">
        <v>826</v>
      </c>
      <c r="D119">
        <v>31.443100000000001</v>
      </c>
      <c r="E119">
        <v>70.6571</v>
      </c>
    </row>
    <row r="120" spans="1:5" x14ac:dyDescent="0.2">
      <c r="A120">
        <v>2016</v>
      </c>
      <c r="B120" t="e" vm="32">
        <v>#VALUE!</v>
      </c>
      <c r="C120">
        <v>487</v>
      </c>
      <c r="D120">
        <v>30.813099999999999</v>
      </c>
      <c r="E120">
        <v>70.4726</v>
      </c>
    </row>
    <row r="121" spans="1:5" x14ac:dyDescent="0.2">
      <c r="A121">
        <v>2016</v>
      </c>
      <c r="B121" t="e" vm="27">
        <v>#VALUE!</v>
      </c>
      <c r="C121">
        <v>874</v>
      </c>
      <c r="D121">
        <v>33.527500000000003</v>
      </c>
      <c r="E121">
        <v>82.296099999999996</v>
      </c>
    </row>
    <row r="122" spans="1:5" x14ac:dyDescent="0.2">
      <c r="A122">
        <v>2016</v>
      </c>
      <c r="B122" t="e" vm="13">
        <v>#VALUE!</v>
      </c>
      <c r="C122">
        <v>544</v>
      </c>
      <c r="D122">
        <v>27.542300000000001</v>
      </c>
      <c r="E122">
        <v>67.864999999999995</v>
      </c>
    </row>
    <row r="123" spans="1:5" x14ac:dyDescent="0.2">
      <c r="A123">
        <v>2016</v>
      </c>
      <c r="B123" t="e" vm="37">
        <v>#VALUE!</v>
      </c>
      <c r="C123">
        <v>410</v>
      </c>
      <c r="D123">
        <v>26.934100000000001</v>
      </c>
      <c r="E123">
        <v>55.696199999999997</v>
      </c>
    </row>
    <row r="124" spans="1:5" x14ac:dyDescent="0.2">
      <c r="A124">
        <v>2018</v>
      </c>
      <c r="B124" t="e" vm="36">
        <v>#VALUE!</v>
      </c>
      <c r="C124">
        <v>427</v>
      </c>
      <c r="D124">
        <v>28.831</v>
      </c>
      <c r="E124">
        <v>75.0077</v>
      </c>
    </row>
    <row r="125" spans="1:5" x14ac:dyDescent="0.2">
      <c r="A125">
        <v>2017</v>
      </c>
      <c r="B125" t="e" vm="15">
        <v>#VALUE!</v>
      </c>
      <c r="C125">
        <v>1531</v>
      </c>
      <c r="D125">
        <v>19.5748</v>
      </c>
      <c r="E125">
        <v>49.598399999999998</v>
      </c>
    </row>
    <row r="126" spans="1:5" x14ac:dyDescent="0.2">
      <c r="A126">
        <v>2014</v>
      </c>
      <c r="B126" t="e" vm="15">
        <v>#VALUE!</v>
      </c>
      <c r="C126">
        <v>993</v>
      </c>
      <c r="D126">
        <v>17.600200000000001</v>
      </c>
      <c r="E126">
        <v>51.1511</v>
      </c>
    </row>
    <row r="127" spans="1:5" x14ac:dyDescent="0.2">
      <c r="A127">
        <v>2017</v>
      </c>
      <c r="B127" t="e" vm="29">
        <v>#VALUE!</v>
      </c>
      <c r="C127">
        <v>303</v>
      </c>
      <c r="D127">
        <v>23.2285</v>
      </c>
      <c r="E127">
        <v>53.054200000000002</v>
      </c>
    </row>
    <row r="128" spans="1:5" x14ac:dyDescent="0.2">
      <c r="A128">
        <v>2015</v>
      </c>
      <c r="B128" t="e" vm="29">
        <v>#VALUE!</v>
      </c>
      <c r="C128">
        <v>398</v>
      </c>
      <c r="D128">
        <v>19.937200000000001</v>
      </c>
      <c r="E128">
        <v>60.409100000000002</v>
      </c>
    </row>
    <row r="129" spans="1:5" x14ac:dyDescent="0.2">
      <c r="A129">
        <v>2017</v>
      </c>
      <c r="B129" t="e" vm="34">
        <v>#VALUE!</v>
      </c>
      <c r="C129">
        <v>334</v>
      </c>
      <c r="D129">
        <v>21.494</v>
      </c>
      <c r="E129">
        <v>54.730800000000002</v>
      </c>
    </row>
    <row r="130" spans="1:5" x14ac:dyDescent="0.2">
      <c r="A130">
        <v>2016</v>
      </c>
      <c r="B130" t="e" vm="34">
        <v>#VALUE!</v>
      </c>
      <c r="C130">
        <v>314</v>
      </c>
      <c r="D130">
        <v>31.624199999999998</v>
      </c>
      <c r="E130">
        <v>104.6559</v>
      </c>
    </row>
    <row r="131" spans="1:5" x14ac:dyDescent="0.2">
      <c r="A131">
        <v>2019</v>
      </c>
      <c r="B131" t="e" vm="34">
        <v>#VALUE!</v>
      </c>
      <c r="C131">
        <v>332</v>
      </c>
      <c r="D131">
        <v>18.241700000000002</v>
      </c>
      <c r="E131">
        <v>46.3645</v>
      </c>
    </row>
    <row r="132" spans="1:5" x14ac:dyDescent="0.2">
      <c r="A132">
        <v>2018</v>
      </c>
      <c r="B132" t="e" vm="34">
        <v>#VALUE!</v>
      </c>
      <c r="C132">
        <v>349</v>
      </c>
      <c r="D132">
        <v>24.5014</v>
      </c>
      <c r="E132">
        <v>69.309100000000001</v>
      </c>
    </row>
    <row r="133" spans="1:5" x14ac:dyDescent="0.2">
      <c r="A133">
        <v>2020</v>
      </c>
      <c r="B133" t="e" vm="8">
        <v>#VALUE!</v>
      </c>
      <c r="C133">
        <v>359</v>
      </c>
      <c r="D133">
        <v>17.834599999999998</v>
      </c>
      <c r="E133">
        <v>58.389699999999998</v>
      </c>
    </row>
    <row r="134" spans="1:5" x14ac:dyDescent="0.2">
      <c r="A134">
        <v>2017</v>
      </c>
      <c r="B134" t="e" vm="42">
        <v>#VALUE!</v>
      </c>
      <c r="C134">
        <v>188</v>
      </c>
      <c r="D134">
        <v>17.920200000000001</v>
      </c>
      <c r="E134">
        <v>49.2273</v>
      </c>
    </row>
    <row r="135" spans="1:5" x14ac:dyDescent="0.2">
      <c r="A135">
        <v>2017</v>
      </c>
      <c r="B135" t="e" vm="13">
        <v>#VALUE!</v>
      </c>
      <c r="C135">
        <v>473</v>
      </c>
      <c r="D135">
        <v>20.266400000000001</v>
      </c>
      <c r="E135">
        <v>61.7151</v>
      </c>
    </row>
    <row r="136" spans="1:5" x14ac:dyDescent="0.2">
      <c r="A136">
        <v>2017</v>
      </c>
      <c r="B136" t="e" vm="11">
        <v>#VALUE!</v>
      </c>
      <c r="C136">
        <v>535</v>
      </c>
      <c r="D136">
        <v>22.4299</v>
      </c>
      <c r="E136">
        <v>70.660799999999995</v>
      </c>
    </row>
    <row r="137" spans="1:5" x14ac:dyDescent="0.2">
      <c r="A137">
        <v>2017</v>
      </c>
      <c r="B137" t="e" vm="17">
        <v>#VALUE!</v>
      </c>
      <c r="C137">
        <v>767</v>
      </c>
      <c r="D137">
        <v>21.110800000000001</v>
      </c>
      <c r="E137">
        <v>63.951599999999999</v>
      </c>
    </row>
    <row r="138" spans="1:5" x14ac:dyDescent="0.2">
      <c r="A138">
        <v>2017</v>
      </c>
      <c r="B138" t="e" vm="43">
        <v>#VALUE!</v>
      </c>
      <c r="C138">
        <v>37</v>
      </c>
      <c r="D138">
        <v>33.459499999999998</v>
      </c>
      <c r="E138">
        <v>0</v>
      </c>
    </row>
    <row r="139" spans="1:5" x14ac:dyDescent="0.2">
      <c r="A139">
        <v>2011</v>
      </c>
      <c r="B139" t="e" vm="43">
        <v>#VALUE!</v>
      </c>
      <c r="C139">
        <v>8</v>
      </c>
      <c r="D139">
        <v>49</v>
      </c>
      <c r="E139">
        <v>42</v>
      </c>
    </row>
    <row r="140" spans="1:5" x14ac:dyDescent="0.2">
      <c r="A140">
        <v>2015</v>
      </c>
      <c r="B140" t="e" vm="43">
        <v>#VALUE!</v>
      </c>
      <c r="C140">
        <v>2</v>
      </c>
      <c r="D140">
        <v>9</v>
      </c>
      <c r="E140">
        <v>8</v>
      </c>
    </row>
    <row r="141" spans="1:5" x14ac:dyDescent="0.2">
      <c r="A141">
        <v>2016</v>
      </c>
      <c r="B141" t="e" vm="43">
        <v>#VALUE!</v>
      </c>
      <c r="C141">
        <v>9</v>
      </c>
      <c r="D141">
        <v>42.1111</v>
      </c>
      <c r="E141">
        <v>0</v>
      </c>
    </row>
    <row r="142" spans="1:5" x14ac:dyDescent="0.2">
      <c r="A142">
        <v>2018</v>
      </c>
      <c r="B142" t="e" vm="43">
        <v>#VALUE!</v>
      </c>
      <c r="C142">
        <v>46</v>
      </c>
      <c r="D142">
        <v>29.869599999999998</v>
      </c>
      <c r="E142">
        <v>161.16669999999999</v>
      </c>
    </row>
    <row r="143" spans="1:5" x14ac:dyDescent="0.2">
      <c r="A143">
        <v>2019</v>
      </c>
      <c r="B143" t="e" vm="43">
        <v>#VALUE!</v>
      </c>
      <c r="C143">
        <v>34</v>
      </c>
      <c r="D143">
        <v>29.2059</v>
      </c>
      <c r="E143">
        <v>34.970599999999997</v>
      </c>
    </row>
    <row r="144" spans="1:5" x14ac:dyDescent="0.2">
      <c r="A144">
        <v>2018</v>
      </c>
      <c r="B144" t="e" vm="3">
        <v>#VALUE!</v>
      </c>
      <c r="C144">
        <v>210</v>
      </c>
      <c r="D144">
        <v>21.295200000000001</v>
      </c>
      <c r="E144">
        <v>30.840900000000001</v>
      </c>
    </row>
    <row r="145" spans="1:5" x14ac:dyDescent="0.2">
      <c r="A145">
        <v>2019</v>
      </c>
      <c r="B145" t="e" vm="3">
        <v>#VALUE!</v>
      </c>
      <c r="C145">
        <v>189</v>
      </c>
      <c r="D145">
        <v>24.9255</v>
      </c>
      <c r="E145">
        <v>28.0686</v>
      </c>
    </row>
    <row r="146" spans="1:5" x14ac:dyDescent="0.2">
      <c r="A146">
        <v>2018</v>
      </c>
      <c r="B146" t="e" vm="35">
        <v>#VALUE!</v>
      </c>
      <c r="C146">
        <v>503</v>
      </c>
      <c r="D146">
        <v>24.047799999999999</v>
      </c>
      <c r="E146">
        <v>66.285399999999996</v>
      </c>
    </row>
    <row r="147" spans="1:5" x14ac:dyDescent="0.2">
      <c r="A147">
        <v>2017</v>
      </c>
      <c r="B147" t="e" vm="44">
        <v>#VALUE!</v>
      </c>
      <c r="C147">
        <v>864</v>
      </c>
      <c r="D147">
        <v>23.6921</v>
      </c>
      <c r="E147">
        <v>69.684399999999997</v>
      </c>
    </row>
    <row r="148" spans="1:5" x14ac:dyDescent="0.2">
      <c r="A148">
        <v>2018</v>
      </c>
      <c r="B148" t="e" vm="24">
        <v>#VALUE!</v>
      </c>
      <c r="C148">
        <v>1917</v>
      </c>
      <c r="D148">
        <v>24.003699999999998</v>
      </c>
      <c r="E148">
        <v>60.044699999999999</v>
      </c>
    </row>
    <row r="149" spans="1:5" x14ac:dyDescent="0.2">
      <c r="A149">
        <v>2016</v>
      </c>
      <c r="B149" t="e" vm="24">
        <v>#VALUE!</v>
      </c>
      <c r="C149">
        <v>1825</v>
      </c>
      <c r="D149">
        <v>30.293700000000001</v>
      </c>
      <c r="E149">
        <v>65.167299999999997</v>
      </c>
    </row>
    <row r="150" spans="1:5" x14ac:dyDescent="0.2">
      <c r="A150">
        <v>2018</v>
      </c>
      <c r="B150" t="e" vm="14">
        <v>#VALUE!</v>
      </c>
      <c r="C150">
        <v>397</v>
      </c>
      <c r="D150">
        <v>23.496200000000002</v>
      </c>
      <c r="E150">
        <v>67.350399999999993</v>
      </c>
    </row>
    <row r="151" spans="1:5" x14ac:dyDescent="0.2">
      <c r="A151">
        <v>2018</v>
      </c>
      <c r="B151" t="e" vm="10">
        <v>#VALUE!</v>
      </c>
      <c r="C151">
        <v>892</v>
      </c>
      <c r="D151">
        <v>24.052700000000002</v>
      </c>
      <c r="E151">
        <v>67.626400000000004</v>
      </c>
    </row>
    <row r="152" spans="1:5" x14ac:dyDescent="0.2">
      <c r="A152">
        <v>2018</v>
      </c>
      <c r="B152" t="e" vm="30">
        <v>#VALUE!</v>
      </c>
      <c r="C152">
        <v>204</v>
      </c>
      <c r="D152">
        <v>27.441199999999998</v>
      </c>
      <c r="E152">
        <v>60.9846</v>
      </c>
    </row>
    <row r="153" spans="1:5" x14ac:dyDescent="0.2">
      <c r="A153">
        <v>2018</v>
      </c>
      <c r="B153" t="e" vm="44">
        <v>#VALUE!</v>
      </c>
      <c r="C153">
        <v>748</v>
      </c>
      <c r="D153">
        <v>25.264099999999999</v>
      </c>
      <c r="E153">
        <v>67.845299999999995</v>
      </c>
    </row>
    <row r="154" spans="1:5" x14ac:dyDescent="0.2">
      <c r="A154">
        <v>2018</v>
      </c>
      <c r="B154" t="e" vm="31">
        <v>#VALUE!</v>
      </c>
      <c r="C154">
        <v>292</v>
      </c>
      <c r="D154">
        <v>27.6632</v>
      </c>
      <c r="E154">
        <v>93.878900000000002</v>
      </c>
    </row>
    <row r="155" spans="1:5" x14ac:dyDescent="0.2">
      <c r="A155">
        <v>2019</v>
      </c>
      <c r="B155" t="e" vm="19">
        <v>#VALUE!</v>
      </c>
      <c r="C155">
        <v>1050</v>
      </c>
      <c r="D155">
        <v>15.081099999999999</v>
      </c>
      <c r="E155">
        <v>52.094000000000001</v>
      </c>
    </row>
    <row r="156" spans="1:5" x14ac:dyDescent="0.2">
      <c r="A156">
        <v>2018</v>
      </c>
      <c r="B156" t="e" vm="17">
        <v>#VALUE!</v>
      </c>
      <c r="C156">
        <v>864</v>
      </c>
      <c r="D156">
        <v>24.887599999999999</v>
      </c>
      <c r="E156">
        <v>63.333300000000001</v>
      </c>
    </row>
    <row r="157" spans="1:5" x14ac:dyDescent="0.2">
      <c r="A157">
        <v>2018</v>
      </c>
      <c r="B157" t="e" vm="45">
        <v>#VALUE!</v>
      </c>
      <c r="C157">
        <v>583</v>
      </c>
      <c r="D157">
        <v>23.831900000000001</v>
      </c>
      <c r="E157">
        <v>59.802100000000003</v>
      </c>
    </row>
    <row r="158" spans="1:5" x14ac:dyDescent="0.2">
      <c r="A158">
        <v>2018</v>
      </c>
      <c r="B158" t="e" vm="1">
        <v>#VALUE!</v>
      </c>
      <c r="C158">
        <v>912</v>
      </c>
      <c r="D158">
        <v>26.362200000000001</v>
      </c>
      <c r="E158">
        <v>78.633099999999999</v>
      </c>
    </row>
    <row r="159" spans="1:5" x14ac:dyDescent="0.2">
      <c r="A159">
        <v>2018</v>
      </c>
      <c r="B159" t="e" vm="25">
        <v>#VALUE!</v>
      </c>
      <c r="C159">
        <v>411</v>
      </c>
      <c r="D159">
        <v>26.129899999999999</v>
      </c>
      <c r="E159">
        <v>77.366200000000006</v>
      </c>
    </row>
    <row r="160" spans="1:5" x14ac:dyDescent="0.2">
      <c r="A160">
        <v>2018</v>
      </c>
      <c r="B160" t="e" vm="4">
        <v>#VALUE!</v>
      </c>
      <c r="C160">
        <v>1032</v>
      </c>
      <c r="D160">
        <v>23.996099999999998</v>
      </c>
      <c r="E160">
        <v>54.424199999999999</v>
      </c>
    </row>
    <row r="161" spans="1:5" x14ac:dyDescent="0.2">
      <c r="A161">
        <v>2018</v>
      </c>
      <c r="B161" t="e" vm="22">
        <v>#VALUE!</v>
      </c>
      <c r="C161">
        <v>848</v>
      </c>
      <c r="D161">
        <v>26.681999999999999</v>
      </c>
      <c r="E161">
        <v>65.495699999999999</v>
      </c>
    </row>
    <row r="162" spans="1:5" x14ac:dyDescent="0.2">
      <c r="A162">
        <v>2018</v>
      </c>
      <c r="B162" t="e" vm="8">
        <v>#VALUE!</v>
      </c>
      <c r="C162">
        <v>863</v>
      </c>
      <c r="D162">
        <v>24.0718</v>
      </c>
      <c r="E162">
        <v>60.587800000000001</v>
      </c>
    </row>
    <row r="163" spans="1:5" x14ac:dyDescent="0.2">
      <c r="A163">
        <v>2018</v>
      </c>
      <c r="B163" t="e" vm="37">
        <v>#VALUE!</v>
      </c>
      <c r="C163">
        <v>434</v>
      </c>
      <c r="D163">
        <v>23.404199999999999</v>
      </c>
      <c r="E163">
        <v>93.748800000000003</v>
      </c>
    </row>
    <row r="164" spans="1:5" x14ac:dyDescent="0.2">
      <c r="A164">
        <v>2018</v>
      </c>
      <c r="B164" t="e" vm="21">
        <v>#VALUE!</v>
      </c>
      <c r="C164">
        <v>452</v>
      </c>
      <c r="D164">
        <v>26.706700000000001</v>
      </c>
      <c r="E164">
        <v>69.665099999999995</v>
      </c>
    </row>
    <row r="165" spans="1:5" x14ac:dyDescent="0.2">
      <c r="A165">
        <v>2018</v>
      </c>
      <c r="B165" t="e" vm="7">
        <v>#VALUE!</v>
      </c>
      <c r="C165">
        <v>464</v>
      </c>
      <c r="D165">
        <v>25.5702</v>
      </c>
      <c r="E165">
        <v>78.564300000000003</v>
      </c>
    </row>
    <row r="166" spans="1:5" x14ac:dyDescent="0.2">
      <c r="A166">
        <v>2016</v>
      </c>
      <c r="B166" t="e" vm="31">
        <v>#VALUE!</v>
      </c>
      <c r="C166">
        <v>240</v>
      </c>
      <c r="D166">
        <v>37.1083</v>
      </c>
      <c r="E166">
        <v>86.653499999999994</v>
      </c>
    </row>
    <row r="167" spans="1:5" x14ac:dyDescent="0.2">
      <c r="A167">
        <v>2019</v>
      </c>
      <c r="B167" t="e" vm="22">
        <v>#VALUE!</v>
      </c>
      <c r="C167">
        <v>827</v>
      </c>
      <c r="D167">
        <v>18.197600000000001</v>
      </c>
      <c r="E167">
        <v>54.568600000000004</v>
      </c>
    </row>
    <row r="168" spans="1:5" x14ac:dyDescent="0.2">
      <c r="A168">
        <v>2018</v>
      </c>
      <c r="B168" t="e" vm="11">
        <v>#VALUE!</v>
      </c>
      <c r="C168">
        <v>515</v>
      </c>
      <c r="D168">
        <v>22.6206</v>
      </c>
      <c r="E168">
        <v>65.356099999999998</v>
      </c>
    </row>
    <row r="169" spans="1:5" x14ac:dyDescent="0.2">
      <c r="A169">
        <v>2019</v>
      </c>
      <c r="B169" t="e" vm="46">
        <v>#VALUE!</v>
      </c>
      <c r="C169">
        <v>373</v>
      </c>
      <c r="D169">
        <v>13.9678</v>
      </c>
      <c r="E169">
        <v>47.548400000000001</v>
      </c>
    </row>
    <row r="170" spans="1:5" x14ac:dyDescent="0.2">
      <c r="A170">
        <v>2011</v>
      </c>
      <c r="B170" t="e" vm="46">
        <v>#VALUE!</v>
      </c>
      <c r="C170">
        <v>322</v>
      </c>
      <c r="D170">
        <v>21.204999999999998</v>
      </c>
      <c r="E170">
        <v>47.761699999999998</v>
      </c>
    </row>
    <row r="171" spans="1:5" x14ac:dyDescent="0.2">
      <c r="A171">
        <v>2015</v>
      </c>
      <c r="B171" t="e" vm="46">
        <v>#VALUE!</v>
      </c>
      <c r="C171">
        <v>370</v>
      </c>
      <c r="D171">
        <v>20.983799999999999</v>
      </c>
      <c r="E171">
        <v>55.817100000000003</v>
      </c>
    </row>
    <row r="172" spans="1:5" x14ac:dyDescent="0.2">
      <c r="A172">
        <v>2017</v>
      </c>
      <c r="B172" t="e" vm="46">
        <v>#VALUE!</v>
      </c>
      <c r="C172">
        <v>503</v>
      </c>
      <c r="D172">
        <v>20.8569</v>
      </c>
      <c r="E172">
        <v>52.398600000000002</v>
      </c>
    </row>
    <row r="173" spans="1:5" x14ac:dyDescent="0.2">
      <c r="A173">
        <v>2020</v>
      </c>
      <c r="B173" t="e" vm="46">
        <v>#VALUE!</v>
      </c>
      <c r="C173">
        <v>201</v>
      </c>
      <c r="D173">
        <v>12.588200000000001</v>
      </c>
      <c r="E173">
        <v>61.421100000000003</v>
      </c>
    </row>
    <row r="174" spans="1:5" x14ac:dyDescent="0.2">
      <c r="A174">
        <v>2019</v>
      </c>
      <c r="B174" t="e" vm="16">
        <v>#VALUE!</v>
      </c>
      <c r="C174">
        <v>353</v>
      </c>
      <c r="D174">
        <v>13.4375</v>
      </c>
      <c r="E174">
        <v>39.109400000000001</v>
      </c>
    </row>
    <row r="175" spans="1:5" x14ac:dyDescent="0.2">
      <c r="A175">
        <v>2019</v>
      </c>
      <c r="B175" t="e" vm="23">
        <v>#VALUE!</v>
      </c>
      <c r="C175">
        <v>1259</v>
      </c>
      <c r="D175">
        <v>15.8887</v>
      </c>
      <c r="E175">
        <v>50.308399999999999</v>
      </c>
    </row>
    <row r="176" spans="1:5" x14ac:dyDescent="0.2">
      <c r="A176">
        <v>2019</v>
      </c>
      <c r="B176" t="e" vm="38">
        <v>#VALUE!</v>
      </c>
      <c r="C176">
        <v>424</v>
      </c>
      <c r="D176">
        <v>17.040199999999999</v>
      </c>
      <c r="E176">
        <v>43.778199999999998</v>
      </c>
    </row>
    <row r="177" spans="1:5" x14ac:dyDescent="0.2">
      <c r="A177">
        <v>2019</v>
      </c>
      <c r="B177" t="e" vm="47">
        <v>#VALUE!</v>
      </c>
      <c r="C177">
        <v>120</v>
      </c>
      <c r="D177">
        <v>15.3</v>
      </c>
      <c r="E177">
        <v>53.547199999999997</v>
      </c>
    </row>
    <row r="178" spans="1:5" x14ac:dyDescent="0.2">
      <c r="A178">
        <v>2019</v>
      </c>
      <c r="B178" t="e" vm="20">
        <v>#VALUE!</v>
      </c>
      <c r="C178">
        <v>690</v>
      </c>
      <c r="D178">
        <v>15.6836</v>
      </c>
      <c r="E178">
        <v>59.212600000000002</v>
      </c>
    </row>
    <row r="179" spans="1:5" x14ac:dyDescent="0.2">
      <c r="A179">
        <v>2019</v>
      </c>
      <c r="B179" t="e" vm="32">
        <v>#VALUE!</v>
      </c>
      <c r="C179">
        <v>560</v>
      </c>
      <c r="D179">
        <v>15.831799999999999</v>
      </c>
      <c r="E179">
        <v>47.3123</v>
      </c>
    </row>
    <row r="180" spans="1:5" x14ac:dyDescent="0.2">
      <c r="A180">
        <v>2019</v>
      </c>
      <c r="B180" t="e" vm="48">
        <v>#VALUE!</v>
      </c>
      <c r="C180">
        <v>97</v>
      </c>
      <c r="D180">
        <v>12.9175</v>
      </c>
      <c r="E180">
        <v>54.222200000000001</v>
      </c>
    </row>
    <row r="181" spans="1:5" x14ac:dyDescent="0.2">
      <c r="A181">
        <v>2019</v>
      </c>
      <c r="B181" t="e" vm="8">
        <v>#VALUE!</v>
      </c>
      <c r="C181">
        <v>941</v>
      </c>
      <c r="D181">
        <v>17.435099999999998</v>
      </c>
      <c r="E181">
        <v>50.047600000000003</v>
      </c>
    </row>
    <row r="182" spans="1:5" x14ac:dyDescent="0.2">
      <c r="A182">
        <v>2019</v>
      </c>
      <c r="B182" t="e" vm="49">
        <v>#VALUE!</v>
      </c>
      <c r="C182">
        <v>53</v>
      </c>
      <c r="D182">
        <v>14.2264</v>
      </c>
      <c r="E182">
        <v>38.8065</v>
      </c>
    </row>
    <row r="183" spans="1:5" x14ac:dyDescent="0.2">
      <c r="A183">
        <v>2019</v>
      </c>
      <c r="B183" t="e" vm="35">
        <v>#VALUE!</v>
      </c>
      <c r="C183">
        <v>451</v>
      </c>
      <c r="D183">
        <v>16.6386</v>
      </c>
      <c r="E183">
        <v>55.159399999999998</v>
      </c>
    </row>
    <row r="184" spans="1:5" x14ac:dyDescent="0.2">
      <c r="A184">
        <v>2019</v>
      </c>
      <c r="B184" t="e" vm="17">
        <v>#VALUE!</v>
      </c>
      <c r="C184">
        <v>878</v>
      </c>
      <c r="D184">
        <v>16.4544</v>
      </c>
      <c r="E184">
        <v>51.008200000000002</v>
      </c>
    </row>
    <row r="185" spans="1:5" x14ac:dyDescent="0.2">
      <c r="A185">
        <v>2020</v>
      </c>
      <c r="B185" t="e" vm="3">
        <v>#VALUE!</v>
      </c>
      <c r="C185">
        <v>74</v>
      </c>
      <c r="D185">
        <v>26.511600000000001</v>
      </c>
      <c r="E185">
        <v>29.571400000000001</v>
      </c>
    </row>
    <row r="186" spans="1:5" x14ac:dyDescent="0.2">
      <c r="A186">
        <v>2013</v>
      </c>
      <c r="B186" t="e" vm="32">
        <v>#VALUE!</v>
      </c>
      <c r="C186">
        <v>296</v>
      </c>
      <c r="D186">
        <v>25.459499999999998</v>
      </c>
      <c r="E186">
        <v>53.137900000000002</v>
      </c>
    </row>
    <row r="187" spans="1:5" x14ac:dyDescent="0.2">
      <c r="A187">
        <v>2020</v>
      </c>
      <c r="B187" t="e" vm="32">
        <v>#VALUE!</v>
      </c>
      <c r="C187">
        <v>281</v>
      </c>
      <c r="D187">
        <v>18.0228</v>
      </c>
      <c r="E187">
        <v>41.921900000000001</v>
      </c>
    </row>
    <row r="188" spans="1:5" x14ac:dyDescent="0.2">
      <c r="A188">
        <v>2019</v>
      </c>
      <c r="B188" t="e" vm="31">
        <v>#VALUE!</v>
      </c>
      <c r="C188">
        <v>327</v>
      </c>
      <c r="D188">
        <v>15.2492</v>
      </c>
      <c r="E188">
        <v>67.027199999999993</v>
      </c>
    </row>
    <row r="189" spans="1:5" x14ac:dyDescent="0.2">
      <c r="A189">
        <v>2012</v>
      </c>
      <c r="B189" t="e" vm="31">
        <v>#VALUE!</v>
      </c>
      <c r="C189">
        <v>202</v>
      </c>
      <c r="D189">
        <v>23.207899999999999</v>
      </c>
      <c r="E189">
        <v>78.857100000000003</v>
      </c>
    </row>
    <row r="190" spans="1:5" x14ac:dyDescent="0.2">
      <c r="A190">
        <v>2020</v>
      </c>
      <c r="B190" t="e" vm="31">
        <v>#VALUE!</v>
      </c>
      <c r="C190">
        <v>238</v>
      </c>
      <c r="D190">
        <v>25.6463</v>
      </c>
      <c r="E190">
        <v>104.5102</v>
      </c>
    </row>
    <row r="191" spans="1:5" x14ac:dyDescent="0.2">
      <c r="A191">
        <v>2019</v>
      </c>
      <c r="B191" t="e" vm="18">
        <v>#VALUE!</v>
      </c>
      <c r="C191">
        <v>640</v>
      </c>
      <c r="D191">
        <v>16.114100000000001</v>
      </c>
      <c r="E191">
        <v>46.422499999999999</v>
      </c>
    </row>
    <row r="192" spans="1:5" x14ac:dyDescent="0.2">
      <c r="A192">
        <v>2020</v>
      </c>
      <c r="B192" t="e" vm="10">
        <v>#VALUE!</v>
      </c>
      <c r="C192">
        <v>407</v>
      </c>
      <c r="D192">
        <v>18.390599999999999</v>
      </c>
      <c r="E192">
        <v>78.843800000000002</v>
      </c>
    </row>
    <row r="193" spans="1:5" x14ac:dyDescent="0.2">
      <c r="A193">
        <v>2011</v>
      </c>
      <c r="B193" t="e" vm="30">
        <v>#VALUE!</v>
      </c>
      <c r="C193">
        <v>198</v>
      </c>
      <c r="D193">
        <v>17.671700000000001</v>
      </c>
      <c r="E193">
        <v>57.821800000000003</v>
      </c>
    </row>
    <row r="194" spans="1:5" x14ac:dyDescent="0.2">
      <c r="A194">
        <v>2013</v>
      </c>
      <c r="B194" t="e" vm="7">
        <v>#VALUE!</v>
      </c>
      <c r="C194">
        <v>338</v>
      </c>
      <c r="D194">
        <v>24.242599999999999</v>
      </c>
      <c r="E194">
        <v>119.01</v>
      </c>
    </row>
    <row r="195" spans="1:5" x14ac:dyDescent="0.2">
      <c r="A195">
        <v>2020</v>
      </c>
      <c r="B195" t="e" vm="47">
        <v>#VALUE!</v>
      </c>
      <c r="C195">
        <v>71</v>
      </c>
      <c r="D195">
        <v>22.391300000000001</v>
      </c>
      <c r="E195">
        <v>59.68</v>
      </c>
    </row>
    <row r="196" spans="1:5" x14ac:dyDescent="0.2">
      <c r="A196">
        <v>2020</v>
      </c>
      <c r="B196" t="e" vm="9">
        <v>#VALUE!</v>
      </c>
      <c r="C196">
        <v>288</v>
      </c>
      <c r="D196">
        <v>14.4961</v>
      </c>
      <c r="E196">
        <v>56.25</v>
      </c>
    </row>
    <row r="197" spans="1:5" x14ac:dyDescent="0.2">
      <c r="A197">
        <v>2020</v>
      </c>
      <c r="B197" t="e" vm="44">
        <v>#VALUE!</v>
      </c>
      <c r="C197">
        <v>596</v>
      </c>
      <c r="D197">
        <v>12.419600000000001</v>
      </c>
      <c r="E197">
        <v>60.565199999999997</v>
      </c>
    </row>
    <row r="198" spans="1:5" x14ac:dyDescent="0.2">
      <c r="A198">
        <v>2020</v>
      </c>
      <c r="B198" t="e" vm="1">
        <v>#VALUE!</v>
      </c>
      <c r="C198">
        <v>605</v>
      </c>
      <c r="D198">
        <v>19.118099999999998</v>
      </c>
      <c r="E198">
        <v>81.195800000000006</v>
      </c>
    </row>
    <row r="199" spans="1:5" x14ac:dyDescent="0.2">
      <c r="A199">
        <v>2020</v>
      </c>
      <c r="B199" t="e" vm="5">
        <v>#VALUE!</v>
      </c>
      <c r="C199">
        <v>363</v>
      </c>
      <c r="D199">
        <v>13.903600000000001</v>
      </c>
      <c r="E199">
        <v>49.157600000000002</v>
      </c>
    </row>
    <row r="200" spans="1:5" x14ac:dyDescent="0.2">
      <c r="A200">
        <v>2020</v>
      </c>
      <c r="B200" t="e" vm="11">
        <v>#VALUE!</v>
      </c>
      <c r="C200">
        <v>303</v>
      </c>
      <c r="D200">
        <v>17.7364</v>
      </c>
      <c r="E200">
        <v>47.992100000000001</v>
      </c>
    </row>
    <row r="201" spans="1:5" x14ac:dyDescent="0.2">
      <c r="A201">
        <v>2020</v>
      </c>
      <c r="B201" t="e" vm="6">
        <v>#VALUE!</v>
      </c>
      <c r="C201">
        <v>606</v>
      </c>
      <c r="D201">
        <v>12.9343</v>
      </c>
      <c r="E201">
        <v>54.846899999999998</v>
      </c>
    </row>
    <row r="202" spans="1:5" x14ac:dyDescent="0.2">
      <c r="A202">
        <v>2020</v>
      </c>
      <c r="B202" t="e" vm="22">
        <v>#VALUE!</v>
      </c>
      <c r="C202">
        <v>571</v>
      </c>
      <c r="D202">
        <v>20.370799999999999</v>
      </c>
      <c r="E202">
        <v>70.580600000000004</v>
      </c>
    </row>
    <row r="203" spans="1:5" x14ac:dyDescent="0.2">
      <c r="A203">
        <v>2020</v>
      </c>
      <c r="B203" t="e" vm="27">
        <v>#VALUE!</v>
      </c>
      <c r="C203">
        <v>495</v>
      </c>
      <c r="D203">
        <v>17.2698</v>
      </c>
      <c r="E203">
        <v>69.718900000000005</v>
      </c>
    </row>
    <row r="204" spans="1:5" x14ac:dyDescent="0.2">
      <c r="A204">
        <v>2012</v>
      </c>
      <c r="B204" t="e" vm="1">
        <v>#VALUE!</v>
      </c>
      <c r="C204">
        <v>563</v>
      </c>
      <c r="D204">
        <v>20.115500000000001</v>
      </c>
      <c r="E204">
        <v>51.286799999999999</v>
      </c>
    </row>
    <row r="205" spans="1:5" x14ac:dyDescent="0.2">
      <c r="A205">
        <v>2014</v>
      </c>
      <c r="B205" t="e" vm="1">
        <v>#VALUE!</v>
      </c>
      <c r="C205">
        <v>644</v>
      </c>
      <c r="D205">
        <v>13.6304</v>
      </c>
      <c r="E205">
        <v>52.572299999999998</v>
      </c>
    </row>
    <row r="206" spans="1:5" x14ac:dyDescent="0.2">
      <c r="A206">
        <v>2011</v>
      </c>
      <c r="B206" t="e" vm="14">
        <v>#VALUE!</v>
      </c>
      <c r="C206">
        <v>344</v>
      </c>
      <c r="D206">
        <v>19.2151</v>
      </c>
      <c r="E206">
        <v>61.910699999999999</v>
      </c>
    </row>
    <row r="207" spans="1:5" x14ac:dyDescent="0.2">
      <c r="A207">
        <v>2013</v>
      </c>
      <c r="B207" t="e" vm="24">
        <v>#VALUE!</v>
      </c>
      <c r="C207">
        <v>976</v>
      </c>
      <c r="D207">
        <v>27.195699999999999</v>
      </c>
      <c r="E207">
        <v>60.000999999999998</v>
      </c>
    </row>
    <row r="208" spans="1:5" x14ac:dyDescent="0.2">
      <c r="A208">
        <v>2013</v>
      </c>
      <c r="B208" t="e" vm="22">
        <v>#VALUE!</v>
      </c>
      <c r="C208">
        <v>518</v>
      </c>
      <c r="D208">
        <v>24.9498</v>
      </c>
      <c r="E208">
        <v>66.824700000000007</v>
      </c>
    </row>
    <row r="209" spans="1:5" x14ac:dyDescent="0.2">
      <c r="A209">
        <v>2015</v>
      </c>
      <c r="B209" t="e" vm="22">
        <v>#VALUE!</v>
      </c>
      <c r="C209">
        <v>698</v>
      </c>
      <c r="D209">
        <v>19.653300000000002</v>
      </c>
      <c r="E209">
        <v>55.441200000000002</v>
      </c>
    </row>
    <row r="210" spans="1:5" x14ac:dyDescent="0.2">
      <c r="A210">
        <v>2013</v>
      </c>
      <c r="B210" t="e" vm="34">
        <v>#VALUE!</v>
      </c>
      <c r="C210">
        <v>169</v>
      </c>
      <c r="D210">
        <v>17.283999999999999</v>
      </c>
      <c r="E210">
        <v>47.024099999999997</v>
      </c>
    </row>
    <row r="211" spans="1:5" x14ac:dyDescent="0.2">
      <c r="A211">
        <v>2012</v>
      </c>
      <c r="B211" t="e" vm="46">
        <v>#VALUE!</v>
      </c>
      <c r="C211">
        <v>337</v>
      </c>
      <c r="D211">
        <v>14.8576</v>
      </c>
      <c r="E211">
        <v>41.8352</v>
      </c>
    </row>
    <row r="212" spans="1:5" x14ac:dyDescent="0.2">
      <c r="A212">
        <v>2013</v>
      </c>
      <c r="B212" t="e" vm="46">
        <v>#VALUE!</v>
      </c>
      <c r="C212">
        <v>331</v>
      </c>
      <c r="D212">
        <v>23.441099999999999</v>
      </c>
      <c r="E212">
        <v>56.036799999999999</v>
      </c>
    </row>
    <row r="213" spans="1:5" x14ac:dyDescent="0.2">
      <c r="A213">
        <v>2013</v>
      </c>
      <c r="B213" t="e" vm="8">
        <v>#VALUE!</v>
      </c>
      <c r="C213">
        <v>582</v>
      </c>
      <c r="D213">
        <v>22.871099999999998</v>
      </c>
      <c r="E213">
        <v>69.0244</v>
      </c>
    </row>
    <row r="214" spans="1:5" x14ac:dyDescent="0.2">
      <c r="A214">
        <v>2012</v>
      </c>
      <c r="B214" t="e" vm="45">
        <v>#VALUE!</v>
      </c>
      <c r="C214">
        <v>392</v>
      </c>
      <c r="D214">
        <v>21.216799999999999</v>
      </c>
      <c r="E214">
        <v>57.685200000000002</v>
      </c>
    </row>
    <row r="215" spans="1:5" x14ac:dyDescent="0.2">
      <c r="A215">
        <v>2013</v>
      </c>
      <c r="B215" t="e" vm="14">
        <v>#VALUE!</v>
      </c>
      <c r="C215">
        <v>341</v>
      </c>
      <c r="D215">
        <v>24.1584</v>
      </c>
      <c r="E215">
        <v>77.275499999999994</v>
      </c>
    </row>
    <row r="216" spans="1:5" x14ac:dyDescent="0.2">
      <c r="A216">
        <v>2013</v>
      </c>
      <c r="B216" t="e" vm="50">
        <v>#VALUE!</v>
      </c>
      <c r="C216">
        <v>9</v>
      </c>
      <c r="D216">
        <v>12.666700000000001</v>
      </c>
      <c r="E216">
        <v>54</v>
      </c>
    </row>
    <row r="217" spans="1:5" x14ac:dyDescent="0.2">
      <c r="A217">
        <v>2012</v>
      </c>
      <c r="B217" t="e" vm="50">
        <v>#VALUE!</v>
      </c>
      <c r="C217">
        <v>5</v>
      </c>
      <c r="D217">
        <v>28.6</v>
      </c>
      <c r="E217">
        <v>217.5</v>
      </c>
    </row>
    <row r="218" spans="1:5" x14ac:dyDescent="0.2">
      <c r="A218">
        <v>2015</v>
      </c>
      <c r="B218" t="e" vm="50">
        <v>#VALUE!</v>
      </c>
      <c r="C218">
        <v>25</v>
      </c>
      <c r="D218">
        <v>6.24</v>
      </c>
      <c r="E218">
        <v>29.12</v>
      </c>
    </row>
    <row r="219" spans="1:5" x14ac:dyDescent="0.2">
      <c r="A219">
        <v>2016</v>
      </c>
      <c r="B219" t="e" vm="50">
        <v>#VALUE!</v>
      </c>
      <c r="C219">
        <v>16</v>
      </c>
      <c r="D219">
        <v>16.375</v>
      </c>
      <c r="E219">
        <v>70.333299999999994</v>
      </c>
    </row>
    <row r="220" spans="1:5" x14ac:dyDescent="0.2">
      <c r="A220">
        <v>2017</v>
      </c>
      <c r="B220" t="e" vm="50">
        <v>#VALUE!</v>
      </c>
      <c r="C220">
        <v>10</v>
      </c>
      <c r="D220">
        <v>4.7</v>
      </c>
      <c r="E220">
        <v>37.200000000000003</v>
      </c>
    </row>
    <row r="221" spans="1:5" x14ac:dyDescent="0.2">
      <c r="A221">
        <v>2018</v>
      </c>
      <c r="B221" t="e" vm="50">
        <v>#VALUE!</v>
      </c>
      <c r="C221">
        <v>19</v>
      </c>
      <c r="D221">
        <v>13.578900000000001</v>
      </c>
      <c r="E221">
        <v>33.3125</v>
      </c>
    </row>
    <row r="222" spans="1:5" x14ac:dyDescent="0.2">
      <c r="A222">
        <v>2019</v>
      </c>
      <c r="B222" t="e" vm="50">
        <v>#VALUE!</v>
      </c>
      <c r="C222">
        <v>6</v>
      </c>
      <c r="D222">
        <v>4.5</v>
      </c>
      <c r="E222">
        <v>60</v>
      </c>
    </row>
    <row r="223" spans="1:5" x14ac:dyDescent="0.2">
      <c r="A223">
        <v>2020</v>
      </c>
      <c r="B223" t="e" vm="50">
        <v>#VALUE!</v>
      </c>
      <c r="C223">
        <v>3</v>
      </c>
      <c r="D223">
        <v>33.333300000000001</v>
      </c>
      <c r="E223">
        <v>50</v>
      </c>
    </row>
    <row r="224" spans="1:5" x14ac:dyDescent="0.2">
      <c r="A224">
        <v>2012</v>
      </c>
      <c r="B224" t="e" vm="19">
        <v>#VALUE!</v>
      </c>
      <c r="C224">
        <v>505</v>
      </c>
      <c r="D224">
        <v>19.445499999999999</v>
      </c>
      <c r="E224">
        <v>59.824599999999997</v>
      </c>
    </row>
    <row r="225" spans="1:5" x14ac:dyDescent="0.2">
      <c r="A225">
        <v>2011</v>
      </c>
      <c r="B225" t="e" vm="21">
        <v>#VALUE!</v>
      </c>
      <c r="C225">
        <v>391</v>
      </c>
      <c r="D225">
        <v>22.1432</v>
      </c>
      <c r="E225">
        <v>76.423699999999997</v>
      </c>
    </row>
    <row r="226" spans="1:5" x14ac:dyDescent="0.2">
      <c r="A226">
        <v>2013</v>
      </c>
      <c r="B226" t="e" vm="26">
        <v>#VALUE!</v>
      </c>
      <c r="C226">
        <v>42</v>
      </c>
      <c r="D226">
        <v>26.333300000000001</v>
      </c>
      <c r="E226">
        <v>59.6905</v>
      </c>
    </row>
    <row r="227" spans="1:5" x14ac:dyDescent="0.2">
      <c r="A227">
        <v>2013</v>
      </c>
      <c r="B227" t="e" vm="23">
        <v>#VALUE!</v>
      </c>
      <c r="C227">
        <v>1044</v>
      </c>
      <c r="D227">
        <v>26.954999999999998</v>
      </c>
      <c r="E227">
        <v>60.5167</v>
      </c>
    </row>
    <row r="228" spans="1:5" x14ac:dyDescent="0.2">
      <c r="A228">
        <v>2013</v>
      </c>
      <c r="B228" t="e" vm="44">
        <v>#VALUE!</v>
      </c>
      <c r="C228">
        <v>399</v>
      </c>
      <c r="D228">
        <v>29.834599999999998</v>
      </c>
      <c r="E228">
        <v>67.335099999999997</v>
      </c>
    </row>
    <row r="229" spans="1:5" x14ac:dyDescent="0.2">
      <c r="A229">
        <v>2012</v>
      </c>
      <c r="B229" t="e" vm="39">
        <v>#VALUE!</v>
      </c>
      <c r="C229">
        <v>537</v>
      </c>
      <c r="D229">
        <v>17.266300000000001</v>
      </c>
      <c r="E229">
        <v>45.366199999999999</v>
      </c>
    </row>
    <row r="230" spans="1:5" x14ac:dyDescent="0.2">
      <c r="A230">
        <v>2011</v>
      </c>
      <c r="B230" t="e" vm="37">
        <v>#VALUE!</v>
      </c>
      <c r="C230">
        <v>281</v>
      </c>
      <c r="D230">
        <v>15.2491</v>
      </c>
      <c r="E230">
        <v>45.651600000000002</v>
      </c>
    </row>
    <row r="231" spans="1:5" x14ac:dyDescent="0.2">
      <c r="A231">
        <v>2012</v>
      </c>
      <c r="B231" t="e" vm="2">
        <v>#VALUE!</v>
      </c>
      <c r="C231">
        <v>722</v>
      </c>
      <c r="D231">
        <v>16.994499999999999</v>
      </c>
      <c r="E231">
        <v>46.0871</v>
      </c>
    </row>
    <row r="232" spans="1:5" x14ac:dyDescent="0.2">
      <c r="A232">
        <v>2013</v>
      </c>
      <c r="B232" t="e" vm="2">
        <v>#VALUE!</v>
      </c>
      <c r="C232">
        <v>791</v>
      </c>
      <c r="D232">
        <v>27.552499999999998</v>
      </c>
      <c r="E232">
        <v>61.018300000000004</v>
      </c>
    </row>
    <row r="233" spans="1:5" x14ac:dyDescent="0.2">
      <c r="A233">
        <v>2012</v>
      </c>
      <c r="B233" t="e" vm="47">
        <v>#VALUE!</v>
      </c>
      <c r="C233">
        <v>72</v>
      </c>
      <c r="D233">
        <v>24.3611</v>
      </c>
      <c r="E233">
        <v>80.893900000000002</v>
      </c>
    </row>
    <row r="234" spans="1:5" x14ac:dyDescent="0.2">
      <c r="A234">
        <v>2017</v>
      </c>
      <c r="B234" t="e" vm="24">
        <v>#VALUE!</v>
      </c>
      <c r="C234">
        <v>2000</v>
      </c>
      <c r="D234">
        <v>20.5105</v>
      </c>
      <c r="E234">
        <v>56.7057</v>
      </c>
    </row>
    <row r="235" spans="1:5" x14ac:dyDescent="0.2">
      <c r="A235">
        <v>2012</v>
      </c>
      <c r="B235" t="e" vm="33">
        <v>#VALUE!</v>
      </c>
      <c r="C235">
        <v>687</v>
      </c>
      <c r="D235">
        <v>21.5153</v>
      </c>
      <c r="E235">
        <v>53.119599999999998</v>
      </c>
    </row>
    <row r="236" spans="1:5" x14ac:dyDescent="0.2">
      <c r="A236">
        <v>2011</v>
      </c>
      <c r="B236" t="e" vm="33">
        <v>#VALUE!</v>
      </c>
      <c r="C236">
        <v>715</v>
      </c>
      <c r="D236">
        <v>18.725899999999999</v>
      </c>
      <c r="E236">
        <v>55.1111</v>
      </c>
    </row>
    <row r="237" spans="1:5" x14ac:dyDescent="0.2">
      <c r="A237">
        <v>2012</v>
      </c>
      <c r="B237" t="e" vm="8">
        <v>#VALUE!</v>
      </c>
      <c r="C237">
        <v>578</v>
      </c>
      <c r="D237">
        <v>18.031099999999999</v>
      </c>
      <c r="E237">
        <v>53.927500000000002</v>
      </c>
    </row>
    <row r="238" spans="1:5" x14ac:dyDescent="0.2">
      <c r="A238">
        <v>2013</v>
      </c>
      <c r="B238" t="e" vm="6">
        <v>#VALUE!</v>
      </c>
      <c r="C238">
        <v>881</v>
      </c>
      <c r="D238">
        <v>28.557300000000001</v>
      </c>
      <c r="E238">
        <v>56.453200000000002</v>
      </c>
    </row>
    <row r="239" spans="1:5" x14ac:dyDescent="0.2">
      <c r="A239">
        <v>2013</v>
      </c>
      <c r="B239" t="e" vm="33">
        <v>#VALUE!</v>
      </c>
      <c r="C239">
        <v>619</v>
      </c>
      <c r="D239">
        <v>27.683399999999999</v>
      </c>
      <c r="E239">
        <v>60.1877</v>
      </c>
    </row>
    <row r="240" spans="1:5" x14ac:dyDescent="0.2">
      <c r="A240">
        <v>2014</v>
      </c>
      <c r="B240" t="e" vm="33">
        <v>#VALUE!</v>
      </c>
      <c r="C240">
        <v>756</v>
      </c>
      <c r="D240">
        <v>16.833300000000001</v>
      </c>
      <c r="E240">
        <v>55.379600000000003</v>
      </c>
    </row>
    <row r="241" spans="1:5" x14ac:dyDescent="0.2">
      <c r="A241">
        <v>2011</v>
      </c>
      <c r="B241" t="e" vm="1">
        <v>#VALUE!</v>
      </c>
      <c r="C241">
        <v>693</v>
      </c>
      <c r="D241">
        <v>18.590199999999999</v>
      </c>
      <c r="E241">
        <v>56.449100000000001</v>
      </c>
    </row>
    <row r="242" spans="1:5" x14ac:dyDescent="0.2">
      <c r="A242">
        <v>2016</v>
      </c>
      <c r="B242" t="e" vm="1">
        <v>#VALUE!</v>
      </c>
      <c r="C242">
        <v>964</v>
      </c>
      <c r="D242">
        <v>33.691899999999997</v>
      </c>
      <c r="E242">
        <v>78.141499999999994</v>
      </c>
    </row>
    <row r="243" spans="1:5" x14ac:dyDescent="0.2">
      <c r="A243">
        <v>2013</v>
      </c>
      <c r="B243" t="e" vm="41">
        <v>#VALUE!</v>
      </c>
      <c r="C243">
        <v>315</v>
      </c>
      <c r="D243">
        <v>25.8095</v>
      </c>
      <c r="E243">
        <v>64.786199999999994</v>
      </c>
    </row>
    <row r="244" spans="1:5" x14ac:dyDescent="0.2">
      <c r="A244">
        <v>2014</v>
      </c>
      <c r="B244" t="e" vm="23">
        <v>#VALUE!</v>
      </c>
      <c r="C244">
        <v>1107</v>
      </c>
      <c r="D244">
        <v>19.266500000000001</v>
      </c>
      <c r="E244">
        <v>62.081400000000002</v>
      </c>
    </row>
    <row r="245" spans="1:5" x14ac:dyDescent="0.2">
      <c r="A245">
        <v>2015</v>
      </c>
      <c r="B245" t="e" vm="23">
        <v>#VALUE!</v>
      </c>
      <c r="C245">
        <v>1257</v>
      </c>
      <c r="D245">
        <v>19.478899999999999</v>
      </c>
      <c r="E245">
        <v>62.507199999999997</v>
      </c>
    </row>
    <row r="246" spans="1:5" x14ac:dyDescent="0.2">
      <c r="A246">
        <v>2015</v>
      </c>
      <c r="B246" t="e" vm="4">
        <v>#VALUE!</v>
      </c>
      <c r="C246">
        <v>968</v>
      </c>
      <c r="D246">
        <v>21.473099999999999</v>
      </c>
      <c r="E246">
        <v>55.405200000000001</v>
      </c>
    </row>
    <row r="247" spans="1:5" x14ac:dyDescent="0.2">
      <c r="A247">
        <v>2013</v>
      </c>
      <c r="B247" t="e" vm="15">
        <v>#VALUE!</v>
      </c>
      <c r="C247">
        <v>776</v>
      </c>
      <c r="D247">
        <v>29.739699999999999</v>
      </c>
      <c r="E247">
        <v>66.425200000000004</v>
      </c>
    </row>
    <row r="248" spans="1:5" x14ac:dyDescent="0.2">
      <c r="A248">
        <v>2019</v>
      </c>
      <c r="B248" t="e" vm="15">
        <v>#VALUE!</v>
      </c>
      <c r="C248">
        <v>1373</v>
      </c>
      <c r="D248">
        <v>16.035</v>
      </c>
      <c r="E248">
        <v>46.4161</v>
      </c>
    </row>
    <row r="249" spans="1:5" x14ac:dyDescent="0.2">
      <c r="A249">
        <v>2011</v>
      </c>
      <c r="B249" t="e" vm="44">
        <v>#VALUE!</v>
      </c>
      <c r="C249">
        <v>556</v>
      </c>
      <c r="D249">
        <v>16.7698</v>
      </c>
      <c r="E249">
        <v>58.980600000000003</v>
      </c>
    </row>
    <row r="250" spans="1:5" x14ac:dyDescent="0.2">
      <c r="A250">
        <v>2014</v>
      </c>
      <c r="B250" t="e" vm="44">
        <v>#VALUE!</v>
      </c>
      <c r="C250">
        <v>511</v>
      </c>
      <c r="D250">
        <v>23.377700000000001</v>
      </c>
      <c r="E250">
        <v>74.068100000000001</v>
      </c>
    </row>
    <row r="251" spans="1:5" x14ac:dyDescent="0.2">
      <c r="A251">
        <v>2011</v>
      </c>
      <c r="B251" t="e" vm="39">
        <v>#VALUE!</v>
      </c>
      <c r="C251">
        <v>579</v>
      </c>
      <c r="D251">
        <v>12.5181</v>
      </c>
      <c r="E251">
        <v>41.396799999999999</v>
      </c>
    </row>
    <row r="252" spans="1:5" x14ac:dyDescent="0.2">
      <c r="A252">
        <v>2017</v>
      </c>
      <c r="B252" t="e" vm="39">
        <v>#VALUE!</v>
      </c>
      <c r="C252">
        <v>832</v>
      </c>
      <c r="D252">
        <v>18.878599999999999</v>
      </c>
      <c r="E252">
        <v>48.016800000000003</v>
      </c>
    </row>
    <row r="253" spans="1:5" x14ac:dyDescent="0.2">
      <c r="A253">
        <v>2012</v>
      </c>
      <c r="B253" t="e" vm="48">
        <v>#VALUE!</v>
      </c>
      <c r="C253">
        <v>96</v>
      </c>
      <c r="D253">
        <v>24.989599999999999</v>
      </c>
      <c r="E253">
        <v>62.860799999999998</v>
      </c>
    </row>
    <row r="254" spans="1:5" x14ac:dyDescent="0.2">
      <c r="A254">
        <v>2012</v>
      </c>
      <c r="B254" t="e" vm="10">
        <v>#VALUE!</v>
      </c>
      <c r="C254">
        <v>826</v>
      </c>
      <c r="D254">
        <v>23.261500000000002</v>
      </c>
      <c r="E254">
        <v>60.857700000000001</v>
      </c>
    </row>
    <row r="255" spans="1:5" x14ac:dyDescent="0.2">
      <c r="A255">
        <v>2011</v>
      </c>
      <c r="B255" t="e" vm="51">
        <v>#VALUE!</v>
      </c>
      <c r="C255">
        <v>97</v>
      </c>
      <c r="D255">
        <v>13.6082</v>
      </c>
      <c r="E255">
        <v>57.156599999999997</v>
      </c>
    </row>
    <row r="256" spans="1:5" x14ac:dyDescent="0.2">
      <c r="A256">
        <v>2011</v>
      </c>
      <c r="B256" t="e" vm="34">
        <v>#VALUE!</v>
      </c>
      <c r="C256">
        <v>279</v>
      </c>
      <c r="D256">
        <v>17.1434</v>
      </c>
      <c r="E256">
        <v>56.828000000000003</v>
      </c>
    </row>
    <row r="257" spans="1:5" x14ac:dyDescent="0.2">
      <c r="A257">
        <v>2012</v>
      </c>
      <c r="B257" t="e" vm="24">
        <v>#VALUE!</v>
      </c>
      <c r="C257">
        <v>1104</v>
      </c>
      <c r="D257">
        <v>19.537099999999999</v>
      </c>
      <c r="E257">
        <v>48.790100000000002</v>
      </c>
    </row>
    <row r="258" spans="1:5" x14ac:dyDescent="0.2">
      <c r="A258">
        <v>2017</v>
      </c>
      <c r="B258" t="e" vm="21">
        <v>#VALUE!</v>
      </c>
      <c r="C258">
        <v>423</v>
      </c>
      <c r="D258">
        <v>23.417100000000001</v>
      </c>
      <c r="E258">
        <v>70.384799999999998</v>
      </c>
    </row>
    <row r="259" spans="1:5" x14ac:dyDescent="0.2">
      <c r="A259">
        <v>2011</v>
      </c>
      <c r="B259" t="e" vm="52">
        <v>#VALUE!</v>
      </c>
      <c r="C259">
        <v>216</v>
      </c>
      <c r="D259">
        <v>16.5093</v>
      </c>
      <c r="E259">
        <v>51.116399999999999</v>
      </c>
    </row>
    <row r="260" spans="1:5" x14ac:dyDescent="0.2">
      <c r="A260">
        <v>2011</v>
      </c>
      <c r="B260" t="e" vm="40">
        <v>#VALUE!</v>
      </c>
      <c r="C260">
        <v>262</v>
      </c>
      <c r="D260">
        <v>22.152699999999999</v>
      </c>
      <c r="E260">
        <v>55.2318</v>
      </c>
    </row>
    <row r="261" spans="1:5" x14ac:dyDescent="0.2">
      <c r="A261">
        <v>2012</v>
      </c>
      <c r="B261" t="e" vm="40">
        <v>#VALUE!</v>
      </c>
      <c r="C261">
        <v>267</v>
      </c>
      <c r="D261">
        <v>24.243400000000001</v>
      </c>
      <c r="E261">
        <v>58.145200000000003</v>
      </c>
    </row>
    <row r="262" spans="1:5" x14ac:dyDescent="0.2">
      <c r="A262">
        <v>2020</v>
      </c>
      <c r="B262" t="e" vm="23">
        <v>#VALUE!</v>
      </c>
      <c r="C262">
        <v>645</v>
      </c>
      <c r="D262">
        <v>19</v>
      </c>
      <c r="E262">
        <v>76.19</v>
      </c>
    </row>
    <row r="263" spans="1:5" x14ac:dyDescent="0.2">
      <c r="A263">
        <v>2013</v>
      </c>
      <c r="B263" t="e" vm="52">
        <v>#VALUE!</v>
      </c>
      <c r="C263">
        <v>273</v>
      </c>
      <c r="D263">
        <v>25.7179</v>
      </c>
      <c r="E263">
        <v>71.760300000000001</v>
      </c>
    </row>
    <row r="264" spans="1:5" x14ac:dyDescent="0.2">
      <c r="A264">
        <v>2017</v>
      </c>
      <c r="B264" t="e" vm="9">
        <v>#VALUE!</v>
      </c>
      <c r="C264">
        <v>609</v>
      </c>
      <c r="D264">
        <v>20.162600000000001</v>
      </c>
      <c r="E264">
        <v>48.996000000000002</v>
      </c>
    </row>
    <row r="265" spans="1:5" x14ac:dyDescent="0.2">
      <c r="A265">
        <v>2017</v>
      </c>
      <c r="B265" t="e" vm="18">
        <v>#VALUE!</v>
      </c>
      <c r="C265">
        <v>794</v>
      </c>
      <c r="D265">
        <v>21.206499999999998</v>
      </c>
      <c r="E265">
        <v>66.25</v>
      </c>
    </row>
    <row r="266" spans="1:5" x14ac:dyDescent="0.2">
      <c r="A266">
        <v>2012</v>
      </c>
      <c r="B266" t="e" vm="35">
        <v>#VALUE!</v>
      </c>
      <c r="C266">
        <v>289</v>
      </c>
      <c r="D266">
        <v>20.972300000000001</v>
      </c>
      <c r="E266">
        <v>54.831499999999998</v>
      </c>
    </row>
    <row r="267" spans="1:5" x14ac:dyDescent="0.2">
      <c r="A267">
        <v>2012</v>
      </c>
      <c r="B267" t="e" vm="37">
        <v>#VALUE!</v>
      </c>
      <c r="C267">
        <v>259</v>
      </c>
      <c r="D267">
        <v>26.7529</v>
      </c>
      <c r="E267">
        <v>57.515700000000002</v>
      </c>
    </row>
    <row r="268" spans="1:5" x14ac:dyDescent="0.2">
      <c r="A268">
        <v>2014</v>
      </c>
      <c r="B268" t="e" vm="16">
        <v>#VALUE!</v>
      </c>
      <c r="C268">
        <v>229</v>
      </c>
      <c r="D268">
        <v>20.781700000000001</v>
      </c>
      <c r="E268">
        <v>65.375500000000002</v>
      </c>
    </row>
    <row r="269" spans="1:5" x14ac:dyDescent="0.2">
      <c r="A269">
        <v>2011</v>
      </c>
      <c r="B269" t="e" vm="41">
        <v>#VALUE!</v>
      </c>
      <c r="C269">
        <v>296</v>
      </c>
      <c r="D269">
        <v>22.466200000000001</v>
      </c>
      <c r="E269">
        <v>53.538200000000003</v>
      </c>
    </row>
    <row r="270" spans="1:5" x14ac:dyDescent="0.2">
      <c r="A270">
        <v>2012</v>
      </c>
      <c r="B270" t="e" vm="5">
        <v>#VALUE!</v>
      </c>
      <c r="C270">
        <v>289</v>
      </c>
      <c r="D270">
        <v>21.660900000000002</v>
      </c>
      <c r="E270">
        <v>63.727600000000002</v>
      </c>
    </row>
    <row r="271" spans="1:5" x14ac:dyDescent="0.2">
      <c r="A271">
        <v>2011</v>
      </c>
      <c r="B271" t="e" vm="29">
        <v>#VALUE!</v>
      </c>
      <c r="C271">
        <v>363</v>
      </c>
      <c r="D271">
        <v>19.4573</v>
      </c>
      <c r="E271">
        <v>66.767700000000005</v>
      </c>
    </row>
    <row r="272" spans="1:5" x14ac:dyDescent="0.2">
      <c r="A272">
        <v>2014</v>
      </c>
      <c r="B272" t="e" vm="36">
        <v>#VALUE!</v>
      </c>
      <c r="C272">
        <v>244</v>
      </c>
      <c r="D272">
        <v>15.2254</v>
      </c>
      <c r="E272">
        <v>46.807499999999997</v>
      </c>
    </row>
    <row r="273" spans="1:5" x14ac:dyDescent="0.2">
      <c r="A273">
        <v>2012</v>
      </c>
      <c r="B273" t="e" vm="12">
        <v>#VALUE!</v>
      </c>
      <c r="C273">
        <v>230</v>
      </c>
      <c r="D273">
        <v>23.913</v>
      </c>
      <c r="E273">
        <v>60.752499999999998</v>
      </c>
    </row>
    <row r="274" spans="1:5" x14ac:dyDescent="0.2">
      <c r="A274">
        <v>2013</v>
      </c>
      <c r="B274" t="e" vm="45">
        <v>#VALUE!</v>
      </c>
      <c r="C274">
        <v>364</v>
      </c>
      <c r="D274">
        <v>25.044</v>
      </c>
      <c r="E274">
        <v>69.149199999999993</v>
      </c>
    </row>
    <row r="275" spans="1:5" x14ac:dyDescent="0.2">
      <c r="A275">
        <v>2012</v>
      </c>
      <c r="B275" t="e" vm="41">
        <v>#VALUE!</v>
      </c>
      <c r="C275">
        <v>222</v>
      </c>
      <c r="D275">
        <v>19.481999999999999</v>
      </c>
      <c r="E275">
        <v>44.131100000000004</v>
      </c>
    </row>
    <row r="276" spans="1:5" x14ac:dyDescent="0.2">
      <c r="A276">
        <v>2013</v>
      </c>
      <c r="B276" t="e" vm="39">
        <v>#VALUE!</v>
      </c>
      <c r="C276">
        <v>520</v>
      </c>
      <c r="D276">
        <v>26.134599999999999</v>
      </c>
      <c r="E276">
        <v>57.333300000000001</v>
      </c>
    </row>
    <row r="277" spans="1:5" x14ac:dyDescent="0.2">
      <c r="A277">
        <v>2013</v>
      </c>
      <c r="B277" t="e" vm="42">
        <v>#VALUE!</v>
      </c>
      <c r="C277">
        <v>141</v>
      </c>
      <c r="D277">
        <v>30.305</v>
      </c>
      <c r="E277">
        <v>60.934800000000003</v>
      </c>
    </row>
    <row r="278" spans="1:5" x14ac:dyDescent="0.2">
      <c r="A278">
        <v>2011</v>
      </c>
      <c r="B278" t="e" vm="42">
        <v>#VALUE!</v>
      </c>
      <c r="C278">
        <v>130</v>
      </c>
      <c r="D278">
        <v>16.576899999999998</v>
      </c>
      <c r="E278">
        <v>38.725700000000003</v>
      </c>
    </row>
    <row r="279" spans="1:5" x14ac:dyDescent="0.2">
      <c r="A279">
        <v>2019</v>
      </c>
      <c r="B279" t="e" vm="42">
        <v>#VALUE!</v>
      </c>
      <c r="C279">
        <v>187</v>
      </c>
      <c r="D279">
        <v>12.5936</v>
      </c>
      <c r="E279">
        <v>39.768300000000004</v>
      </c>
    </row>
    <row r="280" spans="1:5" x14ac:dyDescent="0.2">
      <c r="A280">
        <v>2016</v>
      </c>
      <c r="B280" t="e" vm="14">
        <v>#VALUE!</v>
      </c>
      <c r="C280">
        <v>457</v>
      </c>
      <c r="D280">
        <v>29.566700000000001</v>
      </c>
      <c r="E280">
        <v>75.972399999999993</v>
      </c>
    </row>
    <row r="281" spans="1:5" x14ac:dyDescent="0.2">
      <c r="A281">
        <v>2012</v>
      </c>
      <c r="B281" t="e" vm="27">
        <v>#VALUE!</v>
      </c>
      <c r="C281">
        <v>686</v>
      </c>
      <c r="D281">
        <v>19.2318</v>
      </c>
      <c r="E281">
        <v>60.430900000000001</v>
      </c>
    </row>
    <row r="282" spans="1:5" x14ac:dyDescent="0.2">
      <c r="A282">
        <v>2011</v>
      </c>
      <c r="B282" t="e" vm="38">
        <v>#VALUE!</v>
      </c>
      <c r="C282">
        <v>208</v>
      </c>
      <c r="D282">
        <v>16.663499999999999</v>
      </c>
      <c r="E282">
        <v>55.487000000000002</v>
      </c>
    </row>
    <row r="283" spans="1:5" x14ac:dyDescent="0.2">
      <c r="A283">
        <v>2013</v>
      </c>
      <c r="B283" t="e" vm="13">
        <v>#VALUE!</v>
      </c>
      <c r="C283">
        <v>336</v>
      </c>
      <c r="D283">
        <v>25.711300000000001</v>
      </c>
      <c r="E283">
        <v>62.5017</v>
      </c>
    </row>
    <row r="284" spans="1:5" x14ac:dyDescent="0.2">
      <c r="A284">
        <v>2015</v>
      </c>
      <c r="B284" t="e" vm="13">
        <v>#VALUE!</v>
      </c>
      <c r="C284">
        <v>419</v>
      </c>
      <c r="D284">
        <v>19.496400000000001</v>
      </c>
      <c r="E284">
        <v>65.912400000000005</v>
      </c>
    </row>
    <row r="285" spans="1:5" x14ac:dyDescent="0.2">
      <c r="A285">
        <v>2013</v>
      </c>
      <c r="B285" t="e" vm="18">
        <v>#VALUE!</v>
      </c>
      <c r="C285">
        <v>630</v>
      </c>
      <c r="D285">
        <v>27.3032</v>
      </c>
      <c r="E285">
        <v>64.936199999999999</v>
      </c>
    </row>
    <row r="286" spans="1:5" x14ac:dyDescent="0.2">
      <c r="A286">
        <v>2014</v>
      </c>
      <c r="B286" t="e" vm="9">
        <v>#VALUE!</v>
      </c>
      <c r="C286">
        <v>434</v>
      </c>
      <c r="D286">
        <v>17.059899999999999</v>
      </c>
      <c r="E286">
        <v>51.351300000000002</v>
      </c>
    </row>
    <row r="287" spans="1:5" x14ac:dyDescent="0.2">
      <c r="A287">
        <v>2013</v>
      </c>
      <c r="B287" t="e" vm="5">
        <v>#VALUE!</v>
      </c>
      <c r="C287">
        <v>300</v>
      </c>
      <c r="D287">
        <v>25.936699999999998</v>
      </c>
      <c r="E287">
        <v>60.435499999999998</v>
      </c>
    </row>
    <row r="288" spans="1:5" x14ac:dyDescent="0.2">
      <c r="A288">
        <v>2016</v>
      </c>
      <c r="B288" t="e" vm="5">
        <v>#VALUE!</v>
      </c>
      <c r="C288">
        <v>484</v>
      </c>
      <c r="D288">
        <v>29.343</v>
      </c>
      <c r="E288">
        <v>85.291799999999995</v>
      </c>
    </row>
    <row r="289" spans="1:5" x14ac:dyDescent="0.2">
      <c r="A289">
        <v>2017</v>
      </c>
      <c r="B289" t="e" vm="5">
        <v>#VALUE!</v>
      </c>
      <c r="C289">
        <v>463</v>
      </c>
      <c r="D289">
        <v>23.576699999999999</v>
      </c>
      <c r="E289">
        <v>65.302700000000002</v>
      </c>
    </row>
    <row r="290" spans="1:5" x14ac:dyDescent="0.2">
      <c r="A290">
        <v>2013</v>
      </c>
      <c r="B290" t="e" vm="20">
        <v>#VALUE!</v>
      </c>
      <c r="C290">
        <v>466</v>
      </c>
      <c r="D290">
        <v>23.643799999999999</v>
      </c>
      <c r="E290">
        <v>62.979700000000001</v>
      </c>
    </row>
    <row r="291" spans="1:5" x14ac:dyDescent="0.2">
      <c r="A291">
        <v>2017</v>
      </c>
      <c r="B291" t="e" vm="6">
        <v>#VALUE!</v>
      </c>
      <c r="C291">
        <v>1332</v>
      </c>
      <c r="D291">
        <v>19.741</v>
      </c>
      <c r="E291">
        <v>46.443800000000003</v>
      </c>
    </row>
    <row r="292" spans="1:5" x14ac:dyDescent="0.2">
      <c r="A292">
        <v>2012</v>
      </c>
      <c r="B292" t="e" vm="30">
        <v>#VALUE!</v>
      </c>
      <c r="C292">
        <v>169</v>
      </c>
      <c r="D292">
        <v>26.283999999999999</v>
      </c>
      <c r="E292">
        <v>58.318199999999997</v>
      </c>
    </row>
    <row r="293" spans="1:5" x14ac:dyDescent="0.2">
      <c r="A293">
        <v>2011</v>
      </c>
      <c r="B293" t="e" vm="53">
        <v>#VALUE!</v>
      </c>
      <c r="C293">
        <v>143</v>
      </c>
      <c r="D293">
        <v>14.1608</v>
      </c>
      <c r="E293">
        <v>37.744199999999999</v>
      </c>
    </row>
    <row r="294" spans="1:5" x14ac:dyDescent="0.2">
      <c r="A294">
        <v>2012</v>
      </c>
      <c r="B294" t="e" vm="44">
        <v>#VALUE!</v>
      </c>
      <c r="C294">
        <v>517</v>
      </c>
      <c r="D294">
        <v>19.326899999999998</v>
      </c>
      <c r="E294">
        <v>59.518000000000001</v>
      </c>
    </row>
    <row r="295" spans="1:5" x14ac:dyDescent="0.2">
      <c r="A295">
        <v>2011</v>
      </c>
      <c r="B295" t="e" vm="45">
        <v>#VALUE!</v>
      </c>
      <c r="C295">
        <v>435</v>
      </c>
      <c r="D295">
        <v>21.544799999999999</v>
      </c>
      <c r="E295">
        <v>59.848599999999998</v>
      </c>
    </row>
    <row r="296" spans="1:5" x14ac:dyDescent="0.2">
      <c r="A296">
        <v>2011</v>
      </c>
      <c r="B296" t="e" vm="35">
        <v>#VALUE!</v>
      </c>
      <c r="C296">
        <v>305</v>
      </c>
      <c r="D296">
        <v>16.2164</v>
      </c>
      <c r="E296">
        <v>54.070900000000002</v>
      </c>
    </row>
    <row r="297" spans="1:5" x14ac:dyDescent="0.2">
      <c r="A297">
        <v>2013</v>
      </c>
      <c r="B297" t="e" vm="30">
        <v>#VALUE!</v>
      </c>
      <c r="C297">
        <v>164</v>
      </c>
      <c r="D297">
        <v>22.4024</v>
      </c>
      <c r="E297">
        <v>64.302499999999995</v>
      </c>
    </row>
    <row r="298" spans="1:5" x14ac:dyDescent="0.2">
      <c r="A298">
        <v>2013</v>
      </c>
      <c r="B298" t="e" vm="25">
        <v>#VALUE!</v>
      </c>
      <c r="C298">
        <v>241</v>
      </c>
      <c r="D298">
        <v>22.265599999999999</v>
      </c>
      <c r="E298">
        <v>61.823799999999999</v>
      </c>
    </row>
    <row r="299" spans="1:5" x14ac:dyDescent="0.2">
      <c r="A299">
        <v>2014</v>
      </c>
      <c r="B299" t="e" vm="45">
        <v>#VALUE!</v>
      </c>
      <c r="C299">
        <v>464</v>
      </c>
      <c r="D299">
        <v>15.780200000000001</v>
      </c>
      <c r="E299">
        <v>64.142499999999998</v>
      </c>
    </row>
    <row r="300" spans="1:5" x14ac:dyDescent="0.2">
      <c r="A300">
        <v>2013</v>
      </c>
      <c r="B300" t="e" vm="11">
        <v>#VALUE!</v>
      </c>
      <c r="C300">
        <v>356</v>
      </c>
      <c r="D300">
        <v>20.078700000000001</v>
      </c>
      <c r="E300">
        <v>59.573700000000002</v>
      </c>
    </row>
    <row r="301" spans="1:5" x14ac:dyDescent="0.2">
      <c r="A301">
        <v>2012</v>
      </c>
      <c r="B301" t="e" vm="32">
        <v>#VALUE!</v>
      </c>
      <c r="C301">
        <v>296</v>
      </c>
      <c r="D301">
        <v>22.584499999999998</v>
      </c>
      <c r="E301">
        <v>50.345700000000001</v>
      </c>
    </row>
    <row r="302" spans="1:5" x14ac:dyDescent="0.2">
      <c r="A302">
        <v>2013</v>
      </c>
      <c r="B302" t="e" vm="10">
        <v>#VALUE!</v>
      </c>
      <c r="C302">
        <v>770</v>
      </c>
      <c r="D302">
        <v>28.015599999999999</v>
      </c>
      <c r="E302">
        <v>63.405500000000004</v>
      </c>
    </row>
    <row r="303" spans="1:5" x14ac:dyDescent="0.2">
      <c r="A303">
        <v>2012</v>
      </c>
      <c r="B303" t="e" vm="38">
        <v>#VALUE!</v>
      </c>
      <c r="C303">
        <v>187</v>
      </c>
      <c r="D303">
        <v>28.770099999999999</v>
      </c>
      <c r="E303">
        <v>59.491100000000003</v>
      </c>
    </row>
    <row r="304" spans="1:5" x14ac:dyDescent="0.2">
      <c r="A304">
        <v>2016</v>
      </c>
      <c r="B304" t="e" vm="18">
        <v>#VALUE!</v>
      </c>
      <c r="C304">
        <v>760</v>
      </c>
      <c r="D304">
        <v>29.657900000000001</v>
      </c>
      <c r="E304">
        <v>69.877300000000005</v>
      </c>
    </row>
    <row r="305" spans="1:5" x14ac:dyDescent="0.2">
      <c r="A305">
        <v>2011</v>
      </c>
      <c r="B305" t="e" vm="54">
        <v>#VALUE!</v>
      </c>
      <c r="C305">
        <v>58</v>
      </c>
      <c r="D305">
        <v>12.2241</v>
      </c>
      <c r="E305">
        <v>42.589300000000001</v>
      </c>
    </row>
    <row r="306" spans="1:5" x14ac:dyDescent="0.2">
      <c r="A306">
        <v>2017</v>
      </c>
      <c r="B306" t="e" vm="41">
        <v>#VALUE!</v>
      </c>
      <c r="C306">
        <v>329</v>
      </c>
      <c r="D306">
        <v>18.164100000000001</v>
      </c>
      <c r="E306">
        <v>47.055100000000003</v>
      </c>
    </row>
    <row r="307" spans="1:5" x14ac:dyDescent="0.2">
      <c r="A307">
        <v>2019</v>
      </c>
      <c r="B307" t="e" vm="41">
        <v>#VALUE!</v>
      </c>
      <c r="C307">
        <v>301</v>
      </c>
      <c r="D307">
        <v>12.960100000000001</v>
      </c>
      <c r="E307">
        <v>50.8733</v>
      </c>
    </row>
    <row r="308" spans="1:5" x14ac:dyDescent="0.2">
      <c r="A308">
        <v>2019</v>
      </c>
      <c r="B308" t="e" vm="24">
        <v>#VALUE!</v>
      </c>
      <c r="C308">
        <v>1981</v>
      </c>
      <c r="D308">
        <v>15.105600000000001</v>
      </c>
      <c r="E308">
        <v>48.107399999999998</v>
      </c>
    </row>
    <row r="309" spans="1:5" x14ac:dyDescent="0.2">
      <c r="A309">
        <v>2020</v>
      </c>
      <c r="B309" t="e" vm="24">
        <v>#VALUE!</v>
      </c>
      <c r="C309">
        <v>960</v>
      </c>
      <c r="D309">
        <v>15.8078</v>
      </c>
      <c r="E309">
        <v>64.928700000000006</v>
      </c>
    </row>
    <row r="310" spans="1:5" x14ac:dyDescent="0.2">
      <c r="A310">
        <v>2017</v>
      </c>
      <c r="B310" t="e" vm="52">
        <v>#VALUE!</v>
      </c>
      <c r="C310">
        <v>276</v>
      </c>
      <c r="D310">
        <v>20.583300000000001</v>
      </c>
      <c r="E310">
        <v>67.066999999999993</v>
      </c>
    </row>
    <row r="311" spans="1:5" x14ac:dyDescent="0.2">
      <c r="A311">
        <v>2017</v>
      </c>
      <c r="B311" t="e" vm="20">
        <v>#VALUE!</v>
      </c>
      <c r="C311">
        <v>582</v>
      </c>
      <c r="D311">
        <v>23.332799999999999</v>
      </c>
      <c r="E311">
        <v>59.347700000000003</v>
      </c>
    </row>
    <row r="312" spans="1:5" x14ac:dyDescent="0.2">
      <c r="A312">
        <v>2018</v>
      </c>
      <c r="B312" t="e" vm="20">
        <v>#VALUE!</v>
      </c>
      <c r="C312">
        <v>643</v>
      </c>
      <c r="D312">
        <v>25.450199999999999</v>
      </c>
      <c r="E312">
        <v>69.776499999999999</v>
      </c>
    </row>
    <row r="313" spans="1:5" x14ac:dyDescent="0.2">
      <c r="A313">
        <v>2020</v>
      </c>
      <c r="B313" t="e" vm="20">
        <v>#VALUE!</v>
      </c>
      <c r="C313">
        <v>410</v>
      </c>
      <c r="D313">
        <v>22.263000000000002</v>
      </c>
      <c r="E313">
        <v>70.8232</v>
      </c>
    </row>
    <row r="314" spans="1:5" x14ac:dyDescent="0.2">
      <c r="A314">
        <v>2017</v>
      </c>
      <c r="B314" t="e" vm="53">
        <v>#VALUE!</v>
      </c>
      <c r="C314">
        <v>274</v>
      </c>
      <c r="D314">
        <v>18.142299999999999</v>
      </c>
      <c r="E314">
        <v>43.761499999999998</v>
      </c>
    </row>
    <row r="315" spans="1:5" x14ac:dyDescent="0.2">
      <c r="A315">
        <v>2018</v>
      </c>
      <c r="B315" t="e" vm="53">
        <v>#VALUE!</v>
      </c>
      <c r="C315">
        <v>240</v>
      </c>
      <c r="D315">
        <v>23.962499999999999</v>
      </c>
      <c r="E315">
        <v>77.092799999999997</v>
      </c>
    </row>
    <row r="316" spans="1:5" x14ac:dyDescent="0.2">
      <c r="A316">
        <v>2011</v>
      </c>
      <c r="B316" t="e" vm="25">
        <v>#VALUE!</v>
      </c>
      <c r="C316">
        <v>347</v>
      </c>
      <c r="D316">
        <v>17.587900000000001</v>
      </c>
      <c r="E316">
        <v>68.7774</v>
      </c>
    </row>
    <row r="317" spans="1:5" x14ac:dyDescent="0.2">
      <c r="A317">
        <v>2015</v>
      </c>
      <c r="B317" t="e" vm="7">
        <v>#VALUE!</v>
      </c>
      <c r="C317">
        <v>420</v>
      </c>
      <c r="D317">
        <v>17.030999999999999</v>
      </c>
      <c r="E317">
        <v>65.812700000000007</v>
      </c>
    </row>
    <row r="318" spans="1:5" x14ac:dyDescent="0.2">
      <c r="A318">
        <v>2011</v>
      </c>
      <c r="B318" t="e" vm="12">
        <v>#VALUE!</v>
      </c>
      <c r="C318">
        <v>222</v>
      </c>
      <c r="D318">
        <v>20.630600000000001</v>
      </c>
      <c r="E318">
        <v>59.561100000000003</v>
      </c>
    </row>
    <row r="319" spans="1:5" x14ac:dyDescent="0.2">
      <c r="A319">
        <v>2017</v>
      </c>
      <c r="B319" t="e" vm="27">
        <v>#VALUE!</v>
      </c>
      <c r="C319">
        <v>861</v>
      </c>
      <c r="D319">
        <v>21.4971</v>
      </c>
      <c r="E319">
        <v>70.494500000000002</v>
      </c>
    </row>
    <row r="320" spans="1:5" x14ac:dyDescent="0.2">
      <c r="A320">
        <v>2011</v>
      </c>
      <c r="B320" t="e" vm="55">
        <v>#VALUE!</v>
      </c>
      <c r="C320">
        <v>18</v>
      </c>
      <c r="D320">
        <v>20.166699999999999</v>
      </c>
      <c r="E320">
        <v>51.3125</v>
      </c>
    </row>
    <row r="321" spans="1:5" x14ac:dyDescent="0.2">
      <c r="A321">
        <v>2019</v>
      </c>
      <c r="B321" t="e" vm="1">
        <v>#VALUE!</v>
      </c>
      <c r="C321">
        <v>848</v>
      </c>
      <c r="D321">
        <v>15.613200000000001</v>
      </c>
      <c r="E321">
        <v>48.241999999999997</v>
      </c>
    </row>
    <row r="322" spans="1:5" x14ac:dyDescent="0.2">
      <c r="A322">
        <v>2018</v>
      </c>
      <c r="B322" t="e" vm="15">
        <v>#VALUE!</v>
      </c>
      <c r="C322">
        <v>1493</v>
      </c>
      <c r="D322">
        <v>23.758199999999999</v>
      </c>
      <c r="E322">
        <v>57.403300000000002</v>
      </c>
    </row>
    <row r="323" spans="1:5" x14ac:dyDescent="0.2">
      <c r="A323">
        <v>2012</v>
      </c>
      <c r="B323" t="e" vm="53">
        <v>#VALUE!</v>
      </c>
      <c r="C323">
        <v>132</v>
      </c>
      <c r="D323">
        <v>28.553000000000001</v>
      </c>
      <c r="E323">
        <v>86.741900000000001</v>
      </c>
    </row>
    <row r="324" spans="1:5" x14ac:dyDescent="0.2">
      <c r="A324">
        <v>2014</v>
      </c>
      <c r="B324" t="e" vm="6">
        <v>#VALUE!</v>
      </c>
      <c r="C324">
        <v>1101</v>
      </c>
      <c r="D324">
        <v>24.367799999999999</v>
      </c>
      <c r="E324">
        <v>61.2864</v>
      </c>
    </row>
    <row r="325" spans="1:5" x14ac:dyDescent="0.2">
      <c r="A325">
        <v>2013</v>
      </c>
      <c r="B325" t="e" vm="48">
        <v>#VALUE!</v>
      </c>
      <c r="C325">
        <v>72</v>
      </c>
      <c r="D325">
        <v>22</v>
      </c>
      <c r="E325">
        <v>68.875</v>
      </c>
    </row>
    <row r="326" spans="1:5" x14ac:dyDescent="0.2">
      <c r="A326">
        <v>2013</v>
      </c>
      <c r="B326" t="e" vm="38">
        <v>#VALUE!</v>
      </c>
      <c r="C326">
        <v>202</v>
      </c>
      <c r="D326">
        <v>21.5</v>
      </c>
      <c r="E326">
        <v>62.164900000000003</v>
      </c>
    </row>
    <row r="327" spans="1:5" x14ac:dyDescent="0.2">
      <c r="A327">
        <v>2017</v>
      </c>
      <c r="B327" t="e" vm="38">
        <v>#VALUE!</v>
      </c>
      <c r="C327">
        <v>339</v>
      </c>
      <c r="D327">
        <v>23.5959</v>
      </c>
      <c r="E327">
        <v>58.265000000000001</v>
      </c>
    </row>
    <row r="328" spans="1:5" x14ac:dyDescent="0.2">
      <c r="A328">
        <v>2018</v>
      </c>
      <c r="B328" t="e" vm="38">
        <v>#VALUE!</v>
      </c>
      <c r="C328">
        <v>367</v>
      </c>
      <c r="D328">
        <v>22.871200000000002</v>
      </c>
      <c r="E328">
        <v>60.244999999999997</v>
      </c>
    </row>
    <row r="329" spans="1:5" x14ac:dyDescent="0.2">
      <c r="A329">
        <v>2014</v>
      </c>
      <c r="B329" t="e" vm="2">
        <v>#VALUE!</v>
      </c>
      <c r="C329">
        <v>919</v>
      </c>
      <c r="D329">
        <v>22.324300000000001</v>
      </c>
      <c r="E329">
        <v>57.262999999999998</v>
      </c>
    </row>
    <row r="330" spans="1:5" x14ac:dyDescent="0.2">
      <c r="A330">
        <v>2019</v>
      </c>
      <c r="B330" t="e" vm="2">
        <v>#VALUE!</v>
      </c>
      <c r="C330">
        <v>895</v>
      </c>
      <c r="D330">
        <v>14.046900000000001</v>
      </c>
      <c r="E330">
        <v>43.1751</v>
      </c>
    </row>
    <row r="331" spans="1:5" x14ac:dyDescent="0.2">
      <c r="A331">
        <v>2014</v>
      </c>
      <c r="B331" t="e" vm="34">
        <v>#VALUE!</v>
      </c>
      <c r="C331">
        <v>229</v>
      </c>
      <c r="D331">
        <v>14.5284</v>
      </c>
      <c r="E331">
        <v>67.805300000000003</v>
      </c>
    </row>
    <row r="332" spans="1:5" x14ac:dyDescent="0.2">
      <c r="A332">
        <v>2014</v>
      </c>
      <c r="B332" t="e" vm="18">
        <v>#VALUE!</v>
      </c>
      <c r="C332">
        <v>607</v>
      </c>
      <c r="D332">
        <v>17.9209</v>
      </c>
      <c r="E332">
        <v>66.530799999999999</v>
      </c>
    </row>
    <row r="333" spans="1:5" x14ac:dyDescent="0.2">
      <c r="A333">
        <v>2016</v>
      </c>
      <c r="B333" t="e" vm="20">
        <v>#VALUE!</v>
      </c>
      <c r="C333">
        <v>758</v>
      </c>
      <c r="D333">
        <v>35.304699999999997</v>
      </c>
      <c r="E333">
        <v>88.961100000000002</v>
      </c>
    </row>
    <row r="334" spans="1:5" x14ac:dyDescent="0.2">
      <c r="A334">
        <v>2014</v>
      </c>
      <c r="B334" t="e" vm="39">
        <v>#VALUE!</v>
      </c>
      <c r="C334">
        <v>581</v>
      </c>
      <c r="D334">
        <v>14.2788</v>
      </c>
      <c r="E334">
        <v>49.148299999999999</v>
      </c>
    </row>
    <row r="335" spans="1:5" x14ac:dyDescent="0.2">
      <c r="A335">
        <v>2013</v>
      </c>
      <c r="B335" t="e" vm="21">
        <v>#VALUE!</v>
      </c>
      <c r="C335">
        <v>211</v>
      </c>
      <c r="D335">
        <v>23.639800000000001</v>
      </c>
      <c r="E335">
        <v>59.705300000000001</v>
      </c>
    </row>
    <row r="336" spans="1:5" x14ac:dyDescent="0.2">
      <c r="A336">
        <v>2019</v>
      </c>
      <c r="B336" t="e" vm="33">
        <v>#VALUE!</v>
      </c>
      <c r="C336">
        <v>1168</v>
      </c>
      <c r="D336">
        <v>14.6404</v>
      </c>
      <c r="E336">
        <v>47.936</v>
      </c>
    </row>
    <row r="337" spans="1:5" x14ac:dyDescent="0.2">
      <c r="A337">
        <v>2020</v>
      </c>
      <c r="B337" t="e" vm="33">
        <v>#VALUE!</v>
      </c>
      <c r="C337">
        <v>648</v>
      </c>
      <c r="D337">
        <v>15.078200000000001</v>
      </c>
      <c r="E337">
        <v>60.455199999999998</v>
      </c>
    </row>
    <row r="338" spans="1:5" x14ac:dyDescent="0.2">
      <c r="A338">
        <v>2018</v>
      </c>
      <c r="B338" t="e" vm="6">
        <v>#VALUE!</v>
      </c>
      <c r="C338">
        <v>1409</v>
      </c>
      <c r="D338">
        <v>22.385899999999999</v>
      </c>
      <c r="E338">
        <v>60.176900000000003</v>
      </c>
    </row>
    <row r="339" spans="1:5" x14ac:dyDescent="0.2">
      <c r="A339">
        <v>2013</v>
      </c>
      <c r="B339" t="e" vm="47">
        <v>#VALUE!</v>
      </c>
      <c r="C339">
        <v>89</v>
      </c>
      <c r="D339">
        <v>24.719100000000001</v>
      </c>
      <c r="E339">
        <v>56.303400000000003</v>
      </c>
    </row>
    <row r="340" spans="1:5" x14ac:dyDescent="0.2">
      <c r="A340">
        <v>2018</v>
      </c>
      <c r="B340" t="e" vm="9">
        <v>#VALUE!</v>
      </c>
      <c r="C340">
        <v>606</v>
      </c>
      <c r="D340">
        <v>22.153500000000001</v>
      </c>
      <c r="E340">
        <v>52.678899999999999</v>
      </c>
    </row>
    <row r="341" spans="1:5" x14ac:dyDescent="0.2">
      <c r="A341">
        <v>2015</v>
      </c>
      <c r="B341" t="e" vm="18">
        <v>#VALUE!</v>
      </c>
      <c r="C341">
        <v>593</v>
      </c>
      <c r="D341">
        <v>19.298500000000001</v>
      </c>
      <c r="E341">
        <v>59.196599999999997</v>
      </c>
    </row>
    <row r="342" spans="1:5" x14ac:dyDescent="0.2">
      <c r="A342">
        <v>2012</v>
      </c>
      <c r="B342" t="e" vm="52">
        <v>#VALUE!</v>
      </c>
      <c r="C342">
        <v>223</v>
      </c>
      <c r="D342">
        <v>18.744399999999999</v>
      </c>
      <c r="E342">
        <v>54.3352</v>
      </c>
    </row>
    <row r="343" spans="1:5" x14ac:dyDescent="0.2">
      <c r="A343">
        <v>2014</v>
      </c>
      <c r="B343" t="e" vm="8">
        <v>#VALUE!</v>
      </c>
      <c r="C343">
        <v>765</v>
      </c>
      <c r="D343">
        <v>13.4863</v>
      </c>
      <c r="E343">
        <v>58.059100000000001</v>
      </c>
    </row>
    <row r="344" spans="1:5" x14ac:dyDescent="0.2">
      <c r="A344">
        <v>2014</v>
      </c>
      <c r="B344" t="e" vm="14">
        <v>#VALUE!</v>
      </c>
      <c r="C344">
        <v>425</v>
      </c>
      <c r="D344">
        <v>15.712899999999999</v>
      </c>
      <c r="E344">
        <v>58.005200000000002</v>
      </c>
    </row>
    <row r="345" spans="1:5" x14ac:dyDescent="0.2">
      <c r="A345">
        <v>2014</v>
      </c>
      <c r="B345" t="e" vm="41">
        <v>#VALUE!</v>
      </c>
      <c r="C345">
        <v>312</v>
      </c>
      <c r="D345">
        <v>22.349399999999999</v>
      </c>
      <c r="E345">
        <v>57.569600000000001</v>
      </c>
    </row>
    <row r="346" spans="1:5" x14ac:dyDescent="0.2">
      <c r="A346">
        <v>2015</v>
      </c>
      <c r="B346" t="e" vm="10">
        <v>#VALUE!</v>
      </c>
      <c r="C346">
        <v>889</v>
      </c>
      <c r="D346">
        <v>21.997800000000002</v>
      </c>
      <c r="E346">
        <v>62.659199999999998</v>
      </c>
    </row>
    <row r="347" spans="1:5" x14ac:dyDescent="0.2">
      <c r="A347">
        <v>2014</v>
      </c>
      <c r="B347" t="e" vm="27">
        <v>#VALUE!</v>
      </c>
      <c r="C347">
        <v>647</v>
      </c>
      <c r="D347">
        <v>17.271999999999998</v>
      </c>
      <c r="E347">
        <v>59.465600000000002</v>
      </c>
    </row>
    <row r="348" spans="1:5" x14ac:dyDescent="0.2">
      <c r="A348">
        <v>2011</v>
      </c>
      <c r="B348" t="e" vm="36">
        <v>#VALUE!</v>
      </c>
      <c r="C348">
        <v>288</v>
      </c>
      <c r="D348">
        <v>16.5868</v>
      </c>
      <c r="E348">
        <v>52.333300000000001</v>
      </c>
    </row>
    <row r="349" spans="1:5" x14ac:dyDescent="0.2">
      <c r="A349">
        <v>2015</v>
      </c>
      <c r="B349" t="e" vm="6">
        <v>#VALUE!</v>
      </c>
      <c r="C349">
        <v>1248</v>
      </c>
      <c r="D349">
        <v>19.2075</v>
      </c>
      <c r="E349">
        <v>49.500399999999999</v>
      </c>
    </row>
    <row r="350" spans="1:5" x14ac:dyDescent="0.2">
      <c r="A350">
        <v>2019</v>
      </c>
      <c r="B350" t="e" vm="9">
        <v>#VALUE!</v>
      </c>
      <c r="C350">
        <v>594</v>
      </c>
      <c r="D350">
        <v>15.2348</v>
      </c>
      <c r="E350">
        <v>41.734499999999997</v>
      </c>
    </row>
    <row r="351" spans="1:5" x14ac:dyDescent="0.2">
      <c r="A351">
        <v>2015</v>
      </c>
      <c r="B351" t="e" vm="31">
        <v>#VALUE!</v>
      </c>
      <c r="C351">
        <v>225</v>
      </c>
      <c r="D351">
        <v>22</v>
      </c>
      <c r="E351">
        <v>51.6143</v>
      </c>
    </row>
    <row r="352" spans="1:5" x14ac:dyDescent="0.2">
      <c r="A352">
        <v>2013</v>
      </c>
      <c r="B352" t="e" vm="40">
        <v>#VALUE!</v>
      </c>
      <c r="C352">
        <v>239</v>
      </c>
      <c r="D352">
        <v>24.527200000000001</v>
      </c>
      <c r="E352">
        <v>76.139799999999994</v>
      </c>
    </row>
    <row r="353" spans="1:5" x14ac:dyDescent="0.2">
      <c r="A353">
        <v>2014</v>
      </c>
      <c r="B353" t="e" vm="52">
        <v>#VALUE!</v>
      </c>
      <c r="C353">
        <v>325</v>
      </c>
      <c r="D353">
        <v>17.8492</v>
      </c>
      <c r="E353">
        <v>61.648699999999998</v>
      </c>
    </row>
    <row r="354" spans="1:5" x14ac:dyDescent="0.2">
      <c r="A354">
        <v>2015</v>
      </c>
      <c r="B354" t="e" vm="35">
        <v>#VALUE!</v>
      </c>
      <c r="C354">
        <v>401</v>
      </c>
      <c r="D354">
        <v>22.700700000000001</v>
      </c>
      <c r="E354">
        <v>59.947400000000002</v>
      </c>
    </row>
    <row r="355" spans="1:5" x14ac:dyDescent="0.2">
      <c r="A355">
        <v>2020</v>
      </c>
      <c r="B355" t="e" vm="41">
        <v>#VALUE!</v>
      </c>
      <c r="C355">
        <v>147</v>
      </c>
      <c r="D355">
        <v>12.5524</v>
      </c>
      <c r="E355">
        <v>61.129600000000003</v>
      </c>
    </row>
    <row r="356" spans="1:5" x14ac:dyDescent="0.2">
      <c r="A356">
        <v>2014</v>
      </c>
      <c r="B356" t="e" vm="37">
        <v>#VALUE!</v>
      </c>
      <c r="C356">
        <v>366</v>
      </c>
      <c r="D356">
        <v>15.166700000000001</v>
      </c>
      <c r="E356">
        <v>63.379899999999999</v>
      </c>
    </row>
    <row r="357" spans="1:5" x14ac:dyDescent="0.2">
      <c r="A357">
        <v>2015</v>
      </c>
      <c r="B357" t="e" vm="15">
        <v>#VALUE!</v>
      </c>
      <c r="C357">
        <v>1260</v>
      </c>
      <c r="D357">
        <v>18.666699999999999</v>
      </c>
      <c r="E357">
        <v>55.390599999999999</v>
      </c>
    </row>
    <row r="358" spans="1:5" x14ac:dyDescent="0.2">
      <c r="A358">
        <v>2018</v>
      </c>
      <c r="B358" t="e" vm="41">
        <v>#VALUE!</v>
      </c>
      <c r="C358">
        <v>345</v>
      </c>
      <c r="D358">
        <v>21.3188</v>
      </c>
      <c r="E358">
        <v>51.0473</v>
      </c>
    </row>
    <row r="359" spans="1:5" x14ac:dyDescent="0.2">
      <c r="A359">
        <v>2019</v>
      </c>
      <c r="B359" t="e" vm="7">
        <v>#VALUE!</v>
      </c>
      <c r="C359">
        <v>667</v>
      </c>
      <c r="D359">
        <v>16.514299999999999</v>
      </c>
      <c r="E359">
        <v>40.133600000000001</v>
      </c>
    </row>
    <row r="360" spans="1:5" x14ac:dyDescent="0.2">
      <c r="A360">
        <v>2016</v>
      </c>
      <c r="B360" t="e" vm="16">
        <v>#VALUE!</v>
      </c>
      <c r="C360">
        <v>370</v>
      </c>
      <c r="D360">
        <v>25.4541</v>
      </c>
      <c r="E360">
        <v>65.042299999999997</v>
      </c>
    </row>
    <row r="361" spans="1:5" x14ac:dyDescent="0.2">
      <c r="A361">
        <v>2011</v>
      </c>
      <c r="B361" t="e" vm="47">
        <v>#VALUE!</v>
      </c>
      <c r="C361">
        <v>107</v>
      </c>
      <c r="D361">
        <v>12.018700000000001</v>
      </c>
      <c r="E361">
        <v>58.786499999999997</v>
      </c>
    </row>
    <row r="362" spans="1:5" x14ac:dyDescent="0.2">
      <c r="A362">
        <v>2015</v>
      </c>
      <c r="B362" t="e" vm="27">
        <v>#VALUE!</v>
      </c>
      <c r="C362">
        <v>700</v>
      </c>
      <c r="D362">
        <v>16.624300000000002</v>
      </c>
      <c r="E362">
        <v>58.918500000000002</v>
      </c>
    </row>
    <row r="363" spans="1:5" x14ac:dyDescent="0.2">
      <c r="A363">
        <v>2016</v>
      </c>
      <c r="B363" t="e" vm="21">
        <v>#VALUE!</v>
      </c>
      <c r="C363">
        <v>453</v>
      </c>
      <c r="D363">
        <v>33.662300000000002</v>
      </c>
      <c r="E363">
        <v>82.570300000000003</v>
      </c>
    </row>
    <row r="364" spans="1:5" x14ac:dyDescent="0.2">
      <c r="A364">
        <v>2016</v>
      </c>
      <c r="B364" t="e" vm="44">
        <v>#VALUE!</v>
      </c>
      <c r="C364">
        <v>887</v>
      </c>
      <c r="D364">
        <v>31.683199999999999</v>
      </c>
      <c r="E364">
        <v>76.865099999999998</v>
      </c>
    </row>
    <row r="365" spans="1:5" x14ac:dyDescent="0.2">
      <c r="A365">
        <v>2014</v>
      </c>
      <c r="B365" t="e" vm="32">
        <v>#VALUE!</v>
      </c>
      <c r="C365">
        <v>305</v>
      </c>
      <c r="D365">
        <v>12.104900000000001</v>
      </c>
      <c r="E365">
        <v>47.046500000000002</v>
      </c>
    </row>
    <row r="366" spans="1:5" x14ac:dyDescent="0.2">
      <c r="A366">
        <v>2018</v>
      </c>
      <c r="B366" t="e" vm="12">
        <v>#VALUE!</v>
      </c>
      <c r="C366">
        <v>250</v>
      </c>
      <c r="D366">
        <v>23.56</v>
      </c>
      <c r="E366">
        <v>59.875</v>
      </c>
    </row>
    <row r="367" spans="1:5" x14ac:dyDescent="0.2">
      <c r="A367">
        <v>2019</v>
      </c>
      <c r="B367" t="e" vm="12">
        <v>#VALUE!</v>
      </c>
      <c r="C367">
        <v>234</v>
      </c>
      <c r="D367">
        <v>15.765000000000001</v>
      </c>
      <c r="E367">
        <v>45.7684</v>
      </c>
    </row>
    <row r="368" spans="1:5" x14ac:dyDescent="0.2">
      <c r="A368">
        <v>2018</v>
      </c>
      <c r="B368" t="e" vm="13">
        <v>#VALUE!</v>
      </c>
      <c r="C368">
        <v>382</v>
      </c>
      <c r="D368">
        <v>25.5366</v>
      </c>
      <c r="E368">
        <v>64.383799999999994</v>
      </c>
    </row>
    <row r="369" spans="1:5" x14ac:dyDescent="0.2">
      <c r="A369">
        <v>2013</v>
      </c>
      <c r="B369" t="e" vm="53">
        <v>#VALUE!</v>
      </c>
      <c r="C369">
        <v>175</v>
      </c>
      <c r="D369">
        <v>28.8857</v>
      </c>
      <c r="E369">
        <v>68.034700000000001</v>
      </c>
    </row>
    <row r="370" spans="1:5" x14ac:dyDescent="0.2">
      <c r="A370">
        <v>2018</v>
      </c>
      <c r="B370" t="e" vm="39">
        <v>#VALUE!</v>
      </c>
      <c r="C370">
        <v>922</v>
      </c>
      <c r="D370">
        <v>22.117100000000001</v>
      </c>
      <c r="E370">
        <v>54.642499999999998</v>
      </c>
    </row>
    <row r="371" spans="1:5" x14ac:dyDescent="0.2">
      <c r="A371">
        <v>2015</v>
      </c>
      <c r="B371" t="e" vm="2">
        <v>#VALUE!</v>
      </c>
      <c r="C371">
        <v>1082</v>
      </c>
      <c r="D371">
        <v>21.048999999999999</v>
      </c>
      <c r="E371">
        <v>61.416400000000003</v>
      </c>
    </row>
    <row r="372" spans="1:5" x14ac:dyDescent="0.2">
      <c r="A372">
        <v>2012</v>
      </c>
      <c r="B372" t="e" vm="54">
        <v>#VALUE!</v>
      </c>
      <c r="C372">
        <v>43</v>
      </c>
      <c r="D372">
        <v>24.162800000000001</v>
      </c>
      <c r="E372">
        <v>51.317100000000003</v>
      </c>
    </row>
    <row r="373" spans="1:5" x14ac:dyDescent="0.2">
      <c r="A373">
        <v>2020</v>
      </c>
      <c r="B373" t="e" vm="52">
        <v>#VALUE!</v>
      </c>
      <c r="C373">
        <v>142</v>
      </c>
      <c r="D373">
        <v>16.938500000000001</v>
      </c>
      <c r="E373">
        <v>65.688900000000004</v>
      </c>
    </row>
    <row r="374" spans="1:5" x14ac:dyDescent="0.2">
      <c r="A374">
        <v>2014</v>
      </c>
      <c r="B374" t="e" vm="20">
        <v>#VALUE!</v>
      </c>
      <c r="C374">
        <v>535</v>
      </c>
      <c r="D374">
        <v>12.9551</v>
      </c>
      <c r="E374">
        <v>58.550800000000002</v>
      </c>
    </row>
    <row r="375" spans="1:5" x14ac:dyDescent="0.2">
      <c r="A375">
        <v>2019</v>
      </c>
      <c r="B375" t="e" vm="13">
        <v>#VALUE!</v>
      </c>
      <c r="C375">
        <v>408</v>
      </c>
      <c r="D375">
        <v>18.2181</v>
      </c>
      <c r="E375">
        <v>53.191499999999998</v>
      </c>
    </row>
    <row r="376" spans="1:5" x14ac:dyDescent="0.2">
      <c r="A376">
        <v>2020</v>
      </c>
      <c r="B376" t="e" vm="37">
        <v>#VALUE!</v>
      </c>
      <c r="C376">
        <v>196</v>
      </c>
      <c r="D376">
        <v>18.813300000000002</v>
      </c>
      <c r="E376">
        <v>42.383200000000002</v>
      </c>
    </row>
    <row r="377" spans="1:5" x14ac:dyDescent="0.2">
      <c r="A377">
        <v>2015</v>
      </c>
      <c r="B377" t="e" vm="47">
        <v>#VALUE!</v>
      </c>
      <c r="C377">
        <v>101</v>
      </c>
      <c r="D377">
        <v>19.306899999999999</v>
      </c>
      <c r="E377">
        <v>81.009900000000002</v>
      </c>
    </row>
    <row r="378" spans="1:5" x14ac:dyDescent="0.2">
      <c r="A378">
        <v>2017</v>
      </c>
      <c r="B378" t="e" vm="33">
        <v>#VALUE!</v>
      </c>
      <c r="C378">
        <v>1202</v>
      </c>
      <c r="D378">
        <v>20.431799999999999</v>
      </c>
      <c r="E378">
        <v>61.623399999999997</v>
      </c>
    </row>
    <row r="379" spans="1:5" x14ac:dyDescent="0.2">
      <c r="A379">
        <v>2018</v>
      </c>
      <c r="B379" t="e" vm="33">
        <v>#VALUE!</v>
      </c>
      <c r="C379">
        <v>1143</v>
      </c>
      <c r="D379">
        <v>23.9099</v>
      </c>
      <c r="E379">
        <v>61.614800000000002</v>
      </c>
    </row>
    <row r="380" spans="1:5" x14ac:dyDescent="0.2">
      <c r="A380">
        <v>2019</v>
      </c>
      <c r="B380" t="e" vm="40">
        <v>#VALUE!</v>
      </c>
      <c r="C380">
        <v>332</v>
      </c>
      <c r="D380">
        <v>17.340399999999999</v>
      </c>
      <c r="E380">
        <v>82.225399999999993</v>
      </c>
    </row>
    <row r="381" spans="1:5" x14ac:dyDescent="0.2">
      <c r="A381">
        <v>2019</v>
      </c>
      <c r="B381" t="e" vm="44">
        <v>#VALUE!</v>
      </c>
      <c r="C381">
        <v>1104</v>
      </c>
      <c r="D381">
        <v>13.099299999999999</v>
      </c>
      <c r="E381">
        <v>42.245899999999999</v>
      </c>
    </row>
    <row r="382" spans="1:5" x14ac:dyDescent="0.2">
      <c r="A382">
        <v>2020</v>
      </c>
      <c r="B382" t="e" vm="21">
        <v>#VALUE!</v>
      </c>
      <c r="C382">
        <v>284</v>
      </c>
      <c r="D382">
        <v>14.7301</v>
      </c>
      <c r="E382">
        <v>90.150899999999993</v>
      </c>
    </row>
    <row r="383" spans="1:5" x14ac:dyDescent="0.2">
      <c r="A383">
        <v>2011</v>
      </c>
      <c r="B383" t="e" vm="48">
        <v>#VALUE!</v>
      </c>
      <c r="C383">
        <v>118</v>
      </c>
      <c r="D383">
        <v>12.1271</v>
      </c>
      <c r="E383">
        <v>76.630799999999994</v>
      </c>
    </row>
    <row r="384" spans="1:5" x14ac:dyDescent="0.2">
      <c r="A384">
        <v>2020</v>
      </c>
      <c r="B384" t="e" vm="4">
        <v>#VALUE!</v>
      </c>
      <c r="C384">
        <v>547</v>
      </c>
      <c r="D384">
        <v>13.251099999999999</v>
      </c>
      <c r="E384">
        <v>51.947400000000002</v>
      </c>
    </row>
    <row r="385" spans="1:5" x14ac:dyDescent="0.2">
      <c r="A385">
        <v>2015</v>
      </c>
      <c r="B385" t="e" vm="9">
        <v>#VALUE!</v>
      </c>
      <c r="C385">
        <v>491</v>
      </c>
      <c r="D385">
        <v>19.643599999999999</v>
      </c>
      <c r="E385">
        <v>48.5105</v>
      </c>
    </row>
    <row r="386" spans="1:5" x14ac:dyDescent="0.2">
      <c r="A386">
        <v>2019</v>
      </c>
      <c r="B386" t="e" vm="6">
        <v>#VALUE!</v>
      </c>
      <c r="C386">
        <v>1203</v>
      </c>
      <c r="D386">
        <v>12.9277</v>
      </c>
      <c r="E386">
        <v>42.186599999999999</v>
      </c>
    </row>
    <row r="387" spans="1:5" x14ac:dyDescent="0.2">
      <c r="A387">
        <v>2019</v>
      </c>
      <c r="B387" t="e" vm="10">
        <v>#VALUE!</v>
      </c>
      <c r="C387">
        <v>757</v>
      </c>
      <c r="D387">
        <v>14.8018</v>
      </c>
      <c r="E387">
        <v>58.696599999999997</v>
      </c>
    </row>
    <row r="388" spans="1:5" x14ac:dyDescent="0.2">
      <c r="A388">
        <v>2015</v>
      </c>
      <c r="B388" t="e" vm="20">
        <v>#VALUE!</v>
      </c>
      <c r="C388">
        <v>525</v>
      </c>
      <c r="D388">
        <v>18.346699999999998</v>
      </c>
      <c r="E388">
        <v>60.553400000000003</v>
      </c>
    </row>
    <row r="389" spans="1:5" x14ac:dyDescent="0.2">
      <c r="A389">
        <v>2015</v>
      </c>
      <c r="B389" t="e" vm="37">
        <v>#VALUE!</v>
      </c>
      <c r="C389">
        <v>379</v>
      </c>
      <c r="D389">
        <v>15.686</v>
      </c>
      <c r="E389">
        <v>44.701099999999997</v>
      </c>
    </row>
    <row r="390" spans="1:5" x14ac:dyDescent="0.2">
      <c r="A390">
        <v>2015</v>
      </c>
      <c r="B390" t="e" vm="14">
        <v>#VALUE!</v>
      </c>
      <c r="C390">
        <v>447</v>
      </c>
      <c r="D390">
        <v>20.787500000000001</v>
      </c>
      <c r="E390">
        <v>62.497700000000002</v>
      </c>
    </row>
    <row r="391" spans="1:5" x14ac:dyDescent="0.2">
      <c r="A391">
        <v>2019</v>
      </c>
      <c r="B391" t="e" vm="5">
        <v>#VALUE!</v>
      </c>
      <c r="C391">
        <v>591</v>
      </c>
      <c r="D391">
        <v>15.428599999999999</v>
      </c>
      <c r="E391">
        <v>42.281700000000001</v>
      </c>
    </row>
    <row r="392" spans="1:5" x14ac:dyDescent="0.2">
      <c r="A392">
        <v>2015</v>
      </c>
      <c r="B392" t="e" vm="38">
        <v>#VALUE!</v>
      </c>
      <c r="C392">
        <v>259</v>
      </c>
      <c r="D392">
        <v>16.401499999999999</v>
      </c>
      <c r="E392">
        <v>72.102000000000004</v>
      </c>
    </row>
    <row r="393" spans="1:5" x14ac:dyDescent="0.2">
      <c r="A393">
        <v>2013</v>
      </c>
      <c r="B393" t="e" vm="51">
        <v>#VALUE!</v>
      </c>
      <c r="C393">
        <v>101</v>
      </c>
      <c r="D393">
        <v>18.871300000000002</v>
      </c>
      <c r="E393">
        <v>51.435600000000001</v>
      </c>
    </row>
    <row r="394" spans="1:5" x14ac:dyDescent="0.2">
      <c r="A394">
        <v>2012</v>
      </c>
      <c r="B394" t="e" vm="42">
        <v>#VALUE!</v>
      </c>
      <c r="C394">
        <v>112</v>
      </c>
      <c r="D394">
        <v>28.4375</v>
      </c>
      <c r="E394">
        <v>57.622599999999998</v>
      </c>
    </row>
    <row r="395" spans="1:5" x14ac:dyDescent="0.2">
      <c r="A395">
        <v>2019</v>
      </c>
      <c r="B395" t="e" vm="11">
        <v>#VALUE!</v>
      </c>
      <c r="C395">
        <v>597</v>
      </c>
      <c r="D395">
        <v>13.3451</v>
      </c>
      <c r="E395">
        <v>52.171399999999998</v>
      </c>
    </row>
    <row r="396" spans="1:5" x14ac:dyDescent="0.2">
      <c r="A396">
        <v>2012</v>
      </c>
      <c r="B396" t="e" vm="51">
        <v>#VALUE!</v>
      </c>
      <c r="C396">
        <v>94</v>
      </c>
      <c r="D396">
        <v>18.372299999999999</v>
      </c>
      <c r="E396">
        <v>52.333300000000001</v>
      </c>
    </row>
    <row r="397" spans="1:5" x14ac:dyDescent="0.2">
      <c r="A397">
        <v>2020</v>
      </c>
      <c r="B397" t="e" vm="7">
        <v>#VALUE!</v>
      </c>
      <c r="C397">
        <v>362</v>
      </c>
      <c r="D397">
        <v>15.375500000000001</v>
      </c>
      <c r="E397">
        <v>82.109700000000004</v>
      </c>
    </row>
    <row r="398" spans="1:5" x14ac:dyDescent="0.2">
      <c r="A398">
        <v>2014</v>
      </c>
      <c r="B398" t="e" vm="22">
        <v>#VALUE!</v>
      </c>
      <c r="C398">
        <v>604</v>
      </c>
      <c r="D398">
        <v>16.496700000000001</v>
      </c>
      <c r="E398">
        <v>57.252099999999999</v>
      </c>
    </row>
    <row r="399" spans="1:5" x14ac:dyDescent="0.2">
      <c r="A399">
        <v>2014</v>
      </c>
      <c r="B399" t="e" vm="46">
        <v>#VALUE!</v>
      </c>
      <c r="C399">
        <v>413</v>
      </c>
      <c r="D399">
        <v>15.130800000000001</v>
      </c>
      <c r="E399">
        <v>60.317599999999999</v>
      </c>
    </row>
    <row r="400" spans="1:5" x14ac:dyDescent="0.2">
      <c r="A400">
        <v>2018</v>
      </c>
      <c r="B400" t="e" vm="18">
        <v>#VALUE!</v>
      </c>
      <c r="C400">
        <v>724</v>
      </c>
      <c r="D400">
        <v>23.361899999999999</v>
      </c>
      <c r="E400">
        <v>64.779200000000003</v>
      </c>
    </row>
    <row r="401" spans="1:5" x14ac:dyDescent="0.2">
      <c r="A401">
        <v>2016</v>
      </c>
      <c r="B401" t="e" vm="38">
        <v>#VALUE!</v>
      </c>
      <c r="C401">
        <v>330</v>
      </c>
      <c r="D401">
        <v>33.669699999999999</v>
      </c>
      <c r="E401">
        <v>76.111900000000006</v>
      </c>
    </row>
    <row r="402" spans="1:5" x14ac:dyDescent="0.2">
      <c r="A402">
        <v>2018</v>
      </c>
      <c r="B402" t="e" vm="46">
        <v>#VALUE!</v>
      </c>
      <c r="C402">
        <v>497</v>
      </c>
      <c r="D402">
        <v>23.302399999999999</v>
      </c>
      <c r="E402">
        <v>54.2637</v>
      </c>
    </row>
    <row r="403" spans="1:5" x14ac:dyDescent="0.2">
      <c r="A403">
        <v>2014</v>
      </c>
      <c r="B403" t="e" vm="30">
        <v>#VALUE!</v>
      </c>
      <c r="C403">
        <v>247</v>
      </c>
      <c r="D403">
        <v>15.7126</v>
      </c>
      <c r="E403">
        <v>59.959299999999999</v>
      </c>
    </row>
    <row r="404" spans="1:5" x14ac:dyDescent="0.2">
      <c r="A404">
        <v>2015</v>
      </c>
      <c r="B404" t="e" vm="44">
        <v>#VALUE!</v>
      </c>
      <c r="C404">
        <v>675</v>
      </c>
      <c r="D404">
        <v>21.6785</v>
      </c>
      <c r="E404">
        <v>64.712199999999996</v>
      </c>
    </row>
    <row r="405" spans="1:5" x14ac:dyDescent="0.2">
      <c r="A405">
        <v>2019</v>
      </c>
      <c r="B405" t="e" vm="21">
        <v>#VALUE!</v>
      </c>
      <c r="C405">
        <v>415</v>
      </c>
      <c r="D405">
        <v>14.8596</v>
      </c>
      <c r="E405">
        <v>51.3581</v>
      </c>
    </row>
    <row r="406" spans="1:5" x14ac:dyDescent="0.2">
      <c r="A406">
        <v>2016</v>
      </c>
      <c r="B406" t="e" vm="46">
        <v>#VALUE!</v>
      </c>
      <c r="C406">
        <v>486</v>
      </c>
      <c r="D406">
        <v>28.244900000000001</v>
      </c>
      <c r="E406">
        <v>66.667500000000004</v>
      </c>
    </row>
    <row r="407" spans="1:5" x14ac:dyDescent="0.2">
      <c r="A407">
        <v>2014</v>
      </c>
      <c r="B407" t="e" vm="12">
        <v>#VALUE!</v>
      </c>
      <c r="C407">
        <v>253</v>
      </c>
      <c r="D407">
        <v>15.5573</v>
      </c>
      <c r="E407">
        <v>53.263800000000003</v>
      </c>
    </row>
    <row r="408" spans="1:5" x14ac:dyDescent="0.2">
      <c r="A408">
        <v>2016</v>
      </c>
      <c r="B408" t="e" vm="25">
        <v>#VALUE!</v>
      </c>
      <c r="C408">
        <v>448</v>
      </c>
      <c r="D408">
        <v>31.453099999999999</v>
      </c>
      <c r="E408">
        <v>76.519300000000001</v>
      </c>
    </row>
    <row r="409" spans="1:5" x14ac:dyDescent="0.2">
      <c r="A409">
        <v>2015</v>
      </c>
      <c r="B409" t="e" vm="33">
        <v>#VALUE!</v>
      </c>
      <c r="C409">
        <v>983</v>
      </c>
      <c r="D409">
        <v>19.1221</v>
      </c>
      <c r="E409">
        <v>64.703800000000001</v>
      </c>
    </row>
    <row r="410" spans="1:5" x14ac:dyDescent="0.2">
      <c r="A410">
        <v>2016</v>
      </c>
      <c r="B410" t="e" vm="52">
        <v>#VALUE!</v>
      </c>
      <c r="C410">
        <v>300</v>
      </c>
      <c r="D410">
        <v>30.3233</v>
      </c>
      <c r="E410">
        <v>68.855400000000003</v>
      </c>
    </row>
    <row r="411" spans="1:5" x14ac:dyDescent="0.2">
      <c r="A411">
        <v>2016</v>
      </c>
      <c r="B411" t="e" vm="48">
        <v>#VALUE!</v>
      </c>
      <c r="C411">
        <v>111</v>
      </c>
      <c r="D411">
        <v>25.675699999999999</v>
      </c>
      <c r="E411">
        <v>72.829499999999996</v>
      </c>
    </row>
    <row r="412" spans="1:5" x14ac:dyDescent="0.2">
      <c r="A412">
        <v>2017</v>
      </c>
      <c r="B412" t="e" vm="48">
        <v>#VALUE!</v>
      </c>
      <c r="C412">
        <v>108</v>
      </c>
      <c r="D412">
        <v>15.777799999999999</v>
      </c>
      <c r="E412">
        <v>50.738599999999998</v>
      </c>
    </row>
    <row r="413" spans="1:5" x14ac:dyDescent="0.2">
      <c r="A413">
        <v>2011</v>
      </c>
      <c r="B413" t="e" vm="26">
        <v>#VALUE!</v>
      </c>
      <c r="C413">
        <v>32</v>
      </c>
      <c r="D413">
        <v>27.5</v>
      </c>
      <c r="E413">
        <v>52</v>
      </c>
    </row>
    <row r="414" spans="1:5" x14ac:dyDescent="0.2">
      <c r="A414">
        <v>2016</v>
      </c>
      <c r="B414" t="e" vm="53">
        <v>#VALUE!</v>
      </c>
      <c r="C414">
        <v>229</v>
      </c>
      <c r="D414">
        <v>30.109200000000001</v>
      </c>
      <c r="E414">
        <v>65.478899999999996</v>
      </c>
    </row>
    <row r="415" spans="1:5" x14ac:dyDescent="0.2">
      <c r="A415">
        <v>2016</v>
      </c>
      <c r="B415" t="e" vm="29">
        <v>#VALUE!</v>
      </c>
      <c r="C415">
        <v>323</v>
      </c>
      <c r="D415">
        <v>27.554200000000002</v>
      </c>
      <c r="E415">
        <v>69.369600000000005</v>
      </c>
    </row>
    <row r="416" spans="1:5" x14ac:dyDescent="0.2">
      <c r="A416">
        <v>2015</v>
      </c>
      <c r="B416" t="e" vm="52">
        <v>#VALUE!</v>
      </c>
      <c r="C416">
        <v>257</v>
      </c>
      <c r="D416">
        <v>16.965</v>
      </c>
      <c r="E416">
        <v>56.617600000000003</v>
      </c>
    </row>
    <row r="417" spans="1:5" x14ac:dyDescent="0.2">
      <c r="A417">
        <v>2018</v>
      </c>
      <c r="B417" t="e" vm="52">
        <v>#VALUE!</v>
      </c>
      <c r="C417">
        <v>289</v>
      </c>
      <c r="D417">
        <v>22.702400000000001</v>
      </c>
      <c r="E417">
        <v>56.067599999999999</v>
      </c>
    </row>
    <row r="418" spans="1:5" x14ac:dyDescent="0.2">
      <c r="A418">
        <v>2020</v>
      </c>
      <c r="B418" t="e" vm="35">
        <v>#VALUE!</v>
      </c>
      <c r="C418">
        <v>263</v>
      </c>
      <c r="D418">
        <v>22.9695</v>
      </c>
      <c r="E418">
        <v>68.538499999999999</v>
      </c>
    </row>
    <row r="419" spans="1:5" x14ac:dyDescent="0.2">
      <c r="A419">
        <v>2012</v>
      </c>
      <c r="B419" t="e" vm="55">
        <v>#VALUE!</v>
      </c>
      <c r="C419">
        <v>8</v>
      </c>
      <c r="D419">
        <v>33.5</v>
      </c>
      <c r="E419">
        <v>73</v>
      </c>
    </row>
    <row r="420" spans="1:5" x14ac:dyDescent="0.2">
      <c r="A420">
        <v>2016</v>
      </c>
      <c r="B420" t="e" vm="35">
        <v>#VALUE!</v>
      </c>
      <c r="C420">
        <v>464</v>
      </c>
      <c r="D420">
        <v>35.267200000000003</v>
      </c>
      <c r="E420">
        <v>75.651600000000002</v>
      </c>
    </row>
    <row r="421" spans="1:5" x14ac:dyDescent="0.2">
      <c r="A421">
        <v>2014</v>
      </c>
      <c r="B421" t="e" vm="5">
        <v>#VALUE!</v>
      </c>
      <c r="C421">
        <v>260</v>
      </c>
      <c r="D421">
        <v>27.4192</v>
      </c>
      <c r="E421">
        <v>60.275199999999998</v>
      </c>
    </row>
    <row r="422" spans="1:5" x14ac:dyDescent="0.2">
      <c r="A422">
        <v>2018</v>
      </c>
      <c r="B422" t="e" vm="5">
        <v>#VALUE!</v>
      </c>
      <c r="C422">
        <v>513</v>
      </c>
      <c r="D422">
        <v>24.544899999999998</v>
      </c>
      <c r="E422">
        <v>74.057000000000002</v>
      </c>
    </row>
    <row r="423" spans="1:5" x14ac:dyDescent="0.2">
      <c r="A423">
        <v>2014</v>
      </c>
      <c r="B423" t="e" vm="29">
        <v>#VALUE!</v>
      </c>
      <c r="C423">
        <v>318</v>
      </c>
      <c r="D423">
        <v>25.770399999999999</v>
      </c>
      <c r="E423">
        <v>77.639200000000002</v>
      </c>
    </row>
    <row r="424" spans="1:5" x14ac:dyDescent="0.2">
      <c r="A424">
        <v>2017</v>
      </c>
      <c r="B424" t="e" vm="35">
        <v>#VALUE!</v>
      </c>
      <c r="C424">
        <v>462</v>
      </c>
      <c r="D424">
        <v>20.4892</v>
      </c>
      <c r="E424">
        <v>57.608800000000002</v>
      </c>
    </row>
    <row r="425" spans="1:5" x14ac:dyDescent="0.2">
      <c r="A425">
        <v>2015</v>
      </c>
      <c r="B425" t="e" vm="45">
        <v>#VALUE!</v>
      </c>
      <c r="C425">
        <v>540</v>
      </c>
      <c r="D425">
        <v>24.0593</v>
      </c>
      <c r="E425">
        <v>77.788399999999996</v>
      </c>
    </row>
    <row r="426" spans="1:5" x14ac:dyDescent="0.2">
      <c r="A426">
        <v>2016</v>
      </c>
      <c r="B426" t="e" vm="42">
        <v>#VALUE!</v>
      </c>
      <c r="C426">
        <v>168</v>
      </c>
      <c r="D426">
        <v>32.011899999999997</v>
      </c>
      <c r="E426">
        <v>70.381699999999995</v>
      </c>
    </row>
    <row r="427" spans="1:5" x14ac:dyDescent="0.2">
      <c r="A427">
        <v>2018</v>
      </c>
      <c r="B427" t="e" vm="27">
        <v>#VALUE!</v>
      </c>
      <c r="C427">
        <v>900</v>
      </c>
      <c r="D427">
        <v>26.383299999999998</v>
      </c>
      <c r="E427">
        <v>72.311300000000003</v>
      </c>
    </row>
    <row r="428" spans="1:5" x14ac:dyDescent="0.2">
      <c r="A428">
        <v>2014</v>
      </c>
      <c r="B428" t="e" vm="53">
        <v>#VALUE!</v>
      </c>
      <c r="C428">
        <v>210</v>
      </c>
      <c r="D428">
        <v>20.314299999999999</v>
      </c>
      <c r="E428">
        <v>57.533700000000003</v>
      </c>
    </row>
    <row r="429" spans="1:5" x14ac:dyDescent="0.2">
      <c r="A429">
        <v>2017</v>
      </c>
      <c r="B429" t="e" vm="45">
        <v>#VALUE!</v>
      </c>
      <c r="C429">
        <v>454</v>
      </c>
      <c r="D429">
        <v>23.0595</v>
      </c>
      <c r="E429">
        <v>64.666700000000006</v>
      </c>
    </row>
    <row r="430" spans="1:5" x14ac:dyDescent="0.2">
      <c r="A430">
        <v>2013</v>
      </c>
      <c r="B430" t="e" vm="56">
        <v>#VALUE!</v>
      </c>
      <c r="C430">
        <v>19</v>
      </c>
      <c r="D430">
        <v>14.684200000000001</v>
      </c>
      <c r="E430">
        <v>45.684199999999997</v>
      </c>
    </row>
    <row r="431" spans="1:5" x14ac:dyDescent="0.2">
      <c r="A431">
        <v>2014</v>
      </c>
      <c r="B431" t="e" vm="19">
        <v>#VALUE!</v>
      </c>
      <c r="C431">
        <v>650</v>
      </c>
      <c r="D431">
        <v>18.600000000000001</v>
      </c>
      <c r="E431">
        <v>58.775300000000001</v>
      </c>
    </row>
    <row r="432" spans="1:5" x14ac:dyDescent="0.2">
      <c r="A432">
        <v>2015</v>
      </c>
      <c r="B432" t="e" vm="21">
        <v>#VALUE!</v>
      </c>
      <c r="C432">
        <v>364</v>
      </c>
      <c r="D432">
        <v>17.090699999999998</v>
      </c>
      <c r="E432">
        <v>60.584000000000003</v>
      </c>
    </row>
    <row r="433" spans="1:5" x14ac:dyDescent="0.2">
      <c r="A433">
        <v>2013</v>
      </c>
      <c r="B433" t="e" vm="49">
        <v>#VALUE!</v>
      </c>
      <c r="C433">
        <v>21</v>
      </c>
      <c r="D433">
        <v>8.5237999999999996</v>
      </c>
      <c r="E433">
        <v>37.333300000000001</v>
      </c>
    </row>
    <row r="434" spans="1:5" x14ac:dyDescent="0.2">
      <c r="A434">
        <v>2013</v>
      </c>
      <c r="B434" t="e" vm="54">
        <v>#VALUE!</v>
      </c>
      <c r="C434">
        <v>62</v>
      </c>
      <c r="D434">
        <v>25.467700000000001</v>
      </c>
      <c r="E434">
        <v>53</v>
      </c>
    </row>
    <row r="435" spans="1:5" x14ac:dyDescent="0.2">
      <c r="A435">
        <v>2020</v>
      </c>
      <c r="B435" t="e" vm="19">
        <v>#VALUE!</v>
      </c>
      <c r="C435">
        <v>597</v>
      </c>
      <c r="D435">
        <v>18.399999999999999</v>
      </c>
      <c r="E435">
        <v>79.344200000000001</v>
      </c>
    </row>
    <row r="436" spans="1:5" x14ac:dyDescent="0.2">
      <c r="A436">
        <v>2012</v>
      </c>
      <c r="B436" t="e" vm="57">
        <v>#VALUE!</v>
      </c>
      <c r="C436">
        <v>16</v>
      </c>
      <c r="D436">
        <v>25.5</v>
      </c>
      <c r="E436">
        <v>50.071399999999997</v>
      </c>
    </row>
    <row r="437" spans="1:5" x14ac:dyDescent="0.2">
      <c r="A437">
        <v>2013</v>
      </c>
      <c r="B437" t="e" vm="28">
        <v>#VALUE!</v>
      </c>
      <c r="C437">
        <v>9</v>
      </c>
      <c r="D437">
        <v>20.777799999999999</v>
      </c>
      <c r="E437">
        <v>45</v>
      </c>
    </row>
    <row r="438" spans="1:5" x14ac:dyDescent="0.2">
      <c r="A438">
        <v>2015</v>
      </c>
      <c r="B438" t="e" vm="32">
        <v>#VALUE!</v>
      </c>
      <c r="C438">
        <v>434</v>
      </c>
      <c r="D438">
        <v>18.5899</v>
      </c>
      <c r="E438">
        <v>55.249400000000001</v>
      </c>
    </row>
    <row r="439" spans="1:5" x14ac:dyDescent="0.2">
      <c r="A439">
        <v>2018</v>
      </c>
      <c r="B439" t="e" vm="42">
        <v>#VALUE!</v>
      </c>
      <c r="C439">
        <v>210</v>
      </c>
      <c r="D439">
        <v>22.3429</v>
      </c>
      <c r="E439">
        <v>57.221200000000003</v>
      </c>
    </row>
    <row r="440" spans="1:5" x14ac:dyDescent="0.2">
      <c r="A440">
        <v>2017</v>
      </c>
      <c r="B440" t="e" vm="14">
        <v>#VALUE!</v>
      </c>
      <c r="C440">
        <v>452</v>
      </c>
      <c r="D440">
        <v>23.356999999999999</v>
      </c>
      <c r="E440">
        <v>53.536499999999997</v>
      </c>
    </row>
    <row r="441" spans="1:5" x14ac:dyDescent="0.2">
      <c r="A441">
        <v>2019</v>
      </c>
      <c r="B441" t="e" vm="14">
        <v>#VALUE!</v>
      </c>
      <c r="C441">
        <v>487</v>
      </c>
      <c r="D441">
        <v>15.995900000000001</v>
      </c>
      <c r="E441">
        <v>41.613399999999999</v>
      </c>
    </row>
    <row r="442" spans="1:5" x14ac:dyDescent="0.2">
      <c r="A442">
        <v>2016</v>
      </c>
      <c r="B442" t="e" vm="12">
        <v>#VALUE!</v>
      </c>
      <c r="C442">
        <v>303</v>
      </c>
      <c r="D442">
        <v>29.056100000000001</v>
      </c>
      <c r="E442">
        <v>92.394400000000005</v>
      </c>
    </row>
    <row r="443" spans="1:5" x14ac:dyDescent="0.2">
      <c r="A443">
        <v>2020</v>
      </c>
      <c r="B443" t="e" vm="15">
        <v>#VALUE!</v>
      </c>
      <c r="C443">
        <v>730</v>
      </c>
      <c r="D443">
        <v>15.3597</v>
      </c>
      <c r="E443">
        <v>42.7624</v>
      </c>
    </row>
    <row r="444" spans="1:5" x14ac:dyDescent="0.2">
      <c r="A444">
        <v>2015</v>
      </c>
      <c r="B444" t="e" vm="5">
        <v>#VALUE!</v>
      </c>
      <c r="C444">
        <v>303</v>
      </c>
      <c r="D444">
        <v>20.788799999999998</v>
      </c>
      <c r="E444">
        <v>84.390699999999995</v>
      </c>
    </row>
    <row r="445" spans="1:5" x14ac:dyDescent="0.2">
      <c r="A445">
        <v>2015</v>
      </c>
      <c r="B445" t="e" vm="16">
        <v>#VALUE!</v>
      </c>
      <c r="C445">
        <v>272</v>
      </c>
      <c r="D445">
        <v>17.9559</v>
      </c>
      <c r="E445">
        <v>52.856099999999998</v>
      </c>
    </row>
    <row r="446" spans="1:5" x14ac:dyDescent="0.2">
      <c r="A446">
        <v>2011</v>
      </c>
      <c r="B446" t="e" vm="57">
        <v>#VALUE!</v>
      </c>
      <c r="C446">
        <v>16</v>
      </c>
      <c r="D446">
        <v>155.25</v>
      </c>
      <c r="E446">
        <v>194.125</v>
      </c>
    </row>
    <row r="447" spans="1:5" x14ac:dyDescent="0.2">
      <c r="A447">
        <v>2015</v>
      </c>
      <c r="B447" t="e" vm="36">
        <v>#VALUE!</v>
      </c>
      <c r="C447">
        <v>299</v>
      </c>
      <c r="D447">
        <v>20.749199999999998</v>
      </c>
      <c r="E447">
        <v>60.857599999999998</v>
      </c>
    </row>
    <row r="448" spans="1:5" x14ac:dyDescent="0.2">
      <c r="A448">
        <v>2015</v>
      </c>
      <c r="B448" t="e" vm="56">
        <v>#VALUE!</v>
      </c>
      <c r="C448">
        <v>10</v>
      </c>
      <c r="D448">
        <v>11.6</v>
      </c>
      <c r="E448">
        <v>32.200000000000003</v>
      </c>
    </row>
    <row r="449" spans="1:5" x14ac:dyDescent="0.2">
      <c r="A449">
        <v>2013</v>
      </c>
      <c r="B449" t="e" vm="57">
        <v>#VALUE!</v>
      </c>
      <c r="C449">
        <v>18</v>
      </c>
      <c r="D449">
        <v>15.4444</v>
      </c>
      <c r="E449">
        <v>52.8889</v>
      </c>
    </row>
    <row r="450" spans="1:5" x14ac:dyDescent="0.2">
      <c r="A450">
        <v>2017</v>
      </c>
      <c r="B450" t="e" vm="32">
        <v>#VALUE!</v>
      </c>
      <c r="C450">
        <v>531</v>
      </c>
      <c r="D450">
        <v>20.894300000000001</v>
      </c>
      <c r="E450">
        <v>53.012999999999998</v>
      </c>
    </row>
    <row r="451" spans="1:5" x14ac:dyDescent="0.2">
      <c r="A451">
        <v>2017</v>
      </c>
      <c r="B451" t="e" vm="37">
        <v>#VALUE!</v>
      </c>
      <c r="C451">
        <v>466</v>
      </c>
      <c r="D451">
        <v>17.8476</v>
      </c>
      <c r="E451">
        <v>50.733699999999999</v>
      </c>
    </row>
    <row r="452" spans="1:5" x14ac:dyDescent="0.2">
      <c r="A452">
        <v>2012</v>
      </c>
      <c r="B452" t="e" vm="43">
        <v>#VALUE!</v>
      </c>
      <c r="C452">
        <v>1</v>
      </c>
      <c r="D452">
        <v>9</v>
      </c>
      <c r="E452">
        <v>99</v>
      </c>
    </row>
    <row r="453" spans="1:5" x14ac:dyDescent="0.2">
      <c r="A453">
        <v>2016</v>
      </c>
      <c r="B453" t="e" vm="7">
        <v>#VALUE!</v>
      </c>
      <c r="C453">
        <v>516</v>
      </c>
      <c r="D453">
        <v>27.897300000000001</v>
      </c>
      <c r="E453">
        <v>76.953199999999995</v>
      </c>
    </row>
    <row r="454" spans="1:5" x14ac:dyDescent="0.2">
      <c r="A454">
        <v>2011</v>
      </c>
      <c r="B454" t="e" vm="58">
        <v>#VALUE!</v>
      </c>
      <c r="C454">
        <v>3</v>
      </c>
      <c r="D454">
        <v>11</v>
      </c>
      <c r="E454">
        <v>67</v>
      </c>
    </row>
    <row r="455" spans="1:5" x14ac:dyDescent="0.2">
      <c r="A455">
        <v>2019</v>
      </c>
      <c r="B455" t="e" vm="27">
        <v>#VALUE!</v>
      </c>
      <c r="C455">
        <v>926</v>
      </c>
      <c r="D455">
        <v>14.586399999999999</v>
      </c>
      <c r="E455">
        <v>53.769199999999998</v>
      </c>
    </row>
    <row r="456" spans="1:5" x14ac:dyDescent="0.2">
      <c r="A456">
        <v>2014</v>
      </c>
      <c r="B456" t="e" vm="31">
        <v>#VALUE!</v>
      </c>
      <c r="C456">
        <v>181</v>
      </c>
      <c r="D456">
        <v>14.2376</v>
      </c>
      <c r="E456">
        <v>41.7821</v>
      </c>
    </row>
    <row r="457" spans="1:5" x14ac:dyDescent="0.2">
      <c r="A457">
        <v>2012</v>
      </c>
      <c r="B457" t="e" vm="28">
        <v>#VALUE!</v>
      </c>
      <c r="C457">
        <v>8</v>
      </c>
      <c r="D457">
        <v>28</v>
      </c>
      <c r="E457">
        <v>116.83329999999999</v>
      </c>
    </row>
    <row r="458" spans="1:5" x14ac:dyDescent="0.2">
      <c r="A458">
        <v>2017</v>
      </c>
      <c r="B458" t="e" vm="10">
        <v>#VALUE!</v>
      </c>
      <c r="C458">
        <v>955</v>
      </c>
      <c r="D458">
        <v>22.4392</v>
      </c>
      <c r="E458">
        <v>56.646000000000001</v>
      </c>
    </row>
    <row r="459" spans="1:5" x14ac:dyDescent="0.2">
      <c r="A459">
        <v>2015</v>
      </c>
      <c r="B459" t="e" vm="12">
        <v>#VALUE!</v>
      </c>
      <c r="C459">
        <v>268</v>
      </c>
      <c r="D459">
        <v>20.104500000000002</v>
      </c>
      <c r="E459">
        <v>64.515199999999993</v>
      </c>
    </row>
    <row r="460" spans="1:5" x14ac:dyDescent="0.2">
      <c r="A460">
        <v>2017</v>
      </c>
      <c r="B460" t="e" vm="7">
        <v>#VALUE!</v>
      </c>
      <c r="C460">
        <v>417</v>
      </c>
      <c r="D460">
        <v>24.995200000000001</v>
      </c>
      <c r="E460">
        <v>104.4903</v>
      </c>
    </row>
    <row r="461" spans="1:5" x14ac:dyDescent="0.2">
      <c r="A461">
        <v>2014</v>
      </c>
      <c r="B461" t="e" vm="40">
        <v>#VALUE!</v>
      </c>
      <c r="C461">
        <v>276</v>
      </c>
      <c r="D461">
        <v>18.558</v>
      </c>
      <c r="E461">
        <v>69.221800000000002</v>
      </c>
    </row>
    <row r="462" spans="1:5" x14ac:dyDescent="0.2">
      <c r="A462">
        <v>2015</v>
      </c>
      <c r="B462" t="e" vm="48">
        <v>#VALUE!</v>
      </c>
      <c r="C462">
        <v>75</v>
      </c>
      <c r="D462">
        <v>12.066700000000001</v>
      </c>
      <c r="E462">
        <v>75.933300000000003</v>
      </c>
    </row>
    <row r="463" spans="1:5" x14ac:dyDescent="0.2">
      <c r="A463">
        <v>2020</v>
      </c>
      <c r="B463" t="e" vm="40">
        <v>#VALUE!</v>
      </c>
      <c r="C463">
        <v>114</v>
      </c>
      <c r="D463">
        <v>20.296299999999999</v>
      </c>
      <c r="E463">
        <v>65.2059</v>
      </c>
    </row>
    <row r="464" spans="1:5" x14ac:dyDescent="0.2">
      <c r="A464">
        <v>2011</v>
      </c>
      <c r="B464" t="e" vm="49">
        <v>#VALUE!</v>
      </c>
      <c r="C464">
        <v>16</v>
      </c>
      <c r="D464">
        <v>12.3125</v>
      </c>
      <c r="E464">
        <v>47.916699999999999</v>
      </c>
    </row>
    <row r="465" spans="1:5" x14ac:dyDescent="0.2">
      <c r="A465">
        <v>2013</v>
      </c>
      <c r="B465" t="e" vm="55">
        <v>#VALUE!</v>
      </c>
      <c r="C465">
        <v>10</v>
      </c>
      <c r="D465">
        <v>15.2</v>
      </c>
      <c r="E465">
        <v>67.8</v>
      </c>
    </row>
    <row r="466" spans="1:5" x14ac:dyDescent="0.2">
      <c r="A466">
        <v>2015</v>
      </c>
      <c r="B466" t="e" vm="41">
        <v>#VALUE!</v>
      </c>
      <c r="C466">
        <v>331</v>
      </c>
      <c r="D466">
        <v>17.613299999999999</v>
      </c>
      <c r="E466">
        <v>62.202500000000001</v>
      </c>
    </row>
    <row r="467" spans="1:5" x14ac:dyDescent="0.2">
      <c r="A467">
        <v>2017</v>
      </c>
      <c r="B467" t="e" vm="12">
        <v>#VALUE!</v>
      </c>
      <c r="C467">
        <v>246</v>
      </c>
      <c r="D467">
        <v>20.4878</v>
      </c>
      <c r="E467">
        <v>61.352600000000002</v>
      </c>
    </row>
    <row r="468" spans="1:5" x14ac:dyDescent="0.2">
      <c r="A468">
        <v>2016</v>
      </c>
      <c r="B468" t="e" vm="47">
        <v>#VALUE!</v>
      </c>
      <c r="C468">
        <v>137</v>
      </c>
      <c r="D468">
        <v>32.036499999999997</v>
      </c>
      <c r="E468">
        <v>73.669899999999998</v>
      </c>
    </row>
    <row r="469" spans="1:5" x14ac:dyDescent="0.2">
      <c r="A469">
        <v>2017</v>
      </c>
      <c r="B469" t="e" vm="47">
        <v>#VALUE!</v>
      </c>
      <c r="C469">
        <v>141</v>
      </c>
      <c r="D469">
        <v>23.687899999999999</v>
      </c>
      <c r="E469">
        <v>50.694200000000002</v>
      </c>
    </row>
    <row r="470" spans="1:5" x14ac:dyDescent="0.2">
      <c r="A470">
        <v>2011</v>
      </c>
      <c r="B470" t="e" vm="59">
        <v>#VALUE!</v>
      </c>
      <c r="C470">
        <v>2</v>
      </c>
      <c r="D470">
        <v>16</v>
      </c>
      <c r="E470">
        <v>37</v>
      </c>
    </row>
    <row r="471" spans="1:5" x14ac:dyDescent="0.2">
      <c r="A471">
        <v>2017</v>
      </c>
      <c r="B471" t="e" vm="25">
        <v>#VALUE!</v>
      </c>
      <c r="C471">
        <v>430</v>
      </c>
      <c r="D471">
        <v>21.744199999999999</v>
      </c>
      <c r="E471">
        <v>82.756</v>
      </c>
    </row>
    <row r="472" spans="1:5" x14ac:dyDescent="0.2">
      <c r="A472">
        <v>2019</v>
      </c>
      <c r="B472" t="e" vm="25">
        <v>#VALUE!</v>
      </c>
      <c r="C472">
        <v>461</v>
      </c>
      <c r="D472">
        <v>15.8515</v>
      </c>
      <c r="E472">
        <v>65.131500000000003</v>
      </c>
    </row>
    <row r="473" spans="1:5" x14ac:dyDescent="0.2">
      <c r="A473">
        <v>2020</v>
      </c>
      <c r="B473" t="e" vm="25">
        <v>#VALUE!</v>
      </c>
      <c r="C473">
        <v>250</v>
      </c>
      <c r="D473">
        <v>17.156400000000001</v>
      </c>
      <c r="E473">
        <v>84.677099999999996</v>
      </c>
    </row>
    <row r="474" spans="1:5" x14ac:dyDescent="0.2">
      <c r="A474">
        <v>2020</v>
      </c>
      <c r="B474" t="e" vm="53">
        <v>#VALUE!</v>
      </c>
      <c r="C474">
        <v>139</v>
      </c>
      <c r="D474">
        <v>10.8667</v>
      </c>
      <c r="E474">
        <v>52.071399999999997</v>
      </c>
    </row>
    <row r="475" spans="1:5" x14ac:dyDescent="0.2">
      <c r="A475">
        <v>2015</v>
      </c>
      <c r="B475" t="e" vm="53">
        <v>#VALUE!</v>
      </c>
      <c r="C475">
        <v>208</v>
      </c>
      <c r="D475">
        <v>20.826899999999998</v>
      </c>
      <c r="E475">
        <v>107.88460000000001</v>
      </c>
    </row>
    <row r="476" spans="1:5" x14ac:dyDescent="0.2">
      <c r="A476">
        <v>2015</v>
      </c>
      <c r="B476" t="e" vm="26">
        <v>#VALUE!</v>
      </c>
      <c r="C476">
        <v>53</v>
      </c>
      <c r="D476">
        <v>14.113200000000001</v>
      </c>
      <c r="E476">
        <v>72.905699999999996</v>
      </c>
    </row>
    <row r="477" spans="1:5" x14ac:dyDescent="0.2">
      <c r="A477">
        <v>2018</v>
      </c>
      <c r="B477" t="e" vm="32">
        <v>#VALUE!</v>
      </c>
      <c r="C477">
        <v>586</v>
      </c>
      <c r="D477">
        <v>24.617100000000001</v>
      </c>
      <c r="E477">
        <v>51.783000000000001</v>
      </c>
    </row>
    <row r="478" spans="1:5" x14ac:dyDescent="0.2">
      <c r="A478">
        <v>2014</v>
      </c>
      <c r="B478" t="e" vm="56">
        <v>#VALUE!</v>
      </c>
      <c r="C478">
        <v>15</v>
      </c>
      <c r="D478">
        <v>3.6667000000000001</v>
      </c>
      <c r="E478">
        <v>39.466700000000003</v>
      </c>
    </row>
    <row r="479" spans="1:5" x14ac:dyDescent="0.2">
      <c r="A479">
        <v>2012</v>
      </c>
      <c r="B479" t="e" vm="49">
        <v>#VALUE!</v>
      </c>
      <c r="C479">
        <v>7</v>
      </c>
      <c r="D479">
        <v>18.142900000000001</v>
      </c>
      <c r="E479">
        <v>38.5</v>
      </c>
    </row>
    <row r="480" spans="1:5" x14ac:dyDescent="0.2">
      <c r="A480">
        <v>2019</v>
      </c>
      <c r="B480" t="e" vm="37">
        <v>#VALUE!</v>
      </c>
      <c r="C480">
        <v>455</v>
      </c>
      <c r="D480">
        <v>17.616700000000002</v>
      </c>
      <c r="E480">
        <v>40.627200000000002</v>
      </c>
    </row>
    <row r="481" spans="1:5" x14ac:dyDescent="0.2">
      <c r="A481">
        <v>2017</v>
      </c>
      <c r="B481" t="e" vm="16">
        <v>#VALUE!</v>
      </c>
      <c r="C481">
        <v>323</v>
      </c>
      <c r="D481">
        <v>21.804300000000001</v>
      </c>
      <c r="E481">
        <v>53.698099999999997</v>
      </c>
    </row>
    <row r="482" spans="1:5" x14ac:dyDescent="0.2">
      <c r="A482">
        <v>2018</v>
      </c>
      <c r="B482" t="e" vm="16">
        <v>#VALUE!</v>
      </c>
      <c r="C482">
        <v>371</v>
      </c>
      <c r="D482">
        <v>21.611899999999999</v>
      </c>
      <c r="E482">
        <v>54.615200000000002</v>
      </c>
    </row>
    <row r="483" spans="1:5" x14ac:dyDescent="0.2">
      <c r="A483">
        <v>2016</v>
      </c>
      <c r="B483" t="e" vm="45">
        <v>#VALUE!</v>
      </c>
      <c r="C483">
        <v>495</v>
      </c>
      <c r="D483">
        <v>30.620200000000001</v>
      </c>
      <c r="E483">
        <v>78.737799999999993</v>
      </c>
    </row>
    <row r="484" spans="1:5" x14ac:dyDescent="0.2">
      <c r="A484">
        <v>2020</v>
      </c>
      <c r="B484" t="e" vm="14">
        <v>#VALUE!</v>
      </c>
      <c r="C484">
        <v>277</v>
      </c>
      <c r="D484">
        <v>15.822800000000001</v>
      </c>
      <c r="E484">
        <v>63.691400000000002</v>
      </c>
    </row>
    <row r="485" spans="1:5" x14ac:dyDescent="0.2">
      <c r="A485">
        <v>2017</v>
      </c>
      <c r="B485" t="e" vm="40">
        <v>#VALUE!</v>
      </c>
      <c r="C485">
        <v>311</v>
      </c>
      <c r="D485">
        <v>22.5916</v>
      </c>
      <c r="E485">
        <v>62.156100000000002</v>
      </c>
    </row>
    <row r="486" spans="1:5" x14ac:dyDescent="0.2">
      <c r="A486">
        <v>2015</v>
      </c>
      <c r="B486" t="e" vm="34">
        <v>#VALUE!</v>
      </c>
      <c r="C486">
        <v>225</v>
      </c>
      <c r="D486">
        <v>17.773299999999999</v>
      </c>
      <c r="E486">
        <v>122.4777</v>
      </c>
    </row>
    <row r="487" spans="1:5" x14ac:dyDescent="0.2">
      <c r="A487">
        <v>2018</v>
      </c>
      <c r="B487" t="e" vm="40">
        <v>#VALUE!</v>
      </c>
      <c r="C487">
        <v>314</v>
      </c>
      <c r="D487">
        <v>26.1051</v>
      </c>
      <c r="E487">
        <v>63.986899999999999</v>
      </c>
    </row>
    <row r="488" spans="1:5" x14ac:dyDescent="0.2">
      <c r="A488">
        <v>2019</v>
      </c>
      <c r="B488" t="e" vm="45">
        <v>#VALUE!</v>
      </c>
      <c r="C488">
        <v>469</v>
      </c>
      <c r="D488">
        <v>17.948799999999999</v>
      </c>
      <c r="E488">
        <v>47.178400000000003</v>
      </c>
    </row>
    <row r="489" spans="1:5" x14ac:dyDescent="0.2">
      <c r="A489">
        <v>2020</v>
      </c>
      <c r="B489" t="e" vm="38">
        <v>#VALUE!</v>
      </c>
      <c r="C489">
        <v>197</v>
      </c>
      <c r="D489">
        <v>20.7241</v>
      </c>
      <c r="E489">
        <v>62.802799999999998</v>
      </c>
    </row>
    <row r="490" spans="1:5" x14ac:dyDescent="0.2">
      <c r="A490">
        <v>2017</v>
      </c>
      <c r="B490" t="e" vm="54">
        <v>#VALUE!</v>
      </c>
      <c r="C490">
        <v>110</v>
      </c>
      <c r="D490">
        <v>20.163599999999999</v>
      </c>
      <c r="E490">
        <v>74.075000000000003</v>
      </c>
    </row>
    <row r="491" spans="1:5" x14ac:dyDescent="0.2">
      <c r="A491">
        <v>2014</v>
      </c>
      <c r="B491" t="e" vm="42">
        <v>#VALUE!</v>
      </c>
      <c r="C491">
        <v>150</v>
      </c>
      <c r="D491">
        <v>20.56</v>
      </c>
      <c r="E491">
        <v>55.966700000000003</v>
      </c>
    </row>
    <row r="492" spans="1:5" x14ac:dyDescent="0.2">
      <c r="A492">
        <v>2019</v>
      </c>
      <c r="B492" t="e" vm="29">
        <v>#VALUE!</v>
      </c>
      <c r="C492">
        <v>298</v>
      </c>
      <c r="D492">
        <v>17.3154</v>
      </c>
      <c r="E492">
        <v>48.728700000000003</v>
      </c>
    </row>
    <row r="493" spans="1:5" x14ac:dyDescent="0.2">
      <c r="A493">
        <v>2019</v>
      </c>
      <c r="B493" t="e" vm="52">
        <v>#VALUE!</v>
      </c>
      <c r="C493">
        <v>339</v>
      </c>
      <c r="D493">
        <v>15.0029</v>
      </c>
      <c r="E493">
        <v>38.536799999999999</v>
      </c>
    </row>
    <row r="494" spans="1:5" x14ac:dyDescent="0.2">
      <c r="A494">
        <v>2011</v>
      </c>
      <c r="B494" t="e" vm="50">
        <v>#VALUE!</v>
      </c>
      <c r="C494">
        <v>7</v>
      </c>
      <c r="D494">
        <v>17.714300000000001</v>
      </c>
      <c r="E494">
        <v>30</v>
      </c>
    </row>
    <row r="495" spans="1:5" x14ac:dyDescent="0.2">
      <c r="A495">
        <v>2013</v>
      </c>
      <c r="B495" t="e" vm="58">
        <v>#VALUE!</v>
      </c>
      <c r="C495">
        <v>12</v>
      </c>
      <c r="D495">
        <v>25.416699999999999</v>
      </c>
      <c r="E495">
        <v>47.363599999999998</v>
      </c>
    </row>
    <row r="496" spans="1:5" x14ac:dyDescent="0.2">
      <c r="A496">
        <v>2014</v>
      </c>
      <c r="B496" t="e" vm="48">
        <v>#VALUE!</v>
      </c>
      <c r="C496">
        <v>70</v>
      </c>
      <c r="D496">
        <v>17.2286</v>
      </c>
      <c r="E496">
        <v>67.6571</v>
      </c>
    </row>
    <row r="497" spans="1:5" x14ac:dyDescent="0.2">
      <c r="A497">
        <v>2017</v>
      </c>
      <c r="B497" t="e" vm="31">
        <v>#VALUE!</v>
      </c>
      <c r="C497">
        <v>297</v>
      </c>
      <c r="D497">
        <v>23.282800000000002</v>
      </c>
      <c r="E497">
        <v>71.138300000000001</v>
      </c>
    </row>
    <row r="498" spans="1:5" x14ac:dyDescent="0.2">
      <c r="A498">
        <v>2012</v>
      </c>
      <c r="B498" t="e" vm="60">
        <v>#VALUE!</v>
      </c>
      <c r="C498">
        <v>3</v>
      </c>
      <c r="D498">
        <v>14.666700000000001</v>
      </c>
      <c r="E498">
        <v>145.66669999999999</v>
      </c>
    </row>
    <row r="499" spans="1:5" x14ac:dyDescent="0.2">
      <c r="A499">
        <v>2020</v>
      </c>
      <c r="B499" t="e" vm="45">
        <v>#VALUE!</v>
      </c>
      <c r="C499">
        <v>250</v>
      </c>
      <c r="D499">
        <v>17.945699999999999</v>
      </c>
      <c r="E499">
        <v>59.883000000000003</v>
      </c>
    </row>
    <row r="500" spans="1:5" x14ac:dyDescent="0.2">
      <c r="A500">
        <v>2015</v>
      </c>
      <c r="B500" t="e" vm="54">
        <v>#VALUE!</v>
      </c>
      <c r="C500">
        <v>71</v>
      </c>
      <c r="D500">
        <v>10.985900000000001</v>
      </c>
      <c r="E500">
        <v>45.7</v>
      </c>
    </row>
    <row r="501" spans="1:5" x14ac:dyDescent="0.2">
      <c r="A501">
        <v>2011</v>
      </c>
      <c r="B501" t="e" vm="60">
        <v>#VALUE!</v>
      </c>
      <c r="C501">
        <v>2</v>
      </c>
      <c r="D501">
        <v>30.5</v>
      </c>
      <c r="E501">
        <v>37</v>
      </c>
    </row>
    <row r="502" spans="1:5" x14ac:dyDescent="0.2">
      <c r="A502">
        <v>2014</v>
      </c>
      <c r="B502" t="e" vm="54">
        <v>#VALUE!</v>
      </c>
      <c r="C502">
        <v>59</v>
      </c>
      <c r="D502">
        <v>13.8644</v>
      </c>
      <c r="E502">
        <v>73.677999999999997</v>
      </c>
    </row>
    <row r="503" spans="1:5" x14ac:dyDescent="0.2">
      <c r="A503">
        <v>2015</v>
      </c>
      <c r="B503" t="e" vm="42">
        <v>#VALUE!</v>
      </c>
      <c r="C503">
        <v>161</v>
      </c>
      <c r="D503">
        <v>19.6708</v>
      </c>
      <c r="E503">
        <v>77.443799999999996</v>
      </c>
    </row>
    <row r="504" spans="1:5" x14ac:dyDescent="0.2">
      <c r="A504">
        <v>2014</v>
      </c>
      <c r="B504" t="e" vm="51">
        <v>#VALUE!</v>
      </c>
      <c r="C504">
        <v>114</v>
      </c>
      <c r="D504">
        <v>13.5526</v>
      </c>
      <c r="E504">
        <v>52.219299999999997</v>
      </c>
    </row>
    <row r="505" spans="1:5" x14ac:dyDescent="0.2">
      <c r="A505">
        <v>2018</v>
      </c>
      <c r="B505" t="e" vm="29">
        <v>#VALUE!</v>
      </c>
      <c r="C505">
        <v>341</v>
      </c>
      <c r="D505">
        <v>25.2727</v>
      </c>
      <c r="E505">
        <v>61.6342</v>
      </c>
    </row>
    <row r="506" spans="1:5" x14ac:dyDescent="0.2">
      <c r="A506">
        <v>2015</v>
      </c>
      <c r="B506" t="e" vm="51">
        <v>#VALUE!</v>
      </c>
      <c r="C506">
        <v>126</v>
      </c>
      <c r="D506">
        <v>10.6349</v>
      </c>
      <c r="E506">
        <v>74.784000000000006</v>
      </c>
    </row>
    <row r="507" spans="1:5" x14ac:dyDescent="0.2">
      <c r="A507">
        <v>2015</v>
      </c>
      <c r="B507" t="e" vm="40">
        <v>#VALUE!</v>
      </c>
      <c r="C507">
        <v>293</v>
      </c>
      <c r="D507">
        <v>20.0307</v>
      </c>
      <c r="E507">
        <v>68.398600000000002</v>
      </c>
    </row>
    <row r="508" spans="1:5" x14ac:dyDescent="0.2">
      <c r="A508">
        <v>2015</v>
      </c>
      <c r="B508" t="e" vm="60">
        <v>#VALUE!</v>
      </c>
      <c r="C508">
        <v>13</v>
      </c>
      <c r="D508">
        <v>15.0769</v>
      </c>
      <c r="E508">
        <v>334.38459999999998</v>
      </c>
    </row>
    <row r="509" spans="1:5" x14ac:dyDescent="0.2">
      <c r="A509">
        <v>2014</v>
      </c>
      <c r="B509" t="e" vm="49">
        <v>#VALUE!</v>
      </c>
      <c r="C509">
        <v>21</v>
      </c>
      <c r="D509">
        <v>7.2381000000000002</v>
      </c>
      <c r="E509">
        <v>28.857099999999999</v>
      </c>
    </row>
    <row r="510" spans="1:5" x14ac:dyDescent="0.2">
      <c r="A510">
        <v>2020</v>
      </c>
      <c r="B510" t="e" vm="18">
        <v>#VALUE!</v>
      </c>
      <c r="C510">
        <v>376</v>
      </c>
      <c r="D510">
        <v>18.347100000000001</v>
      </c>
      <c r="E510">
        <v>71.398200000000003</v>
      </c>
    </row>
    <row r="511" spans="1:5" x14ac:dyDescent="0.2">
      <c r="A511">
        <v>2019</v>
      </c>
      <c r="B511" t="e" vm="55">
        <v>#VALUE!</v>
      </c>
      <c r="C511">
        <v>28</v>
      </c>
      <c r="D511">
        <v>19.714300000000001</v>
      </c>
      <c r="E511">
        <v>108.78570000000001</v>
      </c>
    </row>
    <row r="512" spans="1:5" x14ac:dyDescent="0.2">
      <c r="A512">
        <v>2018</v>
      </c>
      <c r="B512" t="e" vm="28">
        <v>#VALUE!</v>
      </c>
      <c r="C512">
        <v>19</v>
      </c>
      <c r="D512">
        <v>26.578900000000001</v>
      </c>
      <c r="E512">
        <v>51.0625</v>
      </c>
    </row>
    <row r="513" spans="1:5" x14ac:dyDescent="0.2">
      <c r="A513">
        <v>2011</v>
      </c>
      <c r="B513" t="e" vm="56">
        <v>#VALUE!</v>
      </c>
      <c r="C513">
        <v>2</v>
      </c>
      <c r="D513">
        <v>3</v>
      </c>
      <c r="E513">
        <v>1101</v>
      </c>
    </row>
    <row r="514" spans="1:5" x14ac:dyDescent="0.2">
      <c r="A514">
        <v>2019</v>
      </c>
      <c r="B514" t="e" vm="53">
        <v>#VALUE!</v>
      </c>
      <c r="C514">
        <v>246</v>
      </c>
      <c r="D514">
        <v>11.3293</v>
      </c>
      <c r="E514">
        <v>37.570399999999999</v>
      </c>
    </row>
    <row r="515" spans="1:5" x14ac:dyDescent="0.2">
      <c r="A515">
        <v>2020</v>
      </c>
      <c r="B515" t="e" vm="16">
        <v>#VALUE!</v>
      </c>
      <c r="C515">
        <v>174</v>
      </c>
      <c r="D515">
        <v>13.057700000000001</v>
      </c>
      <c r="E515">
        <v>55.753599999999999</v>
      </c>
    </row>
    <row r="516" spans="1:5" x14ac:dyDescent="0.2">
      <c r="A516">
        <v>2020</v>
      </c>
      <c r="B516" t="e" vm="54">
        <v>#VALUE!</v>
      </c>
      <c r="C516">
        <v>40</v>
      </c>
      <c r="D516">
        <v>17.468800000000002</v>
      </c>
      <c r="E516">
        <v>70.75</v>
      </c>
    </row>
    <row r="517" spans="1:5" x14ac:dyDescent="0.2">
      <c r="A517">
        <v>2012</v>
      </c>
      <c r="B517" t="e" vm="58">
        <v>#VALUE!</v>
      </c>
      <c r="C517">
        <v>2</v>
      </c>
      <c r="D517">
        <v>23.5</v>
      </c>
      <c r="E517">
        <v>29.5</v>
      </c>
    </row>
    <row r="518" spans="1:5" x14ac:dyDescent="0.2">
      <c r="A518">
        <v>2020</v>
      </c>
      <c r="B518" t="e" vm="29">
        <v>#VALUE!</v>
      </c>
      <c r="C518">
        <v>153</v>
      </c>
      <c r="D518">
        <v>17.285699999999999</v>
      </c>
      <c r="E518">
        <v>59.755099999999999</v>
      </c>
    </row>
    <row r="519" spans="1:5" x14ac:dyDescent="0.2">
      <c r="A519">
        <v>2019</v>
      </c>
      <c r="B519" t="e" vm="54">
        <v>#VALUE!</v>
      </c>
      <c r="C519">
        <v>89</v>
      </c>
      <c r="D519">
        <v>14.539300000000001</v>
      </c>
      <c r="E519">
        <v>35.170200000000001</v>
      </c>
    </row>
    <row r="520" spans="1:5" x14ac:dyDescent="0.2">
      <c r="A520">
        <v>2017</v>
      </c>
      <c r="B520" t="e" vm="30">
        <v>#VALUE!</v>
      </c>
      <c r="C520">
        <v>260</v>
      </c>
      <c r="D520">
        <v>21.7654</v>
      </c>
      <c r="E520">
        <v>55.1828</v>
      </c>
    </row>
    <row r="521" spans="1:5" x14ac:dyDescent="0.2">
      <c r="A521">
        <v>2012</v>
      </c>
      <c r="B521" t="e" vm="56">
        <v>#VALUE!</v>
      </c>
      <c r="C521">
        <v>1</v>
      </c>
      <c r="D521">
        <v>47</v>
      </c>
      <c r="E521">
        <v>67</v>
      </c>
    </row>
    <row r="522" spans="1:5" x14ac:dyDescent="0.2">
      <c r="A522">
        <v>2013</v>
      </c>
      <c r="B522" t="e" vm="43">
        <v>#VALUE!</v>
      </c>
      <c r="C522">
        <v>3</v>
      </c>
      <c r="D522">
        <v>12.666700000000001</v>
      </c>
      <c r="E522">
        <v>64</v>
      </c>
    </row>
    <row r="523" spans="1:5" x14ac:dyDescent="0.2">
      <c r="A523">
        <v>2013</v>
      </c>
      <c r="B523" t="e" vm="60">
        <v>#VALUE!</v>
      </c>
      <c r="C523">
        <v>4</v>
      </c>
      <c r="D523">
        <v>5.5</v>
      </c>
      <c r="E523">
        <v>18.75</v>
      </c>
    </row>
    <row r="524" spans="1:5" x14ac:dyDescent="0.2">
      <c r="A524">
        <v>2015</v>
      </c>
      <c r="B524" t="e" vm="49">
        <v>#VALUE!</v>
      </c>
      <c r="C524">
        <v>18</v>
      </c>
      <c r="D524">
        <v>10.1111</v>
      </c>
      <c r="E524">
        <v>33.1111</v>
      </c>
    </row>
    <row r="525" spans="1:5" x14ac:dyDescent="0.2">
      <c r="A525">
        <v>2014</v>
      </c>
      <c r="B525" t="e" vm="47">
        <v>#VALUE!</v>
      </c>
      <c r="C525">
        <v>125</v>
      </c>
      <c r="D525">
        <v>16.391999999999999</v>
      </c>
      <c r="E525">
        <v>51.314500000000002</v>
      </c>
    </row>
    <row r="526" spans="1:5" x14ac:dyDescent="0.2">
      <c r="A526">
        <v>2020</v>
      </c>
      <c r="B526" t="e" vm="12">
        <v>#VALUE!</v>
      </c>
      <c r="C526">
        <v>132</v>
      </c>
      <c r="D526">
        <v>19.394500000000001</v>
      </c>
      <c r="E526">
        <v>76.297899999999998</v>
      </c>
    </row>
    <row r="527" spans="1:5" x14ac:dyDescent="0.2">
      <c r="A527">
        <v>2019</v>
      </c>
      <c r="B527" t="e" vm="36">
        <v>#VALUE!</v>
      </c>
      <c r="C527">
        <v>435</v>
      </c>
      <c r="D527">
        <v>17.498899999999999</v>
      </c>
      <c r="E527">
        <v>56.297800000000002</v>
      </c>
    </row>
    <row r="528" spans="1:5" x14ac:dyDescent="0.2">
      <c r="A528">
        <v>2016</v>
      </c>
      <c r="B528" t="e" vm="54">
        <v>#VALUE!</v>
      </c>
      <c r="C528">
        <v>100</v>
      </c>
      <c r="D528">
        <v>27.29</v>
      </c>
      <c r="E528">
        <v>57.869599999999998</v>
      </c>
    </row>
    <row r="529" spans="1:5" x14ac:dyDescent="0.2">
      <c r="A529">
        <v>2020</v>
      </c>
      <c r="B529" t="e" vm="36">
        <v>#VALUE!</v>
      </c>
      <c r="C529">
        <v>242</v>
      </c>
      <c r="D529">
        <v>23.952100000000002</v>
      </c>
      <c r="E529">
        <v>64.395600000000002</v>
      </c>
    </row>
    <row r="530" spans="1:5" x14ac:dyDescent="0.2">
      <c r="A530">
        <v>2019</v>
      </c>
      <c r="B530" t="e" vm="57">
        <v>#VALUE!</v>
      </c>
      <c r="C530">
        <v>25</v>
      </c>
      <c r="D530">
        <v>11.56</v>
      </c>
      <c r="E530">
        <v>59</v>
      </c>
    </row>
    <row r="531" spans="1:5" x14ac:dyDescent="0.2">
      <c r="A531">
        <v>2014</v>
      </c>
      <c r="B531" t="e" vm="28">
        <v>#VALUE!</v>
      </c>
      <c r="C531">
        <v>43</v>
      </c>
      <c r="D531">
        <v>7.4884000000000004</v>
      </c>
      <c r="E531">
        <v>146.25579999999999</v>
      </c>
    </row>
    <row r="532" spans="1:5" x14ac:dyDescent="0.2">
      <c r="A532">
        <v>2014</v>
      </c>
      <c r="B532" t="e" vm="55">
        <v>#VALUE!</v>
      </c>
      <c r="C532">
        <v>18</v>
      </c>
      <c r="D532">
        <v>34.833300000000001</v>
      </c>
      <c r="E532">
        <v>65.941199999999995</v>
      </c>
    </row>
    <row r="533" spans="1:5" x14ac:dyDescent="0.2">
      <c r="A533">
        <v>2014</v>
      </c>
      <c r="B533" t="e" vm="60">
        <v>#VALUE!</v>
      </c>
      <c r="C533">
        <v>8</v>
      </c>
      <c r="D533">
        <v>10.75</v>
      </c>
      <c r="E533">
        <v>51.75</v>
      </c>
    </row>
    <row r="534" spans="1:5" x14ac:dyDescent="0.2">
      <c r="A534">
        <v>2020</v>
      </c>
      <c r="B534" t="e" vm="30">
        <v>#VALUE!</v>
      </c>
      <c r="C534">
        <v>91</v>
      </c>
      <c r="D534">
        <v>17.576899999999998</v>
      </c>
      <c r="E534">
        <v>198.75</v>
      </c>
    </row>
    <row r="535" spans="1:5" x14ac:dyDescent="0.2">
      <c r="A535">
        <v>2018</v>
      </c>
      <c r="B535" t="e" vm="54">
        <v>#VALUE!</v>
      </c>
      <c r="C535">
        <v>104</v>
      </c>
      <c r="D535">
        <v>21.7788</v>
      </c>
      <c r="E535">
        <v>88.528800000000004</v>
      </c>
    </row>
    <row r="536" spans="1:5" x14ac:dyDescent="0.2">
      <c r="A536">
        <v>2014</v>
      </c>
      <c r="B536" t="e" vm="50">
        <v>#VALUE!</v>
      </c>
      <c r="C536">
        <v>8</v>
      </c>
      <c r="D536">
        <v>3.75</v>
      </c>
      <c r="E536">
        <v>27.375</v>
      </c>
    </row>
    <row r="537" spans="1:5" x14ac:dyDescent="0.2">
      <c r="A537">
        <v>2014</v>
      </c>
      <c r="B537" t="e" vm="57">
        <v>#VALUE!</v>
      </c>
      <c r="C537">
        <v>7</v>
      </c>
      <c r="D537">
        <v>15.571400000000001</v>
      </c>
      <c r="E537">
        <v>29.285699999999999</v>
      </c>
    </row>
    <row r="538" spans="1:5" x14ac:dyDescent="0.2">
      <c r="A538">
        <v>2020</v>
      </c>
      <c r="B538" t="e" vm="17">
        <v>#VALUE!</v>
      </c>
      <c r="C538">
        <v>450</v>
      </c>
      <c r="D538">
        <v>17.274899999999999</v>
      </c>
      <c r="E538">
        <v>57.8247</v>
      </c>
    </row>
    <row r="539" spans="1:5" x14ac:dyDescent="0.2">
      <c r="A539">
        <v>2014</v>
      </c>
      <c r="B539" t="e" vm="58">
        <v>#VALUE!</v>
      </c>
      <c r="C539">
        <v>9</v>
      </c>
      <c r="D539">
        <v>17.222200000000001</v>
      </c>
      <c r="E539">
        <v>32</v>
      </c>
    </row>
    <row r="540" spans="1:5" x14ac:dyDescent="0.2">
      <c r="A540">
        <v>2015</v>
      </c>
      <c r="B540" t="e" vm="57">
        <v>#VALUE!</v>
      </c>
      <c r="C540">
        <v>24</v>
      </c>
      <c r="D540">
        <v>13.791700000000001</v>
      </c>
      <c r="E540">
        <v>58.125</v>
      </c>
    </row>
    <row r="541" spans="1:5" x14ac:dyDescent="0.2">
      <c r="A541">
        <v>2016</v>
      </c>
      <c r="B541" t="e" vm="26">
        <v>#VALUE!</v>
      </c>
      <c r="C541">
        <v>39</v>
      </c>
      <c r="D541">
        <v>31.179500000000001</v>
      </c>
      <c r="E541">
        <v>63.863599999999998</v>
      </c>
    </row>
    <row r="542" spans="1:5" x14ac:dyDescent="0.2">
      <c r="A542">
        <v>2018</v>
      </c>
      <c r="B542" t="e" vm="47">
        <v>#VALUE!</v>
      </c>
      <c r="C542">
        <v>171</v>
      </c>
      <c r="D542">
        <v>24.7193</v>
      </c>
      <c r="E542">
        <v>58.224899999999998</v>
      </c>
    </row>
    <row r="543" spans="1:5" x14ac:dyDescent="0.2">
      <c r="A543">
        <v>2015</v>
      </c>
      <c r="B543" t="e" vm="55">
        <v>#VALUE!</v>
      </c>
      <c r="C543">
        <v>19</v>
      </c>
      <c r="D543">
        <v>17.736799999999999</v>
      </c>
      <c r="E543">
        <v>92.631600000000006</v>
      </c>
    </row>
    <row r="544" spans="1:5" x14ac:dyDescent="0.2">
      <c r="A544">
        <v>2016</v>
      </c>
      <c r="B544" t="e" vm="51">
        <v>#VALUE!</v>
      </c>
      <c r="C544">
        <v>173</v>
      </c>
      <c r="D544">
        <v>24.936399999999999</v>
      </c>
      <c r="E544">
        <v>74.930000000000007</v>
      </c>
    </row>
    <row r="545" spans="1:5" x14ac:dyDescent="0.2">
      <c r="A545">
        <v>2014</v>
      </c>
      <c r="B545" t="e" vm="43">
        <v>#VALUE!</v>
      </c>
      <c r="C545">
        <v>3</v>
      </c>
      <c r="D545">
        <v>22.333300000000001</v>
      </c>
      <c r="E545">
        <v>0</v>
      </c>
    </row>
    <row r="546" spans="1:5" x14ac:dyDescent="0.2">
      <c r="A546">
        <v>2020</v>
      </c>
      <c r="B546" t="e" vm="13">
        <v>#VALUE!</v>
      </c>
      <c r="C546">
        <v>189</v>
      </c>
      <c r="D546">
        <v>16.0824</v>
      </c>
      <c r="E546">
        <v>88.891900000000007</v>
      </c>
    </row>
    <row r="547" spans="1:5" x14ac:dyDescent="0.2">
      <c r="A547">
        <v>2015</v>
      </c>
      <c r="B547" t="e" vm="58">
        <v>#VALUE!</v>
      </c>
      <c r="C547">
        <v>15</v>
      </c>
      <c r="D547">
        <v>17.8</v>
      </c>
      <c r="E547">
        <v>35.7333</v>
      </c>
    </row>
    <row r="548" spans="1:5" x14ac:dyDescent="0.2">
      <c r="A548">
        <v>2015</v>
      </c>
      <c r="B548" t="e" vm="28">
        <v>#VALUE!</v>
      </c>
      <c r="C548">
        <v>15</v>
      </c>
      <c r="D548">
        <v>20.133299999999998</v>
      </c>
      <c r="E548">
        <v>92.2</v>
      </c>
    </row>
    <row r="549" spans="1:5" x14ac:dyDescent="0.2">
      <c r="A549">
        <v>2016</v>
      </c>
      <c r="B549" t="e" vm="56">
        <v>#VALUE!</v>
      </c>
      <c r="C549">
        <v>7</v>
      </c>
      <c r="D549">
        <v>10.142899999999999</v>
      </c>
      <c r="E549">
        <v>35.25</v>
      </c>
    </row>
    <row r="550" spans="1:5" x14ac:dyDescent="0.2">
      <c r="A550">
        <v>2017</v>
      </c>
      <c r="B550" t="e" vm="56">
        <v>#VALUE!</v>
      </c>
      <c r="C550">
        <v>19</v>
      </c>
      <c r="D550">
        <v>6.2104999999999997</v>
      </c>
      <c r="E550">
        <v>116.83329999999999</v>
      </c>
    </row>
    <row r="551" spans="1:5" x14ac:dyDescent="0.2">
      <c r="A551">
        <v>2018</v>
      </c>
      <c r="B551" t="e" vm="56">
        <v>#VALUE!</v>
      </c>
      <c r="C551">
        <v>8</v>
      </c>
      <c r="D551">
        <v>7.75</v>
      </c>
      <c r="E551">
        <v>28.125</v>
      </c>
    </row>
    <row r="552" spans="1:5" x14ac:dyDescent="0.2">
      <c r="A552">
        <v>2019</v>
      </c>
      <c r="B552" t="e" vm="56">
        <v>#VALUE!</v>
      </c>
      <c r="C552">
        <v>6</v>
      </c>
      <c r="D552">
        <v>10.333299999999999</v>
      </c>
      <c r="E552">
        <v>2</v>
      </c>
    </row>
    <row r="553" spans="1:5" x14ac:dyDescent="0.2">
      <c r="A553">
        <v>2020</v>
      </c>
      <c r="B553" t="e" vm="34">
        <v>#VALUE!</v>
      </c>
      <c r="C553">
        <v>135</v>
      </c>
      <c r="D553">
        <v>16.9681</v>
      </c>
      <c r="E553">
        <v>41.857100000000003</v>
      </c>
    </row>
    <row r="554" spans="1:5" x14ac:dyDescent="0.2">
      <c r="A554">
        <v>2018</v>
      </c>
      <c r="B554" t="e" vm="55">
        <v>#VALUE!</v>
      </c>
      <c r="C554">
        <v>23</v>
      </c>
      <c r="D554">
        <v>24</v>
      </c>
      <c r="E554">
        <v>54.478299999999997</v>
      </c>
    </row>
    <row r="555" spans="1:5" x14ac:dyDescent="0.2">
      <c r="A555">
        <v>2018</v>
      </c>
      <c r="B555" t="e" vm="48">
        <v>#VALUE!</v>
      </c>
      <c r="C555">
        <v>94</v>
      </c>
      <c r="D555">
        <v>21.372299999999999</v>
      </c>
      <c r="E555">
        <v>56.659599999999998</v>
      </c>
    </row>
    <row r="556" spans="1:5" x14ac:dyDescent="0.2">
      <c r="A556">
        <v>2016</v>
      </c>
      <c r="B556" t="e" vm="58">
        <v>#VALUE!</v>
      </c>
      <c r="C556">
        <v>16</v>
      </c>
      <c r="D556">
        <v>16.9375</v>
      </c>
      <c r="E556">
        <v>84.357100000000003</v>
      </c>
    </row>
    <row r="557" spans="1:5" x14ac:dyDescent="0.2">
      <c r="A557">
        <v>2016</v>
      </c>
      <c r="B557" t="e" vm="55">
        <v>#VALUE!</v>
      </c>
      <c r="C557">
        <v>24</v>
      </c>
      <c r="D557">
        <v>37.333300000000001</v>
      </c>
      <c r="E557">
        <v>88.55</v>
      </c>
    </row>
    <row r="558" spans="1:5" x14ac:dyDescent="0.2">
      <c r="A558">
        <v>2018</v>
      </c>
      <c r="B558" t="e" vm="51">
        <v>#VALUE!</v>
      </c>
      <c r="C558">
        <v>111</v>
      </c>
      <c r="D558">
        <v>25.045000000000002</v>
      </c>
      <c r="E558">
        <v>66.448599999999999</v>
      </c>
    </row>
    <row r="559" spans="1:5" x14ac:dyDescent="0.2">
      <c r="A559">
        <v>2016</v>
      </c>
      <c r="B559" t="e" vm="49">
        <v>#VALUE!</v>
      </c>
      <c r="C559">
        <v>23</v>
      </c>
      <c r="D559">
        <v>15.3043</v>
      </c>
      <c r="E559">
        <v>45.875</v>
      </c>
    </row>
    <row r="560" spans="1:5" x14ac:dyDescent="0.2">
      <c r="A560">
        <v>2017</v>
      </c>
      <c r="B560" t="e" vm="26">
        <v>#VALUE!</v>
      </c>
      <c r="C560">
        <v>43</v>
      </c>
      <c r="D560">
        <v>19.767399999999999</v>
      </c>
      <c r="E560">
        <v>60.827599999999997</v>
      </c>
    </row>
    <row r="561" spans="1:5" x14ac:dyDescent="0.2">
      <c r="A561">
        <v>2018</v>
      </c>
      <c r="B561" t="e" vm="26">
        <v>#VALUE!</v>
      </c>
      <c r="C561">
        <v>80</v>
      </c>
      <c r="D561">
        <v>19.425000000000001</v>
      </c>
      <c r="E561">
        <v>50.924100000000003</v>
      </c>
    </row>
    <row r="562" spans="1:5" x14ac:dyDescent="0.2">
      <c r="A562">
        <v>2016</v>
      </c>
      <c r="B562" t="e" vm="28">
        <v>#VALUE!</v>
      </c>
      <c r="C562">
        <v>17</v>
      </c>
      <c r="D562">
        <v>28.235299999999999</v>
      </c>
      <c r="E562">
        <v>74.583299999999994</v>
      </c>
    </row>
    <row r="563" spans="1:5" x14ac:dyDescent="0.2">
      <c r="A563">
        <v>2016</v>
      </c>
      <c r="B563" t="e" vm="60">
        <v>#VALUE!</v>
      </c>
      <c r="C563">
        <v>5</v>
      </c>
      <c r="D563">
        <v>15.8</v>
      </c>
      <c r="E563">
        <v>47.2</v>
      </c>
    </row>
    <row r="564" spans="1:5" x14ac:dyDescent="0.2">
      <c r="A564">
        <v>2016</v>
      </c>
      <c r="B564" t="e" vm="57">
        <v>#VALUE!</v>
      </c>
      <c r="C564">
        <v>5</v>
      </c>
      <c r="D564">
        <v>28.4</v>
      </c>
      <c r="E564">
        <v>71.400000000000006</v>
      </c>
    </row>
    <row r="565" spans="1:5" x14ac:dyDescent="0.2">
      <c r="A565">
        <v>2017</v>
      </c>
      <c r="B565" t="e" vm="57">
        <v>#VALUE!</v>
      </c>
      <c r="C565">
        <v>43</v>
      </c>
      <c r="D565">
        <v>16.6279</v>
      </c>
      <c r="E565">
        <v>53.555599999999998</v>
      </c>
    </row>
    <row r="566" spans="1:5" x14ac:dyDescent="0.2">
      <c r="A566">
        <v>2020</v>
      </c>
      <c r="B566" t="e" vm="28">
        <v>#VALUE!</v>
      </c>
      <c r="C566">
        <v>23</v>
      </c>
      <c r="D566">
        <v>20.7</v>
      </c>
      <c r="E566">
        <v>89.875</v>
      </c>
    </row>
    <row r="567" spans="1:5" x14ac:dyDescent="0.2">
      <c r="A567">
        <v>2019</v>
      </c>
      <c r="B567" t="e" vm="51">
        <v>#VALUE!</v>
      </c>
      <c r="C567">
        <v>136</v>
      </c>
      <c r="D567">
        <v>16.161799999999999</v>
      </c>
      <c r="E567">
        <v>45.372900000000001</v>
      </c>
    </row>
    <row r="568" spans="1:5" x14ac:dyDescent="0.2">
      <c r="A568">
        <v>2017</v>
      </c>
      <c r="B568" t="e" vm="49">
        <v>#VALUE!</v>
      </c>
      <c r="C568">
        <v>29</v>
      </c>
      <c r="D568">
        <v>15.1379</v>
      </c>
      <c r="E568">
        <v>30</v>
      </c>
    </row>
    <row r="569" spans="1:5" x14ac:dyDescent="0.2">
      <c r="A569">
        <v>2017</v>
      </c>
      <c r="B569" t="e" vm="51">
        <v>#VALUE!</v>
      </c>
      <c r="C569">
        <v>166</v>
      </c>
      <c r="D569">
        <v>22.662700000000001</v>
      </c>
      <c r="E569">
        <v>48.5122</v>
      </c>
    </row>
    <row r="570" spans="1:5" x14ac:dyDescent="0.2">
      <c r="A570">
        <v>2017</v>
      </c>
      <c r="B570" t="e" vm="55">
        <v>#VALUE!</v>
      </c>
      <c r="C570">
        <v>21</v>
      </c>
      <c r="D570">
        <v>24.047599999999999</v>
      </c>
      <c r="E570">
        <v>55.1053</v>
      </c>
    </row>
    <row r="571" spans="1:5" x14ac:dyDescent="0.2">
      <c r="A571">
        <v>2019</v>
      </c>
      <c r="B571" t="e" vm="58">
        <v>#VALUE!</v>
      </c>
      <c r="C571">
        <v>25</v>
      </c>
      <c r="D571">
        <v>11.4</v>
      </c>
      <c r="E571">
        <v>36</v>
      </c>
    </row>
    <row r="572" spans="1:5" x14ac:dyDescent="0.2">
      <c r="A572">
        <v>2020</v>
      </c>
      <c r="B572" t="e" vm="48">
        <v>#VALUE!</v>
      </c>
      <c r="C572">
        <v>56</v>
      </c>
      <c r="D572">
        <v>14.411799999999999</v>
      </c>
      <c r="E572">
        <v>44.0625</v>
      </c>
    </row>
    <row r="573" spans="1:5" x14ac:dyDescent="0.2">
      <c r="A573">
        <v>2020</v>
      </c>
      <c r="B573" t="e" vm="42">
        <v>#VALUE!</v>
      </c>
      <c r="C573">
        <v>107</v>
      </c>
      <c r="D573">
        <v>10.4756</v>
      </c>
      <c r="E573">
        <v>34.976700000000001</v>
      </c>
    </row>
    <row r="574" spans="1:5" x14ac:dyDescent="0.2">
      <c r="A574">
        <v>2017</v>
      </c>
      <c r="B574" t="e" vm="60">
        <v>#VALUE!</v>
      </c>
      <c r="C574">
        <v>9</v>
      </c>
      <c r="D574">
        <v>10.222200000000001</v>
      </c>
      <c r="E574">
        <v>47.6</v>
      </c>
    </row>
    <row r="575" spans="1:5" x14ac:dyDescent="0.2">
      <c r="A575">
        <v>2017</v>
      </c>
      <c r="B575" t="e" vm="28">
        <v>#VALUE!</v>
      </c>
      <c r="C575">
        <v>28</v>
      </c>
      <c r="D575">
        <v>23.357099999999999</v>
      </c>
      <c r="E575">
        <v>73.882400000000004</v>
      </c>
    </row>
    <row r="576" spans="1:5" x14ac:dyDescent="0.2">
      <c r="A576">
        <v>2020</v>
      </c>
      <c r="B576" t="e" vm="51">
        <v>#VALUE!</v>
      </c>
      <c r="C576">
        <v>58</v>
      </c>
      <c r="D576">
        <v>24.9</v>
      </c>
      <c r="E576">
        <v>151.88890000000001</v>
      </c>
    </row>
    <row r="577" spans="1:5" x14ac:dyDescent="0.2">
      <c r="A577">
        <v>2017</v>
      </c>
      <c r="B577" t="e" vm="58">
        <v>#VALUE!</v>
      </c>
      <c r="C577">
        <v>12</v>
      </c>
      <c r="D577">
        <v>58.25</v>
      </c>
      <c r="E577">
        <v>33</v>
      </c>
    </row>
    <row r="578" spans="1:5" x14ac:dyDescent="0.2">
      <c r="A578">
        <v>2018</v>
      </c>
      <c r="B578" t="e" vm="49">
        <v>#VALUE!</v>
      </c>
      <c r="C578">
        <v>38</v>
      </c>
      <c r="D578">
        <v>23.026299999999999</v>
      </c>
      <c r="E578">
        <v>36.078899999999997</v>
      </c>
    </row>
    <row r="579" spans="1:5" x14ac:dyDescent="0.2">
      <c r="A579">
        <v>2018</v>
      </c>
      <c r="B579" t="e" vm="57">
        <v>#VALUE!</v>
      </c>
      <c r="C579">
        <v>15</v>
      </c>
      <c r="D579">
        <v>29.066700000000001</v>
      </c>
      <c r="E579">
        <v>64.866699999999994</v>
      </c>
    </row>
    <row r="580" spans="1:5" x14ac:dyDescent="0.2">
      <c r="A580">
        <v>2019</v>
      </c>
      <c r="B580" t="e" vm="26">
        <v>#VALUE!</v>
      </c>
      <c r="C580">
        <v>63</v>
      </c>
      <c r="D580">
        <v>14.5397</v>
      </c>
      <c r="E580">
        <v>33.479999999999997</v>
      </c>
    </row>
    <row r="581" spans="1:5" x14ac:dyDescent="0.2">
      <c r="A581">
        <v>2018</v>
      </c>
      <c r="B581" t="e" vm="58">
        <v>#VALUE!</v>
      </c>
      <c r="C581">
        <v>8</v>
      </c>
      <c r="D581">
        <v>25.25</v>
      </c>
      <c r="E581">
        <v>50.166699999999999</v>
      </c>
    </row>
    <row r="582" spans="1:5" x14ac:dyDescent="0.2">
      <c r="A582">
        <v>2018</v>
      </c>
      <c r="B582" t="e" vm="60">
        <v>#VALUE!</v>
      </c>
      <c r="C582">
        <v>2</v>
      </c>
      <c r="D582">
        <v>15</v>
      </c>
      <c r="E582">
        <v>92.5</v>
      </c>
    </row>
    <row r="583" spans="1:5" x14ac:dyDescent="0.2">
      <c r="A583">
        <v>2019</v>
      </c>
      <c r="B583" t="e" vm="28">
        <v>#VALUE!</v>
      </c>
      <c r="C583">
        <v>37</v>
      </c>
      <c r="D583">
        <v>10.8378</v>
      </c>
      <c r="E583">
        <v>38</v>
      </c>
    </row>
    <row r="584" spans="1:5" x14ac:dyDescent="0.2">
      <c r="A584">
        <v>2019</v>
      </c>
      <c r="B584" t="e" vm="60">
        <v>#VALUE!</v>
      </c>
      <c r="C584">
        <v>14</v>
      </c>
      <c r="D584">
        <v>10.5</v>
      </c>
      <c r="E584">
        <v>30.75</v>
      </c>
    </row>
    <row r="585" spans="1:5" x14ac:dyDescent="0.2">
      <c r="A585">
        <v>2020</v>
      </c>
      <c r="B585" t="e" vm="58">
        <v>#VALUE!</v>
      </c>
      <c r="C585">
        <v>21</v>
      </c>
      <c r="D585">
        <v>15.857100000000001</v>
      </c>
      <c r="E585">
        <v>41.416699999999999</v>
      </c>
    </row>
    <row r="586" spans="1:5" x14ac:dyDescent="0.2">
      <c r="A586">
        <v>2020</v>
      </c>
      <c r="B586" t="e" vm="60">
        <v>#VALUE!</v>
      </c>
      <c r="C586">
        <v>3</v>
      </c>
      <c r="D586">
        <v>0.66669999999999996</v>
      </c>
      <c r="E586">
        <v>5.5</v>
      </c>
    </row>
    <row r="587" spans="1:5" x14ac:dyDescent="0.2">
      <c r="A587">
        <v>2020</v>
      </c>
      <c r="B587" t="e" vm="43">
        <v>#VALUE!</v>
      </c>
      <c r="C587">
        <v>40</v>
      </c>
      <c r="D587">
        <v>62.206899999999997</v>
      </c>
      <c r="E587">
        <v>69.241399999999999</v>
      </c>
    </row>
    <row r="588" spans="1:5" x14ac:dyDescent="0.2">
      <c r="A588">
        <v>2020</v>
      </c>
      <c r="B588" t="e" vm="49">
        <v>#VALUE!</v>
      </c>
      <c r="C588">
        <v>13</v>
      </c>
      <c r="D588">
        <v>21.307700000000001</v>
      </c>
      <c r="E588">
        <v>312.71429999999998</v>
      </c>
    </row>
    <row r="589" spans="1:5" x14ac:dyDescent="0.2">
      <c r="A589">
        <v>2020</v>
      </c>
      <c r="B589" t="e" vm="55">
        <v>#VALUE!</v>
      </c>
      <c r="C589">
        <v>9</v>
      </c>
      <c r="D589">
        <v>23.666699999999999</v>
      </c>
      <c r="E589">
        <v>264.5</v>
      </c>
    </row>
    <row r="590" spans="1:5" x14ac:dyDescent="0.2">
      <c r="A590">
        <v>2020</v>
      </c>
      <c r="B590" t="e" vm="26">
        <v>#VALUE!</v>
      </c>
      <c r="C590">
        <v>8</v>
      </c>
      <c r="D590">
        <v>26.428599999999999</v>
      </c>
      <c r="E590">
        <v>10</v>
      </c>
    </row>
    <row r="591" spans="1:5" x14ac:dyDescent="0.2">
      <c r="A591">
        <v>2020</v>
      </c>
      <c r="B591" t="e" vm="57">
        <v>#VALUE!</v>
      </c>
      <c r="C591">
        <v>17</v>
      </c>
      <c r="D591">
        <v>21.214300000000001</v>
      </c>
      <c r="E591">
        <v>33.333300000000001</v>
      </c>
    </row>
  </sheetData>
  <autoFilter ref="A1:E591" xr:uid="{54A13142-33C2-554A-B445-522FC3033A0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02837-8829-5749-BB59-B0D514EF32AC}">
  <sheetPr>
    <tabColor rgb="FFFFFF00"/>
  </sheetPr>
  <dimension ref="A1:B241"/>
  <sheetViews>
    <sheetView workbookViewId="0">
      <selection activeCell="L31" sqref="L31"/>
    </sheetView>
  </sheetViews>
  <sheetFormatPr baseColWidth="10" defaultRowHeight="16" x14ac:dyDescent="0.2"/>
  <sheetData>
    <row r="1" spans="1:2" x14ac:dyDescent="0.2">
      <c r="A1" s="3" t="s">
        <v>106</v>
      </c>
      <c r="B1" s="3" t="s">
        <v>107</v>
      </c>
    </row>
    <row r="2" spans="1:2" x14ac:dyDescent="0.2">
      <c r="A2" s="3">
        <v>0</v>
      </c>
      <c r="B2" s="3">
        <v>0</v>
      </c>
    </row>
    <row r="3" spans="1:2" x14ac:dyDescent="0.2">
      <c r="A3" s="3">
        <v>0</v>
      </c>
      <c r="B3" s="3">
        <v>60631</v>
      </c>
    </row>
    <row r="4" spans="1:2" x14ac:dyDescent="0.2">
      <c r="A4" s="3">
        <v>0</v>
      </c>
      <c r="B4" s="3">
        <v>60634</v>
      </c>
    </row>
    <row r="5" spans="1:2" x14ac:dyDescent="0.2">
      <c r="A5" s="3">
        <v>0</v>
      </c>
      <c r="B5" s="3">
        <v>60655</v>
      </c>
    </row>
    <row r="6" spans="1:2" x14ac:dyDescent="0.2">
      <c r="A6" s="3">
        <v>0</v>
      </c>
      <c r="B6" s="3">
        <v>60656</v>
      </c>
    </row>
    <row r="7" spans="1:2" x14ac:dyDescent="0.2">
      <c r="A7" s="3">
        <v>1</v>
      </c>
      <c r="B7" s="3">
        <v>60626</v>
      </c>
    </row>
    <row r="8" spans="1:2" x14ac:dyDescent="0.2">
      <c r="A8" s="3">
        <v>1</v>
      </c>
      <c r="B8" s="3">
        <v>60645</v>
      </c>
    </row>
    <row r="9" spans="1:2" x14ac:dyDescent="0.2">
      <c r="A9" s="3">
        <v>1</v>
      </c>
      <c r="B9" s="3">
        <v>60660</v>
      </c>
    </row>
    <row r="10" spans="1:2" x14ac:dyDescent="0.2">
      <c r="A10" s="3">
        <v>2</v>
      </c>
      <c r="B10" s="3">
        <v>60626</v>
      </c>
    </row>
    <row r="11" spans="1:2" x14ac:dyDescent="0.2">
      <c r="A11" s="3">
        <v>2</v>
      </c>
      <c r="B11" s="3">
        <v>60645</v>
      </c>
    </row>
    <row r="12" spans="1:2" x14ac:dyDescent="0.2">
      <c r="A12" s="3">
        <v>2</v>
      </c>
      <c r="B12" s="3">
        <v>60647</v>
      </c>
    </row>
    <row r="13" spans="1:2" x14ac:dyDescent="0.2">
      <c r="A13" s="3">
        <v>2</v>
      </c>
      <c r="B13" s="3">
        <v>60659</v>
      </c>
    </row>
    <row r="14" spans="1:2" x14ac:dyDescent="0.2">
      <c r="A14" s="3">
        <v>2</v>
      </c>
      <c r="B14" s="3">
        <v>60660</v>
      </c>
    </row>
    <row r="15" spans="1:2" x14ac:dyDescent="0.2">
      <c r="A15" s="3">
        <v>3</v>
      </c>
      <c r="B15" s="3">
        <v>60613</v>
      </c>
    </row>
    <row r="16" spans="1:2" x14ac:dyDescent="0.2">
      <c r="A16" s="3">
        <v>3</v>
      </c>
      <c r="B16" s="3">
        <v>60640</v>
      </c>
    </row>
    <row r="17" spans="1:2" x14ac:dyDescent="0.2">
      <c r="A17" s="3">
        <v>4</v>
      </c>
      <c r="B17" s="3">
        <v>60618</v>
      </c>
    </row>
    <row r="18" spans="1:2" x14ac:dyDescent="0.2">
      <c r="A18" s="3">
        <v>4</v>
      </c>
      <c r="B18" s="3">
        <v>60625</v>
      </c>
    </row>
    <row r="19" spans="1:2" x14ac:dyDescent="0.2">
      <c r="A19" s="3">
        <v>4</v>
      </c>
      <c r="B19" s="3">
        <v>60640</v>
      </c>
    </row>
    <row r="20" spans="1:2" x14ac:dyDescent="0.2">
      <c r="A20" s="3">
        <v>4</v>
      </c>
      <c r="B20" s="3">
        <v>60659</v>
      </c>
    </row>
    <row r="21" spans="1:2" x14ac:dyDescent="0.2">
      <c r="A21" s="3">
        <v>4</v>
      </c>
      <c r="B21" s="3">
        <v>60660</v>
      </c>
    </row>
    <row r="22" spans="1:2" x14ac:dyDescent="0.2">
      <c r="A22" s="3">
        <v>5</v>
      </c>
      <c r="B22" s="3">
        <v>60613</v>
      </c>
    </row>
    <row r="23" spans="1:2" x14ac:dyDescent="0.2">
      <c r="A23" s="3">
        <v>5</v>
      </c>
      <c r="B23" s="3">
        <v>60618</v>
      </c>
    </row>
    <row r="24" spans="1:2" x14ac:dyDescent="0.2">
      <c r="A24" s="3">
        <v>5</v>
      </c>
      <c r="B24" s="3">
        <v>60647</v>
      </c>
    </row>
    <row r="25" spans="1:2" x14ac:dyDescent="0.2">
      <c r="A25" s="3">
        <v>5</v>
      </c>
      <c r="B25" s="3">
        <v>60657</v>
      </c>
    </row>
    <row r="26" spans="1:2" x14ac:dyDescent="0.2">
      <c r="A26" s="3">
        <v>6</v>
      </c>
      <c r="B26" s="3">
        <v>60613</v>
      </c>
    </row>
    <row r="27" spans="1:2" x14ac:dyDescent="0.2">
      <c r="A27" s="3">
        <v>6</v>
      </c>
      <c r="B27" s="3">
        <v>60614</v>
      </c>
    </row>
    <row r="28" spans="1:2" x14ac:dyDescent="0.2">
      <c r="A28" s="3">
        <v>6</v>
      </c>
      <c r="B28" s="3">
        <v>60657</v>
      </c>
    </row>
    <row r="29" spans="1:2" x14ac:dyDescent="0.2">
      <c r="A29" s="3">
        <v>7</v>
      </c>
      <c r="B29" s="3">
        <v>60610</v>
      </c>
    </row>
    <row r="30" spans="1:2" x14ac:dyDescent="0.2">
      <c r="A30" s="3">
        <v>7</v>
      </c>
      <c r="B30" s="3">
        <v>60614</v>
      </c>
    </row>
    <row r="31" spans="1:2" x14ac:dyDescent="0.2">
      <c r="A31" s="3">
        <v>7</v>
      </c>
      <c r="B31" s="3">
        <v>60642</v>
      </c>
    </row>
    <row r="32" spans="1:2" x14ac:dyDescent="0.2">
      <c r="A32" s="3">
        <v>7</v>
      </c>
      <c r="B32" s="3">
        <v>60647</v>
      </c>
    </row>
    <row r="33" spans="1:2" x14ac:dyDescent="0.2">
      <c r="A33" s="3">
        <v>7</v>
      </c>
      <c r="B33" s="3">
        <v>60657</v>
      </c>
    </row>
    <row r="34" spans="1:2" x14ac:dyDescent="0.2">
      <c r="A34" s="3">
        <v>8</v>
      </c>
      <c r="B34" s="3">
        <v>60610</v>
      </c>
    </row>
    <row r="35" spans="1:2" x14ac:dyDescent="0.2">
      <c r="A35" s="3">
        <v>8</v>
      </c>
      <c r="B35" s="3">
        <v>60611</v>
      </c>
    </row>
    <row r="36" spans="1:2" x14ac:dyDescent="0.2">
      <c r="A36" s="3">
        <v>8</v>
      </c>
      <c r="B36" s="3">
        <v>60642</v>
      </c>
    </row>
    <row r="37" spans="1:2" x14ac:dyDescent="0.2">
      <c r="A37" s="3">
        <v>8</v>
      </c>
      <c r="B37" s="3">
        <v>60654</v>
      </c>
    </row>
    <row r="38" spans="1:2" x14ac:dyDescent="0.2">
      <c r="A38" s="3">
        <v>9</v>
      </c>
      <c r="B38" s="3">
        <v>60631</v>
      </c>
    </row>
    <row r="39" spans="1:2" x14ac:dyDescent="0.2">
      <c r="A39" s="3">
        <v>10</v>
      </c>
      <c r="B39" s="3">
        <v>60630</v>
      </c>
    </row>
    <row r="40" spans="1:2" x14ac:dyDescent="0.2">
      <c r="A40" s="3">
        <v>10</v>
      </c>
      <c r="B40" s="3">
        <v>60631</v>
      </c>
    </row>
    <row r="41" spans="1:2" x14ac:dyDescent="0.2">
      <c r="A41" s="3">
        <v>10</v>
      </c>
      <c r="B41" s="3">
        <v>60646</v>
      </c>
    </row>
    <row r="42" spans="1:2" x14ac:dyDescent="0.2">
      <c r="A42" s="3">
        <v>10</v>
      </c>
      <c r="B42" s="3">
        <v>60656</v>
      </c>
    </row>
    <row r="43" spans="1:2" x14ac:dyDescent="0.2">
      <c r="A43" s="3">
        <v>11</v>
      </c>
      <c r="B43" s="3">
        <v>60630</v>
      </c>
    </row>
    <row r="44" spans="1:2" x14ac:dyDescent="0.2">
      <c r="A44" s="3">
        <v>11</v>
      </c>
      <c r="B44" s="3">
        <v>60646</v>
      </c>
    </row>
    <row r="45" spans="1:2" x14ac:dyDescent="0.2">
      <c r="A45" s="3">
        <v>12</v>
      </c>
      <c r="B45" s="3">
        <v>60630</v>
      </c>
    </row>
    <row r="46" spans="1:2" x14ac:dyDescent="0.2">
      <c r="A46" s="3">
        <v>12</v>
      </c>
      <c r="B46" s="3">
        <v>60646</v>
      </c>
    </row>
    <row r="47" spans="1:2" x14ac:dyDescent="0.2">
      <c r="A47" s="3">
        <v>13</v>
      </c>
      <c r="B47" s="3">
        <v>60625</v>
      </c>
    </row>
    <row r="48" spans="1:2" x14ac:dyDescent="0.2">
      <c r="A48" s="3">
        <v>13</v>
      </c>
      <c r="B48" s="3">
        <v>60630</v>
      </c>
    </row>
    <row r="49" spans="1:2" x14ac:dyDescent="0.2">
      <c r="A49" s="3">
        <v>13</v>
      </c>
      <c r="B49" s="3">
        <v>60646</v>
      </c>
    </row>
    <row r="50" spans="1:2" x14ac:dyDescent="0.2">
      <c r="A50" s="3">
        <v>13</v>
      </c>
      <c r="B50" s="3">
        <v>60659</v>
      </c>
    </row>
    <row r="51" spans="1:2" x14ac:dyDescent="0.2">
      <c r="A51" s="3">
        <v>14</v>
      </c>
      <c r="B51" s="3">
        <v>60618</v>
      </c>
    </row>
    <row r="52" spans="1:2" x14ac:dyDescent="0.2">
      <c r="A52" s="3">
        <v>14</v>
      </c>
      <c r="B52" s="3">
        <v>60625</v>
      </c>
    </row>
    <row r="53" spans="1:2" x14ac:dyDescent="0.2">
      <c r="A53" s="3">
        <v>14</v>
      </c>
      <c r="B53" s="3">
        <v>60630</v>
      </c>
    </row>
    <row r="54" spans="1:2" x14ac:dyDescent="0.2">
      <c r="A54" s="3">
        <v>15</v>
      </c>
      <c r="B54" s="3">
        <v>0</v>
      </c>
    </row>
    <row r="55" spans="1:2" x14ac:dyDescent="0.2">
      <c r="A55" s="3">
        <v>15</v>
      </c>
      <c r="B55" s="3">
        <v>60630</v>
      </c>
    </row>
    <row r="56" spans="1:2" x14ac:dyDescent="0.2">
      <c r="A56" s="3">
        <v>15</v>
      </c>
      <c r="B56" s="3">
        <v>60634</v>
      </c>
    </row>
    <row r="57" spans="1:2" x14ac:dyDescent="0.2">
      <c r="A57" s="3">
        <v>15</v>
      </c>
      <c r="B57" s="3">
        <v>60641</v>
      </c>
    </row>
    <row r="58" spans="1:2" x14ac:dyDescent="0.2">
      <c r="A58" s="3">
        <v>16</v>
      </c>
      <c r="B58" s="3">
        <v>60609</v>
      </c>
    </row>
    <row r="59" spans="1:2" x14ac:dyDescent="0.2">
      <c r="A59" s="3">
        <v>16</v>
      </c>
      <c r="B59" s="3">
        <v>60618</v>
      </c>
    </row>
    <row r="60" spans="1:2" x14ac:dyDescent="0.2">
      <c r="A60" s="3">
        <v>16</v>
      </c>
      <c r="B60" s="3">
        <v>60630</v>
      </c>
    </row>
    <row r="61" spans="1:2" x14ac:dyDescent="0.2">
      <c r="A61" s="3">
        <v>16</v>
      </c>
      <c r="B61" s="3">
        <v>60641</v>
      </c>
    </row>
    <row r="62" spans="1:2" x14ac:dyDescent="0.2">
      <c r="A62" s="3">
        <v>17</v>
      </c>
      <c r="B62" s="3">
        <v>60634</v>
      </c>
    </row>
    <row r="63" spans="1:2" x14ac:dyDescent="0.2">
      <c r="A63" s="3">
        <v>17</v>
      </c>
      <c r="B63" s="3">
        <v>60707</v>
      </c>
    </row>
    <row r="64" spans="1:2" x14ac:dyDescent="0.2">
      <c r="A64" s="3">
        <v>18</v>
      </c>
      <c r="B64" s="3">
        <v>60634</v>
      </c>
    </row>
    <row r="65" spans="1:2" x14ac:dyDescent="0.2">
      <c r="A65" s="3">
        <v>18</v>
      </c>
      <c r="B65" s="3">
        <v>60635</v>
      </c>
    </row>
    <row r="66" spans="1:2" x14ac:dyDescent="0.2">
      <c r="A66" s="3">
        <v>18</v>
      </c>
      <c r="B66" s="3">
        <v>60707</v>
      </c>
    </row>
    <row r="67" spans="1:2" x14ac:dyDescent="0.2">
      <c r="A67" s="3">
        <v>19</v>
      </c>
      <c r="B67" s="3">
        <v>60634</v>
      </c>
    </row>
    <row r="68" spans="1:2" x14ac:dyDescent="0.2">
      <c r="A68" s="3">
        <v>19</v>
      </c>
      <c r="B68" s="3">
        <v>60635</v>
      </c>
    </row>
    <row r="69" spans="1:2" x14ac:dyDescent="0.2">
      <c r="A69" s="3">
        <v>19</v>
      </c>
      <c r="B69" s="3">
        <v>60639</v>
      </c>
    </row>
    <row r="70" spans="1:2" x14ac:dyDescent="0.2">
      <c r="A70" s="3">
        <v>19</v>
      </c>
      <c r="B70" s="3">
        <v>60641</v>
      </c>
    </row>
    <row r="71" spans="1:2" x14ac:dyDescent="0.2">
      <c r="A71" s="3">
        <v>19</v>
      </c>
      <c r="B71" s="3">
        <v>60707</v>
      </c>
    </row>
    <row r="72" spans="1:2" x14ac:dyDescent="0.2">
      <c r="A72" s="3">
        <v>20</v>
      </c>
      <c r="B72" s="3">
        <v>60639</v>
      </c>
    </row>
    <row r="73" spans="1:2" x14ac:dyDescent="0.2">
      <c r="A73" s="3">
        <v>20</v>
      </c>
      <c r="B73" s="3">
        <v>60641</v>
      </c>
    </row>
    <row r="74" spans="1:2" x14ac:dyDescent="0.2">
      <c r="A74" s="3">
        <v>20</v>
      </c>
      <c r="B74" s="3">
        <v>60647</v>
      </c>
    </row>
    <row r="75" spans="1:2" x14ac:dyDescent="0.2">
      <c r="A75" s="3">
        <v>21</v>
      </c>
      <c r="B75" s="3">
        <v>60618</v>
      </c>
    </row>
    <row r="76" spans="1:2" x14ac:dyDescent="0.2">
      <c r="A76" s="3">
        <v>21</v>
      </c>
      <c r="B76" s="3">
        <v>60641</v>
      </c>
    </row>
    <row r="77" spans="1:2" x14ac:dyDescent="0.2">
      <c r="A77" s="3">
        <v>21</v>
      </c>
      <c r="B77" s="3">
        <v>60647</v>
      </c>
    </row>
    <row r="78" spans="1:2" x14ac:dyDescent="0.2">
      <c r="A78" s="3">
        <v>22</v>
      </c>
      <c r="B78" s="3">
        <v>60614</v>
      </c>
    </row>
    <row r="79" spans="1:2" x14ac:dyDescent="0.2">
      <c r="A79" s="3">
        <v>22</v>
      </c>
      <c r="B79" s="3">
        <v>60618</v>
      </c>
    </row>
    <row r="80" spans="1:2" x14ac:dyDescent="0.2">
      <c r="A80" s="3">
        <v>22</v>
      </c>
      <c r="B80" s="3">
        <v>60622</v>
      </c>
    </row>
    <row r="81" spans="1:2" x14ac:dyDescent="0.2">
      <c r="A81" s="3">
        <v>22</v>
      </c>
      <c r="B81" s="3">
        <v>60639</v>
      </c>
    </row>
    <row r="82" spans="1:2" x14ac:dyDescent="0.2">
      <c r="A82" s="3">
        <v>22</v>
      </c>
      <c r="B82" s="3">
        <v>60642</v>
      </c>
    </row>
    <row r="83" spans="1:2" x14ac:dyDescent="0.2">
      <c r="A83" s="3">
        <v>22</v>
      </c>
      <c r="B83" s="3">
        <v>60647</v>
      </c>
    </row>
    <row r="84" spans="1:2" x14ac:dyDescent="0.2">
      <c r="A84" s="3">
        <v>23</v>
      </c>
      <c r="B84" s="3">
        <v>60612</v>
      </c>
    </row>
    <row r="85" spans="1:2" x14ac:dyDescent="0.2">
      <c r="A85" s="3">
        <v>23</v>
      </c>
      <c r="B85" s="3">
        <v>60622</v>
      </c>
    </row>
    <row r="86" spans="1:2" x14ac:dyDescent="0.2">
      <c r="A86" s="3">
        <v>23</v>
      </c>
      <c r="B86" s="3">
        <v>60624</v>
      </c>
    </row>
    <row r="87" spans="1:2" x14ac:dyDescent="0.2">
      <c r="A87" s="3">
        <v>23</v>
      </c>
      <c r="B87" s="3">
        <v>60639</v>
      </c>
    </row>
    <row r="88" spans="1:2" x14ac:dyDescent="0.2">
      <c r="A88" s="3">
        <v>23</v>
      </c>
      <c r="B88" s="3">
        <v>60647</v>
      </c>
    </row>
    <row r="89" spans="1:2" x14ac:dyDescent="0.2">
      <c r="A89" s="3">
        <v>23</v>
      </c>
      <c r="B89" s="3">
        <v>60651</v>
      </c>
    </row>
    <row r="90" spans="1:2" x14ac:dyDescent="0.2">
      <c r="A90" s="3">
        <v>24</v>
      </c>
      <c r="B90" s="3">
        <v>60612</v>
      </c>
    </row>
    <row r="91" spans="1:2" x14ac:dyDescent="0.2">
      <c r="A91" s="3">
        <v>24</v>
      </c>
      <c r="B91" s="3">
        <v>60622</v>
      </c>
    </row>
    <row r="92" spans="1:2" x14ac:dyDescent="0.2">
      <c r="A92" s="3">
        <v>24</v>
      </c>
      <c r="B92" s="3">
        <v>60642</v>
      </c>
    </row>
    <row r="93" spans="1:2" x14ac:dyDescent="0.2">
      <c r="A93" s="3">
        <v>24</v>
      </c>
      <c r="B93" s="3">
        <v>60647</v>
      </c>
    </row>
    <row r="94" spans="1:2" x14ac:dyDescent="0.2">
      <c r="A94" s="3">
        <v>24</v>
      </c>
      <c r="B94" s="3">
        <v>60651</v>
      </c>
    </row>
    <row r="95" spans="1:2" x14ac:dyDescent="0.2">
      <c r="A95" s="3">
        <v>24</v>
      </c>
      <c r="B95" s="3">
        <v>60654</v>
      </c>
    </row>
    <row r="96" spans="1:2" x14ac:dyDescent="0.2">
      <c r="A96" s="3">
        <v>24</v>
      </c>
      <c r="B96" s="3">
        <v>60661</v>
      </c>
    </row>
    <row r="97" spans="1:2" x14ac:dyDescent="0.2">
      <c r="A97" s="3">
        <v>25</v>
      </c>
      <c r="B97" s="3">
        <v>60624</v>
      </c>
    </row>
    <row r="98" spans="1:2" x14ac:dyDescent="0.2">
      <c r="A98" s="3">
        <v>25</v>
      </c>
      <c r="B98" s="3">
        <v>60639</v>
      </c>
    </row>
    <row r="99" spans="1:2" x14ac:dyDescent="0.2">
      <c r="A99" s="3">
        <v>25</v>
      </c>
      <c r="B99" s="3">
        <v>60644</v>
      </c>
    </row>
    <row r="100" spans="1:2" x14ac:dyDescent="0.2">
      <c r="A100" s="3">
        <v>25</v>
      </c>
      <c r="B100" s="3">
        <v>60651</v>
      </c>
    </row>
    <row r="101" spans="1:2" x14ac:dyDescent="0.2">
      <c r="A101" s="3">
        <v>25</v>
      </c>
      <c r="B101" s="3">
        <v>60707</v>
      </c>
    </row>
    <row r="102" spans="1:2" x14ac:dyDescent="0.2">
      <c r="A102" s="3">
        <v>26</v>
      </c>
      <c r="B102" s="3">
        <v>60624</v>
      </c>
    </row>
    <row r="103" spans="1:2" x14ac:dyDescent="0.2">
      <c r="A103" s="3">
        <v>26</v>
      </c>
      <c r="B103" s="3">
        <v>60644</v>
      </c>
    </row>
    <row r="104" spans="1:2" x14ac:dyDescent="0.2">
      <c r="A104" s="3">
        <v>27</v>
      </c>
      <c r="B104" s="3">
        <v>60612</v>
      </c>
    </row>
    <row r="105" spans="1:2" x14ac:dyDescent="0.2">
      <c r="A105" s="3">
        <v>27</v>
      </c>
      <c r="B105" s="3">
        <v>60624</v>
      </c>
    </row>
    <row r="106" spans="1:2" x14ac:dyDescent="0.2">
      <c r="A106" s="3">
        <v>28</v>
      </c>
      <c r="B106" s="3">
        <v>60606</v>
      </c>
    </row>
    <row r="107" spans="1:2" x14ac:dyDescent="0.2">
      <c r="A107" s="3">
        <v>28</v>
      </c>
      <c r="B107" s="3">
        <v>60607</v>
      </c>
    </row>
    <row r="108" spans="1:2" x14ac:dyDescent="0.2">
      <c r="A108" s="3">
        <v>28</v>
      </c>
      <c r="B108" s="3">
        <v>60608</v>
      </c>
    </row>
    <row r="109" spans="1:2" x14ac:dyDescent="0.2">
      <c r="A109" s="3">
        <v>28</v>
      </c>
      <c r="B109" s="3">
        <v>60612</v>
      </c>
    </row>
    <row r="110" spans="1:2" x14ac:dyDescent="0.2">
      <c r="A110" s="3">
        <v>28</v>
      </c>
      <c r="B110" s="3">
        <v>60616</v>
      </c>
    </row>
    <row r="111" spans="1:2" x14ac:dyDescent="0.2">
      <c r="A111" s="3">
        <v>28</v>
      </c>
      <c r="B111" s="3">
        <v>60642</v>
      </c>
    </row>
    <row r="112" spans="1:2" x14ac:dyDescent="0.2">
      <c r="A112" s="3">
        <v>28</v>
      </c>
      <c r="B112" s="3">
        <v>60654</v>
      </c>
    </row>
    <row r="113" spans="1:2" x14ac:dyDescent="0.2">
      <c r="A113" s="3">
        <v>28</v>
      </c>
      <c r="B113" s="3">
        <v>60661</v>
      </c>
    </row>
    <row r="114" spans="1:2" x14ac:dyDescent="0.2">
      <c r="A114" s="3">
        <v>29</v>
      </c>
      <c r="B114" s="3">
        <v>60608</v>
      </c>
    </row>
    <row r="115" spans="1:2" x14ac:dyDescent="0.2">
      <c r="A115" s="3">
        <v>29</v>
      </c>
      <c r="B115" s="3">
        <v>60612</v>
      </c>
    </row>
    <row r="116" spans="1:2" x14ac:dyDescent="0.2">
      <c r="A116" s="3">
        <v>29</v>
      </c>
      <c r="B116" s="3">
        <v>60623</v>
      </c>
    </row>
    <row r="117" spans="1:2" x14ac:dyDescent="0.2">
      <c r="A117" s="3">
        <v>29</v>
      </c>
      <c r="B117" s="3">
        <v>60624</v>
      </c>
    </row>
    <row r="118" spans="1:2" x14ac:dyDescent="0.2">
      <c r="A118" s="3">
        <v>30</v>
      </c>
      <c r="B118" s="3">
        <v>60608</v>
      </c>
    </row>
    <row r="119" spans="1:2" x14ac:dyDescent="0.2">
      <c r="A119" s="3">
        <v>30</v>
      </c>
      <c r="B119" s="3">
        <v>60612</v>
      </c>
    </row>
    <row r="120" spans="1:2" x14ac:dyDescent="0.2">
      <c r="A120" s="3">
        <v>30</v>
      </c>
      <c r="B120" s="3">
        <v>60623</v>
      </c>
    </row>
    <row r="121" spans="1:2" x14ac:dyDescent="0.2">
      <c r="A121" s="3">
        <v>30</v>
      </c>
      <c r="B121" s="3">
        <v>60632</v>
      </c>
    </row>
    <row r="122" spans="1:2" x14ac:dyDescent="0.2">
      <c r="A122" s="3">
        <v>31</v>
      </c>
      <c r="B122" s="3">
        <v>60608</v>
      </c>
    </row>
    <row r="123" spans="1:2" x14ac:dyDescent="0.2">
      <c r="A123" s="3">
        <v>31</v>
      </c>
      <c r="B123" s="3">
        <v>60616</v>
      </c>
    </row>
    <row r="124" spans="1:2" x14ac:dyDescent="0.2">
      <c r="A124" s="3">
        <v>32</v>
      </c>
      <c r="B124" s="3">
        <v>60601</v>
      </c>
    </row>
    <row r="125" spans="1:2" x14ac:dyDescent="0.2">
      <c r="A125" s="3">
        <v>32</v>
      </c>
      <c r="B125" s="3">
        <v>60602</v>
      </c>
    </row>
    <row r="126" spans="1:2" x14ac:dyDescent="0.2">
      <c r="A126" s="3">
        <v>32</v>
      </c>
      <c r="B126" s="3">
        <v>60603</v>
      </c>
    </row>
    <row r="127" spans="1:2" x14ac:dyDescent="0.2">
      <c r="A127" s="3">
        <v>32</v>
      </c>
      <c r="B127" s="3">
        <v>60604</v>
      </c>
    </row>
    <row r="128" spans="1:2" x14ac:dyDescent="0.2">
      <c r="A128" s="3">
        <v>32</v>
      </c>
      <c r="B128" s="3">
        <v>60605</v>
      </c>
    </row>
    <row r="129" spans="1:2" x14ac:dyDescent="0.2">
      <c r="A129" s="3">
        <v>32</v>
      </c>
      <c r="B129" s="3">
        <v>60606</v>
      </c>
    </row>
    <row r="130" spans="1:2" x14ac:dyDescent="0.2">
      <c r="A130" s="3">
        <v>32</v>
      </c>
      <c r="B130" s="3">
        <v>60607</v>
      </c>
    </row>
    <row r="131" spans="1:2" x14ac:dyDescent="0.2">
      <c r="A131" s="3">
        <v>32</v>
      </c>
      <c r="B131" s="3">
        <v>60654</v>
      </c>
    </row>
    <row r="132" spans="1:2" x14ac:dyDescent="0.2">
      <c r="A132" s="3">
        <v>33</v>
      </c>
      <c r="B132" s="3">
        <v>60605</v>
      </c>
    </row>
    <row r="133" spans="1:2" x14ac:dyDescent="0.2">
      <c r="A133" s="3">
        <v>33</v>
      </c>
      <c r="B133" s="3">
        <v>60616</v>
      </c>
    </row>
    <row r="134" spans="1:2" x14ac:dyDescent="0.2">
      <c r="A134" s="3">
        <v>34</v>
      </c>
      <c r="B134" s="3">
        <v>60609</v>
      </c>
    </row>
    <row r="135" spans="1:2" x14ac:dyDescent="0.2">
      <c r="A135" s="3">
        <v>34</v>
      </c>
      <c r="B135" s="3">
        <v>60616</v>
      </c>
    </row>
    <row r="136" spans="1:2" x14ac:dyDescent="0.2">
      <c r="A136" s="3">
        <v>35</v>
      </c>
      <c r="B136" s="3">
        <v>60609</v>
      </c>
    </row>
    <row r="137" spans="1:2" x14ac:dyDescent="0.2">
      <c r="A137" s="3">
        <v>35</v>
      </c>
      <c r="B137" s="3">
        <v>60616</v>
      </c>
    </row>
    <row r="138" spans="1:2" x14ac:dyDescent="0.2">
      <c r="A138" s="3">
        <v>35</v>
      </c>
      <c r="B138" s="3">
        <v>60653</v>
      </c>
    </row>
    <row r="139" spans="1:2" x14ac:dyDescent="0.2">
      <c r="A139" s="3">
        <v>36</v>
      </c>
      <c r="B139" s="3">
        <v>60653</v>
      </c>
    </row>
    <row r="140" spans="1:2" x14ac:dyDescent="0.2">
      <c r="A140" s="3">
        <v>37</v>
      </c>
      <c r="B140" s="3">
        <v>60609</v>
      </c>
    </row>
    <row r="141" spans="1:2" x14ac:dyDescent="0.2">
      <c r="A141" s="3">
        <v>38</v>
      </c>
      <c r="B141" s="3">
        <v>60609</v>
      </c>
    </row>
    <row r="142" spans="1:2" x14ac:dyDescent="0.2">
      <c r="A142" s="3">
        <v>38</v>
      </c>
      <c r="B142" s="3">
        <v>60615</v>
      </c>
    </row>
    <row r="143" spans="1:2" x14ac:dyDescent="0.2">
      <c r="A143" s="3">
        <v>38</v>
      </c>
      <c r="B143" s="3">
        <v>60653</v>
      </c>
    </row>
    <row r="144" spans="1:2" x14ac:dyDescent="0.2">
      <c r="A144" s="3">
        <v>39</v>
      </c>
      <c r="B144" s="3">
        <v>60615</v>
      </c>
    </row>
    <row r="145" spans="1:2" x14ac:dyDescent="0.2">
      <c r="A145" s="3">
        <v>39</v>
      </c>
      <c r="B145" s="3">
        <v>60653</v>
      </c>
    </row>
    <row r="146" spans="1:2" x14ac:dyDescent="0.2">
      <c r="A146" s="3">
        <v>40</v>
      </c>
      <c r="B146" s="3">
        <v>60609</v>
      </c>
    </row>
    <row r="147" spans="1:2" x14ac:dyDescent="0.2">
      <c r="A147" s="3">
        <v>40</v>
      </c>
      <c r="B147" s="3">
        <v>60615</v>
      </c>
    </row>
    <row r="148" spans="1:2" x14ac:dyDescent="0.2">
      <c r="A148" s="3">
        <v>40</v>
      </c>
      <c r="B148" s="3">
        <v>60621</v>
      </c>
    </row>
    <row r="149" spans="1:2" x14ac:dyDescent="0.2">
      <c r="A149" s="3">
        <v>40</v>
      </c>
      <c r="B149" s="3">
        <v>60637</v>
      </c>
    </row>
    <row r="150" spans="1:2" x14ac:dyDescent="0.2">
      <c r="A150" s="3">
        <v>41</v>
      </c>
      <c r="B150" s="3">
        <v>60615</v>
      </c>
    </row>
    <row r="151" spans="1:2" x14ac:dyDescent="0.2">
      <c r="A151" s="3">
        <v>41</v>
      </c>
      <c r="B151" s="3">
        <v>60637</v>
      </c>
    </row>
    <row r="152" spans="1:2" x14ac:dyDescent="0.2">
      <c r="A152" s="3">
        <v>42</v>
      </c>
      <c r="B152" s="3">
        <v>60637</v>
      </c>
    </row>
    <row r="153" spans="1:2" x14ac:dyDescent="0.2">
      <c r="A153" s="3">
        <v>42</v>
      </c>
      <c r="B153" s="3">
        <v>60649</v>
      </c>
    </row>
    <row r="154" spans="1:2" x14ac:dyDescent="0.2">
      <c r="A154" s="3">
        <v>43</v>
      </c>
      <c r="B154" s="3">
        <v>60619</v>
      </c>
    </row>
    <row r="155" spans="1:2" x14ac:dyDescent="0.2">
      <c r="A155" s="3">
        <v>43</v>
      </c>
      <c r="B155" s="3">
        <v>60637</v>
      </c>
    </row>
    <row r="156" spans="1:2" x14ac:dyDescent="0.2">
      <c r="A156" s="3">
        <v>43</v>
      </c>
      <c r="B156" s="3">
        <v>60649</v>
      </c>
    </row>
    <row r="157" spans="1:2" x14ac:dyDescent="0.2">
      <c r="A157" s="3">
        <v>44</v>
      </c>
      <c r="B157" s="3">
        <v>60619</v>
      </c>
    </row>
    <row r="158" spans="1:2" x14ac:dyDescent="0.2">
      <c r="A158" s="3">
        <v>44</v>
      </c>
      <c r="B158" s="3">
        <v>60620</v>
      </c>
    </row>
    <row r="159" spans="1:2" x14ac:dyDescent="0.2">
      <c r="A159" s="3">
        <v>45</v>
      </c>
      <c r="B159" s="3">
        <v>60617</v>
      </c>
    </row>
    <row r="160" spans="1:2" x14ac:dyDescent="0.2">
      <c r="A160" s="3">
        <v>45</v>
      </c>
      <c r="B160" s="3">
        <v>60619</v>
      </c>
    </row>
    <row r="161" spans="1:2" x14ac:dyDescent="0.2">
      <c r="A161" s="3">
        <v>46</v>
      </c>
      <c r="B161" s="3">
        <v>60617</v>
      </c>
    </row>
    <row r="162" spans="1:2" x14ac:dyDescent="0.2">
      <c r="A162" s="3">
        <v>46</v>
      </c>
      <c r="B162" s="3">
        <v>60649</v>
      </c>
    </row>
    <row r="163" spans="1:2" x14ac:dyDescent="0.2">
      <c r="A163" s="3">
        <v>47</v>
      </c>
      <c r="B163" s="3">
        <v>60619</v>
      </c>
    </row>
    <row r="164" spans="1:2" x14ac:dyDescent="0.2">
      <c r="A164" s="3">
        <v>48</v>
      </c>
      <c r="B164" s="3">
        <v>60617</v>
      </c>
    </row>
    <row r="165" spans="1:2" x14ac:dyDescent="0.2">
      <c r="A165" s="3">
        <v>48</v>
      </c>
      <c r="B165" s="3">
        <v>60619</v>
      </c>
    </row>
    <row r="166" spans="1:2" x14ac:dyDescent="0.2">
      <c r="A166" s="3">
        <v>48</v>
      </c>
      <c r="B166" s="3">
        <v>60620</v>
      </c>
    </row>
    <row r="167" spans="1:2" x14ac:dyDescent="0.2">
      <c r="A167" s="3">
        <v>49</v>
      </c>
      <c r="B167" s="3">
        <v>60619</v>
      </c>
    </row>
    <row r="168" spans="1:2" x14ac:dyDescent="0.2">
      <c r="A168" s="3">
        <v>49</v>
      </c>
      <c r="B168" s="3">
        <v>60620</v>
      </c>
    </row>
    <row r="169" spans="1:2" x14ac:dyDescent="0.2">
      <c r="A169" s="3">
        <v>49</v>
      </c>
      <c r="B169" s="3">
        <v>60628</v>
      </c>
    </row>
    <row r="170" spans="1:2" x14ac:dyDescent="0.2">
      <c r="A170" s="3">
        <v>50</v>
      </c>
      <c r="B170" s="3">
        <v>60617</v>
      </c>
    </row>
    <row r="171" spans="1:2" x14ac:dyDescent="0.2">
      <c r="A171" s="3">
        <v>50</v>
      </c>
      <c r="B171" s="3">
        <v>60619</v>
      </c>
    </row>
    <row r="172" spans="1:2" x14ac:dyDescent="0.2">
      <c r="A172" s="3">
        <v>50</v>
      </c>
      <c r="B172" s="3">
        <v>60628</v>
      </c>
    </row>
    <row r="173" spans="1:2" x14ac:dyDescent="0.2">
      <c r="A173" s="3">
        <v>51</v>
      </c>
      <c r="B173" s="3">
        <v>60617</v>
      </c>
    </row>
    <row r="174" spans="1:2" x14ac:dyDescent="0.2">
      <c r="A174" s="3">
        <v>51</v>
      </c>
      <c r="B174" s="3">
        <v>60619</v>
      </c>
    </row>
    <row r="175" spans="1:2" x14ac:dyDescent="0.2">
      <c r="A175" s="3">
        <v>51</v>
      </c>
      <c r="B175" s="3">
        <v>60628</v>
      </c>
    </row>
    <row r="176" spans="1:2" x14ac:dyDescent="0.2">
      <c r="A176" s="3">
        <v>51</v>
      </c>
      <c r="B176" s="3">
        <v>60633</v>
      </c>
    </row>
    <row r="177" spans="1:2" x14ac:dyDescent="0.2">
      <c r="A177" s="3">
        <v>52</v>
      </c>
      <c r="B177" s="3">
        <v>0</v>
      </c>
    </row>
    <row r="178" spans="1:2" x14ac:dyDescent="0.2">
      <c r="A178" s="3">
        <v>52</v>
      </c>
      <c r="B178" s="3">
        <v>60617</v>
      </c>
    </row>
    <row r="179" spans="1:2" x14ac:dyDescent="0.2">
      <c r="A179" s="3">
        <v>53</v>
      </c>
      <c r="B179" s="3">
        <v>60628</v>
      </c>
    </row>
    <row r="180" spans="1:2" x14ac:dyDescent="0.2">
      <c r="A180" s="3">
        <v>53</v>
      </c>
      <c r="B180" s="3">
        <v>60643</v>
      </c>
    </row>
    <row r="181" spans="1:2" x14ac:dyDescent="0.2">
      <c r="A181" s="3">
        <v>54</v>
      </c>
      <c r="B181" s="3">
        <v>60628</v>
      </c>
    </row>
    <row r="182" spans="1:2" x14ac:dyDescent="0.2">
      <c r="A182" s="3">
        <v>54</v>
      </c>
      <c r="B182" s="3">
        <v>60827</v>
      </c>
    </row>
    <row r="183" spans="1:2" x14ac:dyDescent="0.2">
      <c r="A183" s="3">
        <v>55</v>
      </c>
      <c r="B183" s="3">
        <v>60617</v>
      </c>
    </row>
    <row r="184" spans="1:2" x14ac:dyDescent="0.2">
      <c r="A184" s="3">
        <v>55</v>
      </c>
      <c r="B184" s="3">
        <v>60633</v>
      </c>
    </row>
    <row r="185" spans="1:2" x14ac:dyDescent="0.2">
      <c r="A185" s="3">
        <v>56</v>
      </c>
      <c r="B185" s="3">
        <v>60629</v>
      </c>
    </row>
    <row r="186" spans="1:2" x14ac:dyDescent="0.2">
      <c r="A186" s="3">
        <v>56</v>
      </c>
      <c r="B186" s="3">
        <v>60632</v>
      </c>
    </row>
    <row r="187" spans="1:2" x14ac:dyDescent="0.2">
      <c r="A187" s="3">
        <v>56</v>
      </c>
      <c r="B187" s="3">
        <v>60638</v>
      </c>
    </row>
    <row r="188" spans="1:2" x14ac:dyDescent="0.2">
      <c r="A188" s="3">
        <v>57</v>
      </c>
      <c r="B188" s="3">
        <v>60632</v>
      </c>
    </row>
    <row r="189" spans="1:2" x14ac:dyDescent="0.2">
      <c r="A189" s="3">
        <v>58</v>
      </c>
      <c r="B189" s="3">
        <v>60609</v>
      </c>
    </row>
    <row r="190" spans="1:2" x14ac:dyDescent="0.2">
      <c r="A190" s="3">
        <v>58</v>
      </c>
      <c r="B190" s="3">
        <v>60632</v>
      </c>
    </row>
    <row r="191" spans="1:2" x14ac:dyDescent="0.2">
      <c r="A191" s="3">
        <v>59</v>
      </c>
      <c r="B191" s="3">
        <v>60608</v>
      </c>
    </row>
    <row r="192" spans="1:2" x14ac:dyDescent="0.2">
      <c r="A192" s="3">
        <v>59</v>
      </c>
      <c r="B192" s="3">
        <v>60609</v>
      </c>
    </row>
    <row r="193" spans="1:2" x14ac:dyDescent="0.2">
      <c r="A193" s="3">
        <v>59</v>
      </c>
      <c r="B193" s="3">
        <v>60632</v>
      </c>
    </row>
    <row r="194" spans="1:2" x14ac:dyDescent="0.2">
      <c r="A194" s="3">
        <v>60</v>
      </c>
      <c r="B194" s="3">
        <v>60608</v>
      </c>
    </row>
    <row r="195" spans="1:2" x14ac:dyDescent="0.2">
      <c r="A195" s="3">
        <v>60</v>
      </c>
      <c r="B195" s="3">
        <v>60609</v>
      </c>
    </row>
    <row r="196" spans="1:2" x14ac:dyDescent="0.2">
      <c r="A196" s="3">
        <v>60</v>
      </c>
      <c r="B196" s="3">
        <v>60616</v>
      </c>
    </row>
    <row r="197" spans="1:2" x14ac:dyDescent="0.2">
      <c r="A197" s="3">
        <v>60</v>
      </c>
      <c r="B197" s="3">
        <v>60623</v>
      </c>
    </row>
    <row r="198" spans="1:2" x14ac:dyDescent="0.2">
      <c r="A198" s="3">
        <v>61</v>
      </c>
      <c r="B198" s="3">
        <v>60609</v>
      </c>
    </row>
    <row r="199" spans="1:2" x14ac:dyDescent="0.2">
      <c r="A199" s="3">
        <v>61</v>
      </c>
      <c r="B199" s="3">
        <v>60641</v>
      </c>
    </row>
    <row r="200" spans="1:2" x14ac:dyDescent="0.2">
      <c r="A200" s="3">
        <v>62</v>
      </c>
      <c r="B200" s="3">
        <v>60629</v>
      </c>
    </row>
    <row r="201" spans="1:2" x14ac:dyDescent="0.2">
      <c r="A201" s="3">
        <v>62</v>
      </c>
      <c r="B201" s="3">
        <v>60632</v>
      </c>
    </row>
    <row r="202" spans="1:2" x14ac:dyDescent="0.2">
      <c r="A202" s="3">
        <v>63</v>
      </c>
      <c r="B202" s="3">
        <v>60609</v>
      </c>
    </row>
    <row r="203" spans="1:2" x14ac:dyDescent="0.2">
      <c r="A203" s="3">
        <v>63</v>
      </c>
      <c r="B203" s="3">
        <v>60629</v>
      </c>
    </row>
    <row r="204" spans="1:2" x14ac:dyDescent="0.2">
      <c r="A204" s="3">
        <v>63</v>
      </c>
      <c r="B204" s="3">
        <v>60632</v>
      </c>
    </row>
    <row r="205" spans="1:2" x14ac:dyDescent="0.2">
      <c r="A205" s="3">
        <v>63</v>
      </c>
      <c r="B205" s="3">
        <v>60636</v>
      </c>
    </row>
    <row r="206" spans="1:2" x14ac:dyDescent="0.2">
      <c r="A206" s="3">
        <v>64</v>
      </c>
      <c r="B206" s="3">
        <v>60629</v>
      </c>
    </row>
    <row r="207" spans="1:2" x14ac:dyDescent="0.2">
      <c r="A207" s="3">
        <v>64</v>
      </c>
      <c r="B207" s="3">
        <v>60638</v>
      </c>
    </row>
    <row r="208" spans="1:2" x14ac:dyDescent="0.2">
      <c r="A208" s="3">
        <v>65</v>
      </c>
      <c r="B208" s="3">
        <v>60629</v>
      </c>
    </row>
    <row r="209" spans="1:2" x14ac:dyDescent="0.2">
      <c r="A209" s="3">
        <v>65</v>
      </c>
      <c r="B209" s="3">
        <v>60652</v>
      </c>
    </row>
    <row r="210" spans="1:2" x14ac:dyDescent="0.2">
      <c r="A210" s="3">
        <v>66</v>
      </c>
      <c r="B210" s="3">
        <v>60620</v>
      </c>
    </row>
    <row r="211" spans="1:2" x14ac:dyDescent="0.2">
      <c r="A211" s="3">
        <v>66</v>
      </c>
      <c r="B211" s="3">
        <v>60629</v>
      </c>
    </row>
    <row r="212" spans="1:2" x14ac:dyDescent="0.2">
      <c r="A212" s="3">
        <v>66</v>
      </c>
      <c r="B212" s="3">
        <v>60636</v>
      </c>
    </row>
    <row r="213" spans="1:2" x14ac:dyDescent="0.2">
      <c r="A213" s="3">
        <v>67</v>
      </c>
      <c r="B213" s="3">
        <v>60620</v>
      </c>
    </row>
    <row r="214" spans="1:2" x14ac:dyDescent="0.2">
      <c r="A214" s="3">
        <v>67</v>
      </c>
      <c r="B214" s="3">
        <v>60636</v>
      </c>
    </row>
    <row r="215" spans="1:2" x14ac:dyDescent="0.2">
      <c r="A215" s="3">
        <v>68</v>
      </c>
      <c r="B215" s="3">
        <v>60620</v>
      </c>
    </row>
    <row r="216" spans="1:2" x14ac:dyDescent="0.2">
      <c r="A216" s="3">
        <v>68</v>
      </c>
      <c r="B216" s="3">
        <v>60621</v>
      </c>
    </row>
    <row r="217" spans="1:2" x14ac:dyDescent="0.2">
      <c r="A217" s="3">
        <v>68</v>
      </c>
      <c r="B217" s="3">
        <v>60636</v>
      </c>
    </row>
    <row r="218" spans="1:2" x14ac:dyDescent="0.2">
      <c r="A218" s="3">
        <v>69</v>
      </c>
      <c r="B218" s="3">
        <v>60619</v>
      </c>
    </row>
    <row r="219" spans="1:2" x14ac:dyDescent="0.2">
      <c r="A219" s="3">
        <v>69</v>
      </c>
      <c r="B219" s="3">
        <v>60620</v>
      </c>
    </row>
    <row r="220" spans="1:2" x14ac:dyDescent="0.2">
      <c r="A220" s="3">
        <v>69</v>
      </c>
      <c r="B220" s="3">
        <v>60621</v>
      </c>
    </row>
    <row r="221" spans="1:2" x14ac:dyDescent="0.2">
      <c r="A221" s="3">
        <v>69</v>
      </c>
      <c r="B221" s="3">
        <v>60637</v>
      </c>
    </row>
    <row r="222" spans="1:2" x14ac:dyDescent="0.2">
      <c r="A222" s="3">
        <v>70</v>
      </c>
      <c r="B222" s="3">
        <v>60620</v>
      </c>
    </row>
    <row r="223" spans="1:2" x14ac:dyDescent="0.2">
      <c r="A223" s="3">
        <v>70</v>
      </c>
      <c r="B223" s="3">
        <v>60652</v>
      </c>
    </row>
    <row r="224" spans="1:2" x14ac:dyDescent="0.2">
      <c r="A224" s="3">
        <v>71</v>
      </c>
      <c r="B224" s="3">
        <v>60620</v>
      </c>
    </row>
    <row r="225" spans="1:2" x14ac:dyDescent="0.2">
      <c r="A225" s="3">
        <v>72</v>
      </c>
      <c r="B225" s="3">
        <v>60620</v>
      </c>
    </row>
    <row r="226" spans="1:2" x14ac:dyDescent="0.2">
      <c r="A226" s="3">
        <v>72</v>
      </c>
      <c r="B226" s="3">
        <v>60643</v>
      </c>
    </row>
    <row r="227" spans="1:2" x14ac:dyDescent="0.2">
      <c r="A227" s="3">
        <v>72</v>
      </c>
      <c r="B227" s="3">
        <v>60655</v>
      </c>
    </row>
    <row r="228" spans="1:2" x14ac:dyDescent="0.2">
      <c r="A228" s="3">
        <v>73</v>
      </c>
      <c r="B228" s="3">
        <v>60620</v>
      </c>
    </row>
    <row r="229" spans="1:2" x14ac:dyDescent="0.2">
      <c r="A229" s="3">
        <v>73</v>
      </c>
      <c r="B229" s="3">
        <v>60628</v>
      </c>
    </row>
    <row r="230" spans="1:2" x14ac:dyDescent="0.2">
      <c r="A230" s="3">
        <v>73</v>
      </c>
      <c r="B230" s="3">
        <v>60643</v>
      </c>
    </row>
    <row r="231" spans="1:2" x14ac:dyDescent="0.2">
      <c r="A231" s="3">
        <v>74</v>
      </c>
      <c r="B231" s="3">
        <v>60655</v>
      </c>
    </row>
    <row r="232" spans="1:2" x14ac:dyDescent="0.2">
      <c r="A232" s="3">
        <v>74</v>
      </c>
      <c r="B232" s="3">
        <v>60803</v>
      </c>
    </row>
    <row r="233" spans="1:2" x14ac:dyDescent="0.2">
      <c r="A233" s="3">
        <v>75</v>
      </c>
      <c r="B233" s="3">
        <v>60628</v>
      </c>
    </row>
    <row r="234" spans="1:2" x14ac:dyDescent="0.2">
      <c r="A234" s="3">
        <v>75</v>
      </c>
      <c r="B234" s="3">
        <v>60643</v>
      </c>
    </row>
    <row r="235" spans="1:2" x14ac:dyDescent="0.2">
      <c r="A235" s="3">
        <v>75</v>
      </c>
      <c r="B235" s="3">
        <v>60655</v>
      </c>
    </row>
    <row r="236" spans="1:2" x14ac:dyDescent="0.2">
      <c r="A236" s="3">
        <v>76</v>
      </c>
      <c r="B236" s="3">
        <v>60631</v>
      </c>
    </row>
    <row r="237" spans="1:2" x14ac:dyDescent="0.2">
      <c r="A237" s="3">
        <v>76</v>
      </c>
      <c r="B237" s="3">
        <v>60634</v>
      </c>
    </row>
    <row r="238" spans="1:2" x14ac:dyDescent="0.2">
      <c r="A238" s="3">
        <v>76</v>
      </c>
      <c r="B238" s="3">
        <v>60656</v>
      </c>
    </row>
    <row r="239" spans="1:2" x14ac:dyDescent="0.2">
      <c r="A239" s="3">
        <v>76</v>
      </c>
      <c r="B239" s="3">
        <v>60666</v>
      </c>
    </row>
    <row r="240" spans="1:2" x14ac:dyDescent="0.2">
      <c r="A240" s="3">
        <v>77</v>
      </c>
      <c r="B240" s="3">
        <v>60640</v>
      </c>
    </row>
    <row r="241" spans="1:2" x14ac:dyDescent="0.2">
      <c r="A241" s="3">
        <v>77</v>
      </c>
      <c r="B241" s="3">
        <v>60660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2D01F-5B9D-EE43-A846-F35C0A193280}">
  <dimension ref="A31:C801"/>
  <sheetViews>
    <sheetView workbookViewId="0">
      <selection activeCell="H20" sqref="H20"/>
    </sheetView>
  </sheetViews>
  <sheetFormatPr baseColWidth="10" defaultRowHeight="16" x14ac:dyDescent="0.2"/>
  <cols>
    <col min="3" max="3" width="23.1640625" customWidth="1"/>
  </cols>
  <sheetData>
    <row r="31" spans="1:3" x14ac:dyDescent="0.2">
      <c r="A31" t="s">
        <v>0</v>
      </c>
      <c r="B31" t="s">
        <v>104</v>
      </c>
      <c r="C31" t="s">
        <v>93</v>
      </c>
    </row>
    <row r="32" spans="1:3" hidden="1" x14ac:dyDescent="0.2">
      <c r="A32" t="s">
        <v>77</v>
      </c>
      <c r="B32">
        <v>2012</v>
      </c>
      <c r="C32">
        <v>68.732100000000003</v>
      </c>
    </row>
    <row r="33" spans="1:3" x14ac:dyDescent="0.2">
      <c r="A33" t="s">
        <v>82</v>
      </c>
      <c r="B33">
        <v>2020</v>
      </c>
      <c r="C33">
        <v>44.587000000000003</v>
      </c>
    </row>
    <row r="34" spans="1:3" hidden="1" x14ac:dyDescent="0.2">
      <c r="A34" t="s">
        <v>88</v>
      </c>
      <c r="B34">
        <v>2016</v>
      </c>
      <c r="C34">
        <v>40.307699999999997</v>
      </c>
    </row>
    <row r="35" spans="1:3" hidden="1" x14ac:dyDescent="0.2">
      <c r="A35" t="s">
        <v>66</v>
      </c>
      <c r="B35">
        <v>2016</v>
      </c>
      <c r="C35">
        <v>38.994799999999998</v>
      </c>
    </row>
    <row r="36" spans="1:3" x14ac:dyDescent="0.2">
      <c r="A36" t="s">
        <v>85</v>
      </c>
      <c r="B36">
        <v>2020</v>
      </c>
      <c r="C36">
        <v>37.25</v>
      </c>
    </row>
    <row r="37" spans="1:3" hidden="1" x14ac:dyDescent="0.2">
      <c r="A37" t="s">
        <v>58</v>
      </c>
      <c r="B37">
        <v>2011</v>
      </c>
      <c r="C37">
        <v>36.850200000000001</v>
      </c>
    </row>
    <row r="38" spans="1:3" hidden="1" x14ac:dyDescent="0.2">
      <c r="A38" t="s">
        <v>62</v>
      </c>
      <c r="B38">
        <v>2016</v>
      </c>
      <c r="C38">
        <v>36.325600000000001</v>
      </c>
    </row>
    <row r="39" spans="1:3" hidden="1" x14ac:dyDescent="0.2">
      <c r="A39" t="s">
        <v>41</v>
      </c>
      <c r="B39">
        <v>2016</v>
      </c>
      <c r="C39">
        <v>36.313099999999999</v>
      </c>
    </row>
    <row r="40" spans="1:3" hidden="1" x14ac:dyDescent="0.2">
      <c r="A40" t="s">
        <v>84</v>
      </c>
      <c r="B40">
        <v>2016</v>
      </c>
      <c r="C40">
        <v>36.290300000000002</v>
      </c>
    </row>
    <row r="41" spans="1:3" hidden="1" x14ac:dyDescent="0.2">
      <c r="A41" t="s">
        <v>57</v>
      </c>
      <c r="B41">
        <v>2016</v>
      </c>
      <c r="C41">
        <v>35.952399999999997</v>
      </c>
    </row>
    <row r="42" spans="1:3" hidden="1" x14ac:dyDescent="0.2">
      <c r="A42" t="s">
        <v>50</v>
      </c>
      <c r="B42">
        <v>2016</v>
      </c>
      <c r="C42">
        <v>35.831400000000002</v>
      </c>
    </row>
    <row r="43" spans="1:3" hidden="1" x14ac:dyDescent="0.2">
      <c r="A43" t="s">
        <v>40</v>
      </c>
      <c r="B43">
        <v>2016</v>
      </c>
      <c r="C43">
        <v>35.764000000000003</v>
      </c>
    </row>
    <row r="44" spans="1:3" hidden="1" x14ac:dyDescent="0.2">
      <c r="A44" t="s">
        <v>85</v>
      </c>
      <c r="B44">
        <v>2016</v>
      </c>
      <c r="C44">
        <v>35.128599999999999</v>
      </c>
    </row>
    <row r="45" spans="1:3" hidden="1" x14ac:dyDescent="0.2">
      <c r="A45" t="s">
        <v>58</v>
      </c>
      <c r="B45">
        <v>2012</v>
      </c>
      <c r="C45">
        <v>34.928100000000001</v>
      </c>
    </row>
    <row r="46" spans="1:3" hidden="1" x14ac:dyDescent="0.2">
      <c r="A46" t="s">
        <v>88</v>
      </c>
      <c r="B46">
        <v>2014</v>
      </c>
      <c r="C46">
        <v>34.833300000000001</v>
      </c>
    </row>
    <row r="47" spans="1:3" hidden="1" x14ac:dyDescent="0.2">
      <c r="A47" t="s">
        <v>85</v>
      </c>
      <c r="B47">
        <v>2012</v>
      </c>
      <c r="C47">
        <v>34.818199999999997</v>
      </c>
    </row>
    <row r="48" spans="1:3" hidden="1" x14ac:dyDescent="0.2">
      <c r="A48" t="s">
        <v>70</v>
      </c>
      <c r="B48">
        <v>2016</v>
      </c>
      <c r="C48">
        <v>34.516500000000001</v>
      </c>
    </row>
    <row r="49" spans="1:3" hidden="1" x14ac:dyDescent="0.2">
      <c r="A49" t="s">
        <v>53</v>
      </c>
      <c r="B49">
        <v>2016</v>
      </c>
      <c r="C49">
        <v>34.232599999999998</v>
      </c>
    </row>
    <row r="50" spans="1:3" hidden="1" x14ac:dyDescent="0.2">
      <c r="A50" t="s">
        <v>37</v>
      </c>
      <c r="B50">
        <v>2016</v>
      </c>
      <c r="C50">
        <v>34.151600000000002</v>
      </c>
    </row>
    <row r="51" spans="1:3" hidden="1" x14ac:dyDescent="0.2">
      <c r="A51" t="s">
        <v>83</v>
      </c>
      <c r="B51">
        <v>2016</v>
      </c>
      <c r="C51">
        <v>34.027000000000001</v>
      </c>
    </row>
    <row r="52" spans="1:3" hidden="1" x14ac:dyDescent="0.2">
      <c r="A52" t="s">
        <v>21</v>
      </c>
      <c r="B52">
        <v>2016</v>
      </c>
      <c r="C52">
        <v>33.975900000000003</v>
      </c>
    </row>
    <row r="53" spans="1:3" hidden="1" x14ac:dyDescent="0.2">
      <c r="A53" t="s">
        <v>25</v>
      </c>
      <c r="B53">
        <v>2016</v>
      </c>
      <c r="C53">
        <v>33.83</v>
      </c>
    </row>
    <row r="54" spans="1:3" hidden="1" x14ac:dyDescent="0.2">
      <c r="A54" t="s">
        <v>86</v>
      </c>
      <c r="B54">
        <v>2016</v>
      </c>
      <c r="C54">
        <v>33.746499999999997</v>
      </c>
    </row>
    <row r="55" spans="1:3" hidden="1" x14ac:dyDescent="0.2">
      <c r="A55" t="s">
        <v>34</v>
      </c>
      <c r="B55">
        <v>2016</v>
      </c>
      <c r="C55">
        <v>33.369700000000002</v>
      </c>
    </row>
    <row r="56" spans="1:3" hidden="1" x14ac:dyDescent="0.2">
      <c r="A56" t="s">
        <v>78</v>
      </c>
      <c r="B56">
        <v>2016</v>
      </c>
      <c r="C56">
        <v>33.359200000000001</v>
      </c>
    </row>
    <row r="57" spans="1:3" hidden="1" x14ac:dyDescent="0.2">
      <c r="A57" t="s">
        <v>86</v>
      </c>
      <c r="B57">
        <v>2018</v>
      </c>
      <c r="C57">
        <v>33.074100000000001</v>
      </c>
    </row>
    <row r="58" spans="1:3" hidden="1" x14ac:dyDescent="0.2">
      <c r="A58" t="s">
        <v>33</v>
      </c>
      <c r="B58">
        <v>2016</v>
      </c>
      <c r="C58">
        <v>33.035400000000003</v>
      </c>
    </row>
    <row r="59" spans="1:3" hidden="1" x14ac:dyDescent="0.2">
      <c r="A59" t="s">
        <v>80</v>
      </c>
      <c r="B59">
        <v>2016</v>
      </c>
      <c r="C59">
        <v>32.769199999999998</v>
      </c>
    </row>
    <row r="60" spans="1:3" hidden="1" x14ac:dyDescent="0.2">
      <c r="A60" t="s">
        <v>20</v>
      </c>
      <c r="B60">
        <v>2016</v>
      </c>
      <c r="C60">
        <v>32.684100000000001</v>
      </c>
    </row>
    <row r="61" spans="1:3" hidden="1" x14ac:dyDescent="0.2">
      <c r="A61" t="s">
        <v>73</v>
      </c>
      <c r="B61">
        <v>2016</v>
      </c>
      <c r="C61">
        <v>32.615400000000001</v>
      </c>
    </row>
    <row r="62" spans="1:3" hidden="1" x14ac:dyDescent="0.2">
      <c r="A62" t="s">
        <v>60</v>
      </c>
      <c r="B62">
        <v>2016</v>
      </c>
      <c r="C62">
        <v>32.602400000000003</v>
      </c>
    </row>
    <row r="63" spans="1:3" hidden="1" x14ac:dyDescent="0.2">
      <c r="A63" t="s">
        <v>46</v>
      </c>
      <c r="B63">
        <v>2016</v>
      </c>
      <c r="C63">
        <v>32.2956</v>
      </c>
    </row>
    <row r="64" spans="1:3" hidden="1" x14ac:dyDescent="0.2">
      <c r="A64" t="s">
        <v>82</v>
      </c>
      <c r="B64">
        <v>2016</v>
      </c>
      <c r="C64">
        <v>32.209000000000003</v>
      </c>
    </row>
    <row r="65" spans="1:3" hidden="1" x14ac:dyDescent="0.2">
      <c r="A65" t="s">
        <v>56</v>
      </c>
      <c r="B65">
        <v>2016</v>
      </c>
      <c r="C65">
        <v>32.103099999999998</v>
      </c>
    </row>
    <row r="66" spans="1:3" hidden="1" x14ac:dyDescent="0.2">
      <c r="A66" t="s">
        <v>12</v>
      </c>
      <c r="B66">
        <v>2013</v>
      </c>
      <c r="C66">
        <v>32.082900000000002</v>
      </c>
    </row>
    <row r="67" spans="1:3" hidden="1" x14ac:dyDescent="0.2">
      <c r="A67" t="s">
        <v>75</v>
      </c>
      <c r="B67">
        <v>2016</v>
      </c>
      <c r="C67">
        <v>31.845500000000001</v>
      </c>
    </row>
    <row r="68" spans="1:3" hidden="1" x14ac:dyDescent="0.2">
      <c r="A68" t="s">
        <v>71</v>
      </c>
      <c r="B68">
        <v>2016</v>
      </c>
      <c r="C68">
        <v>31.7622</v>
      </c>
    </row>
    <row r="69" spans="1:3" hidden="1" x14ac:dyDescent="0.2">
      <c r="A69" t="s">
        <v>36</v>
      </c>
      <c r="B69">
        <v>2016</v>
      </c>
      <c r="C69">
        <v>31.453099999999999</v>
      </c>
    </row>
    <row r="70" spans="1:3" hidden="1" x14ac:dyDescent="0.2">
      <c r="A70" t="s">
        <v>47</v>
      </c>
      <c r="B70">
        <v>2016</v>
      </c>
      <c r="C70">
        <v>31.374700000000001</v>
      </c>
    </row>
    <row r="71" spans="1:3" hidden="1" x14ac:dyDescent="0.2">
      <c r="A71" t="s">
        <v>18</v>
      </c>
      <c r="B71">
        <v>2016</v>
      </c>
      <c r="C71">
        <v>31.3291</v>
      </c>
    </row>
    <row r="72" spans="1:3" hidden="1" x14ac:dyDescent="0.2">
      <c r="A72" t="s">
        <v>27</v>
      </c>
      <c r="B72">
        <v>2016</v>
      </c>
      <c r="C72">
        <v>31.2014</v>
      </c>
    </row>
    <row r="73" spans="1:3" hidden="1" x14ac:dyDescent="0.2">
      <c r="A73" t="s">
        <v>59</v>
      </c>
      <c r="B73">
        <v>2016</v>
      </c>
      <c r="C73">
        <v>31.162500000000001</v>
      </c>
    </row>
    <row r="74" spans="1:3" hidden="1" x14ac:dyDescent="0.2">
      <c r="A74" t="s">
        <v>72</v>
      </c>
      <c r="B74">
        <v>2016</v>
      </c>
      <c r="C74">
        <v>31.043099999999999</v>
      </c>
    </row>
    <row r="75" spans="1:3" hidden="1" x14ac:dyDescent="0.2">
      <c r="A75" t="s">
        <v>49</v>
      </c>
      <c r="B75">
        <v>2013</v>
      </c>
      <c r="C75">
        <v>31.0303</v>
      </c>
    </row>
    <row r="76" spans="1:3" hidden="1" x14ac:dyDescent="0.2">
      <c r="A76" t="s">
        <v>74</v>
      </c>
      <c r="B76">
        <v>2016</v>
      </c>
      <c r="C76">
        <v>30.803799999999999</v>
      </c>
    </row>
    <row r="77" spans="1:3" hidden="1" x14ac:dyDescent="0.2">
      <c r="A77" t="s">
        <v>30</v>
      </c>
      <c r="B77">
        <v>2016</v>
      </c>
      <c r="C77">
        <v>30.5749</v>
      </c>
    </row>
    <row r="78" spans="1:3" hidden="1" x14ac:dyDescent="0.2">
      <c r="A78" t="s">
        <v>16</v>
      </c>
      <c r="B78">
        <v>2016</v>
      </c>
      <c r="C78">
        <v>30.557500000000001</v>
      </c>
    </row>
    <row r="79" spans="1:3" hidden="1" x14ac:dyDescent="0.2">
      <c r="A79" t="s">
        <v>88</v>
      </c>
      <c r="B79">
        <v>2012</v>
      </c>
      <c r="C79">
        <v>30.444400000000002</v>
      </c>
    </row>
    <row r="80" spans="1:3" hidden="1" x14ac:dyDescent="0.2">
      <c r="A80" t="s">
        <v>44</v>
      </c>
      <c r="B80">
        <v>2016</v>
      </c>
      <c r="C80">
        <v>30.402799999999999</v>
      </c>
    </row>
    <row r="81" spans="1:3" hidden="1" x14ac:dyDescent="0.2">
      <c r="A81" t="s">
        <v>74</v>
      </c>
      <c r="B81">
        <v>2018</v>
      </c>
      <c r="C81">
        <v>30.351400000000002</v>
      </c>
    </row>
    <row r="82" spans="1:3" hidden="1" x14ac:dyDescent="0.2">
      <c r="A82" t="s">
        <v>68</v>
      </c>
      <c r="B82">
        <v>2016</v>
      </c>
      <c r="C82">
        <v>30.2684</v>
      </c>
    </row>
    <row r="83" spans="1:3" hidden="1" x14ac:dyDescent="0.2">
      <c r="A83" t="s">
        <v>14</v>
      </c>
      <c r="B83">
        <v>2016</v>
      </c>
      <c r="C83">
        <v>30.244299999999999</v>
      </c>
    </row>
    <row r="84" spans="1:3" hidden="1" x14ac:dyDescent="0.2">
      <c r="A84" t="s">
        <v>76</v>
      </c>
      <c r="B84">
        <v>2016</v>
      </c>
      <c r="C84">
        <v>30.106200000000001</v>
      </c>
    </row>
    <row r="85" spans="1:3" hidden="1" x14ac:dyDescent="0.2">
      <c r="A85" t="s">
        <v>53</v>
      </c>
      <c r="B85">
        <v>2018</v>
      </c>
      <c r="C85">
        <v>30.0213</v>
      </c>
    </row>
    <row r="86" spans="1:3" hidden="1" x14ac:dyDescent="0.2">
      <c r="A86" t="s">
        <v>79</v>
      </c>
      <c r="B86">
        <v>2016</v>
      </c>
      <c r="C86">
        <v>29.7882</v>
      </c>
    </row>
    <row r="87" spans="1:3" hidden="1" x14ac:dyDescent="0.2">
      <c r="A87" t="s">
        <v>35</v>
      </c>
      <c r="B87">
        <v>2016</v>
      </c>
      <c r="C87">
        <v>29.6905</v>
      </c>
    </row>
    <row r="88" spans="1:3" hidden="1" x14ac:dyDescent="0.2">
      <c r="A88" t="s">
        <v>12</v>
      </c>
      <c r="B88">
        <v>2016</v>
      </c>
      <c r="C88">
        <v>29.5199</v>
      </c>
    </row>
    <row r="89" spans="1:3" hidden="1" x14ac:dyDescent="0.2">
      <c r="A89" t="s">
        <v>31</v>
      </c>
      <c r="B89">
        <v>2016</v>
      </c>
      <c r="C89">
        <v>29.514500000000002</v>
      </c>
    </row>
    <row r="90" spans="1:3" hidden="1" x14ac:dyDescent="0.2">
      <c r="A90" t="s">
        <v>56</v>
      </c>
      <c r="B90">
        <v>2013</v>
      </c>
      <c r="C90">
        <v>29.4512</v>
      </c>
    </row>
    <row r="91" spans="1:3" hidden="1" x14ac:dyDescent="0.2">
      <c r="A91" t="s">
        <v>52</v>
      </c>
      <c r="B91">
        <v>2016</v>
      </c>
      <c r="C91">
        <v>29.396599999999999</v>
      </c>
    </row>
    <row r="92" spans="1:3" hidden="1" x14ac:dyDescent="0.2">
      <c r="A92" t="s">
        <v>23</v>
      </c>
      <c r="B92">
        <v>2013</v>
      </c>
      <c r="C92">
        <v>29.396599999999999</v>
      </c>
    </row>
    <row r="93" spans="1:3" hidden="1" x14ac:dyDescent="0.2">
      <c r="A93" t="s">
        <v>51</v>
      </c>
      <c r="B93">
        <v>2016</v>
      </c>
      <c r="C93">
        <v>29.323399999999999</v>
      </c>
    </row>
    <row r="94" spans="1:3" hidden="1" x14ac:dyDescent="0.2">
      <c r="A94" t="s">
        <v>75</v>
      </c>
      <c r="B94">
        <v>2012</v>
      </c>
      <c r="C94">
        <v>29.260300000000001</v>
      </c>
    </row>
    <row r="95" spans="1:3" hidden="1" x14ac:dyDescent="0.2">
      <c r="A95" t="s">
        <v>67</v>
      </c>
      <c r="B95">
        <v>2013</v>
      </c>
      <c r="C95">
        <v>29.124199999999998</v>
      </c>
    </row>
    <row r="96" spans="1:3" hidden="1" x14ac:dyDescent="0.2">
      <c r="A96" t="s">
        <v>48</v>
      </c>
      <c r="B96">
        <v>2013</v>
      </c>
      <c r="C96">
        <v>29.1236</v>
      </c>
    </row>
    <row r="97" spans="1:3" hidden="1" x14ac:dyDescent="0.2">
      <c r="A97" t="s">
        <v>29</v>
      </c>
      <c r="B97">
        <v>2013</v>
      </c>
      <c r="C97">
        <v>29.072500000000002</v>
      </c>
    </row>
    <row r="98" spans="1:3" hidden="1" x14ac:dyDescent="0.2">
      <c r="A98" t="s">
        <v>21</v>
      </c>
      <c r="B98">
        <v>2013</v>
      </c>
      <c r="C98">
        <v>29.05</v>
      </c>
    </row>
    <row r="99" spans="1:3" hidden="1" x14ac:dyDescent="0.2">
      <c r="A99" t="s">
        <v>26</v>
      </c>
      <c r="B99">
        <v>2016</v>
      </c>
      <c r="C99">
        <v>28.944400000000002</v>
      </c>
    </row>
    <row r="100" spans="1:3" hidden="1" x14ac:dyDescent="0.2">
      <c r="A100" t="s">
        <v>28</v>
      </c>
      <c r="B100">
        <v>2013</v>
      </c>
      <c r="C100">
        <v>28.8855</v>
      </c>
    </row>
    <row r="101" spans="1:3" hidden="1" x14ac:dyDescent="0.2">
      <c r="A101" t="s">
        <v>25</v>
      </c>
      <c r="B101">
        <v>2013</v>
      </c>
      <c r="C101">
        <v>28.883299999999998</v>
      </c>
    </row>
    <row r="102" spans="1:3" hidden="1" x14ac:dyDescent="0.2">
      <c r="A102" t="s">
        <v>57</v>
      </c>
      <c r="B102">
        <v>2011</v>
      </c>
      <c r="C102">
        <v>28.845199999999998</v>
      </c>
    </row>
    <row r="103" spans="1:3" hidden="1" x14ac:dyDescent="0.2">
      <c r="A103" t="s">
        <v>31</v>
      </c>
      <c r="B103">
        <v>2013</v>
      </c>
      <c r="C103">
        <v>28.811</v>
      </c>
    </row>
    <row r="104" spans="1:3" hidden="1" x14ac:dyDescent="0.2">
      <c r="A104" t="s">
        <v>55</v>
      </c>
      <c r="B104">
        <v>2016</v>
      </c>
      <c r="C104">
        <v>28.7395</v>
      </c>
    </row>
    <row r="105" spans="1:3" hidden="1" x14ac:dyDescent="0.2">
      <c r="A105" t="s">
        <v>19</v>
      </c>
      <c r="B105">
        <v>2013</v>
      </c>
      <c r="C105">
        <v>28.662500000000001</v>
      </c>
    </row>
    <row r="106" spans="1:3" hidden="1" x14ac:dyDescent="0.2">
      <c r="A106" t="s">
        <v>61</v>
      </c>
      <c r="B106">
        <v>2013</v>
      </c>
      <c r="C106">
        <v>28.649000000000001</v>
      </c>
    </row>
    <row r="107" spans="1:3" hidden="1" x14ac:dyDescent="0.2">
      <c r="A107" t="s">
        <v>24</v>
      </c>
      <c r="B107">
        <v>2013</v>
      </c>
      <c r="C107">
        <v>28.595099999999999</v>
      </c>
    </row>
    <row r="108" spans="1:3" hidden="1" x14ac:dyDescent="0.2">
      <c r="A108" t="s">
        <v>73</v>
      </c>
      <c r="B108">
        <v>2018</v>
      </c>
      <c r="C108">
        <v>28.5227</v>
      </c>
    </row>
    <row r="109" spans="1:3" hidden="1" x14ac:dyDescent="0.2">
      <c r="A109" t="s">
        <v>13</v>
      </c>
      <c r="B109">
        <v>2016</v>
      </c>
      <c r="C109">
        <v>28.468800000000002</v>
      </c>
    </row>
    <row r="110" spans="1:3" hidden="1" x14ac:dyDescent="0.2">
      <c r="A110" t="s">
        <v>42</v>
      </c>
      <c r="B110">
        <v>2016</v>
      </c>
      <c r="C110">
        <v>28.3505</v>
      </c>
    </row>
    <row r="111" spans="1:3" hidden="1" x14ac:dyDescent="0.2">
      <c r="A111" t="s">
        <v>72</v>
      </c>
      <c r="B111">
        <v>2014</v>
      </c>
      <c r="C111">
        <v>28.310600000000001</v>
      </c>
    </row>
    <row r="112" spans="1:3" hidden="1" x14ac:dyDescent="0.2">
      <c r="A112" t="s">
        <v>38</v>
      </c>
      <c r="B112">
        <v>2013</v>
      </c>
      <c r="C112">
        <v>28.308700000000002</v>
      </c>
    </row>
    <row r="113" spans="1:3" hidden="1" x14ac:dyDescent="0.2">
      <c r="A113" t="s">
        <v>44</v>
      </c>
      <c r="B113">
        <v>2013</v>
      </c>
      <c r="C113">
        <v>28.219799999999999</v>
      </c>
    </row>
    <row r="114" spans="1:3" hidden="1" x14ac:dyDescent="0.2">
      <c r="A114" t="s">
        <v>19</v>
      </c>
      <c r="B114">
        <v>2016</v>
      </c>
      <c r="C114">
        <v>28.1677</v>
      </c>
    </row>
    <row r="115" spans="1:3" hidden="1" x14ac:dyDescent="0.2">
      <c r="A115" t="s">
        <v>81</v>
      </c>
      <c r="B115">
        <v>2016</v>
      </c>
      <c r="C115">
        <v>28.095700000000001</v>
      </c>
    </row>
    <row r="116" spans="1:3" hidden="1" x14ac:dyDescent="0.2">
      <c r="A116" t="s">
        <v>41</v>
      </c>
      <c r="B116">
        <v>2018</v>
      </c>
      <c r="C116">
        <v>28.0242</v>
      </c>
    </row>
    <row r="117" spans="1:3" hidden="1" x14ac:dyDescent="0.2">
      <c r="A117" t="s">
        <v>79</v>
      </c>
      <c r="B117">
        <v>2013</v>
      </c>
      <c r="C117">
        <v>27.986499999999999</v>
      </c>
    </row>
    <row r="118" spans="1:3" hidden="1" x14ac:dyDescent="0.2">
      <c r="A118" t="s">
        <v>64</v>
      </c>
      <c r="B118">
        <v>2016</v>
      </c>
      <c r="C118">
        <v>27.950600000000001</v>
      </c>
    </row>
    <row r="119" spans="1:3" hidden="1" x14ac:dyDescent="0.2">
      <c r="A119" t="s">
        <v>50</v>
      </c>
      <c r="B119">
        <v>2013</v>
      </c>
      <c r="C119">
        <v>27.865200000000002</v>
      </c>
    </row>
    <row r="120" spans="1:3" hidden="1" x14ac:dyDescent="0.2">
      <c r="A120" t="s">
        <v>24</v>
      </c>
      <c r="B120">
        <v>2016</v>
      </c>
      <c r="C120">
        <v>27.777799999999999</v>
      </c>
    </row>
    <row r="121" spans="1:3" hidden="1" x14ac:dyDescent="0.2">
      <c r="A121" t="s">
        <v>39</v>
      </c>
      <c r="B121">
        <v>2016</v>
      </c>
      <c r="C121">
        <v>27.766100000000002</v>
      </c>
    </row>
    <row r="122" spans="1:3" hidden="1" x14ac:dyDescent="0.2">
      <c r="A122" t="s">
        <v>18</v>
      </c>
      <c r="B122">
        <v>2013</v>
      </c>
      <c r="C122">
        <v>27.761099999999999</v>
      </c>
    </row>
    <row r="123" spans="1:3" hidden="1" x14ac:dyDescent="0.2">
      <c r="A123" t="s">
        <v>12</v>
      </c>
      <c r="B123">
        <v>2011</v>
      </c>
      <c r="C123">
        <v>27.711200000000002</v>
      </c>
    </row>
    <row r="124" spans="1:3" hidden="1" x14ac:dyDescent="0.2">
      <c r="A124" t="s">
        <v>34</v>
      </c>
      <c r="B124">
        <v>2012</v>
      </c>
      <c r="C124">
        <v>27.701799999999999</v>
      </c>
    </row>
    <row r="125" spans="1:3" hidden="1" x14ac:dyDescent="0.2">
      <c r="A125" t="s">
        <v>32</v>
      </c>
      <c r="B125">
        <v>2016</v>
      </c>
      <c r="C125">
        <v>27.686</v>
      </c>
    </row>
    <row r="126" spans="1:3" hidden="1" x14ac:dyDescent="0.2">
      <c r="A126" t="s">
        <v>82</v>
      </c>
      <c r="B126">
        <v>2013</v>
      </c>
      <c r="C126">
        <v>27.638300000000001</v>
      </c>
    </row>
    <row r="127" spans="1:3" hidden="1" x14ac:dyDescent="0.2">
      <c r="A127" t="s">
        <v>74</v>
      </c>
      <c r="B127">
        <v>2017</v>
      </c>
      <c r="C127">
        <v>27.636399999999998</v>
      </c>
    </row>
    <row r="128" spans="1:3" hidden="1" x14ac:dyDescent="0.2">
      <c r="A128" t="s">
        <v>87</v>
      </c>
      <c r="B128">
        <v>2012</v>
      </c>
      <c r="C128">
        <v>27.625</v>
      </c>
    </row>
    <row r="129" spans="1:3" hidden="1" x14ac:dyDescent="0.2">
      <c r="A129" t="s">
        <v>38</v>
      </c>
      <c r="B129">
        <v>2016</v>
      </c>
      <c r="C129">
        <v>27.6035</v>
      </c>
    </row>
    <row r="130" spans="1:3" hidden="1" x14ac:dyDescent="0.2">
      <c r="A130" t="s">
        <v>79</v>
      </c>
      <c r="B130">
        <v>2012</v>
      </c>
      <c r="C130">
        <v>27.5932</v>
      </c>
    </row>
    <row r="131" spans="1:3" hidden="1" x14ac:dyDescent="0.2">
      <c r="A131" t="s">
        <v>17</v>
      </c>
      <c r="B131">
        <v>2016</v>
      </c>
      <c r="C131">
        <v>27.577400000000001</v>
      </c>
    </row>
    <row r="132" spans="1:3" hidden="1" x14ac:dyDescent="0.2">
      <c r="A132" t="s">
        <v>70</v>
      </c>
      <c r="B132">
        <v>2013</v>
      </c>
      <c r="C132">
        <v>27.571400000000001</v>
      </c>
    </row>
    <row r="133" spans="1:3" hidden="1" x14ac:dyDescent="0.2">
      <c r="A133" t="s">
        <v>57</v>
      </c>
      <c r="B133">
        <v>2018</v>
      </c>
      <c r="C133">
        <v>27.474799999999998</v>
      </c>
    </row>
    <row r="134" spans="1:3" hidden="1" x14ac:dyDescent="0.2">
      <c r="A134" t="s">
        <v>48</v>
      </c>
      <c r="B134">
        <v>2016</v>
      </c>
      <c r="C134">
        <v>27.393599999999999</v>
      </c>
    </row>
    <row r="135" spans="1:3" hidden="1" x14ac:dyDescent="0.2">
      <c r="A135" t="s">
        <v>63</v>
      </c>
      <c r="B135">
        <v>2016</v>
      </c>
      <c r="C135">
        <v>27.2667</v>
      </c>
    </row>
    <row r="136" spans="1:3" hidden="1" x14ac:dyDescent="0.2">
      <c r="A136" t="s">
        <v>82</v>
      </c>
      <c r="B136">
        <v>2012</v>
      </c>
      <c r="C136">
        <v>27.224499999999999</v>
      </c>
    </row>
    <row r="137" spans="1:3" hidden="1" x14ac:dyDescent="0.2">
      <c r="A137" t="s">
        <v>66</v>
      </c>
      <c r="B137">
        <v>2018</v>
      </c>
      <c r="C137">
        <v>27.160799999999998</v>
      </c>
    </row>
    <row r="138" spans="1:3" x14ac:dyDescent="0.2">
      <c r="A138" t="s">
        <v>66</v>
      </c>
      <c r="B138">
        <v>2020</v>
      </c>
      <c r="C138">
        <v>27.148399999999999</v>
      </c>
    </row>
    <row r="139" spans="1:3" hidden="1" x14ac:dyDescent="0.2">
      <c r="A139" t="s">
        <v>78</v>
      </c>
      <c r="B139">
        <v>2018</v>
      </c>
      <c r="C139">
        <v>27.139800000000001</v>
      </c>
    </row>
    <row r="140" spans="1:3" hidden="1" x14ac:dyDescent="0.2">
      <c r="A140" t="s">
        <v>27</v>
      </c>
      <c r="B140">
        <v>2017</v>
      </c>
      <c r="C140">
        <v>27.124500000000001</v>
      </c>
    </row>
    <row r="141" spans="1:3" hidden="1" x14ac:dyDescent="0.2">
      <c r="A141" t="s">
        <v>43</v>
      </c>
      <c r="B141">
        <v>2011</v>
      </c>
      <c r="C141">
        <v>27.045200000000001</v>
      </c>
    </row>
    <row r="142" spans="1:3" hidden="1" x14ac:dyDescent="0.2">
      <c r="A142" t="s">
        <v>15</v>
      </c>
      <c r="B142">
        <v>2013</v>
      </c>
      <c r="C142">
        <v>27.035699999999999</v>
      </c>
    </row>
    <row r="143" spans="1:3" hidden="1" x14ac:dyDescent="0.2">
      <c r="A143" t="s">
        <v>22</v>
      </c>
      <c r="B143">
        <v>2013</v>
      </c>
      <c r="C143">
        <v>27.024999999999999</v>
      </c>
    </row>
    <row r="144" spans="1:3" hidden="1" x14ac:dyDescent="0.2">
      <c r="A144" t="s">
        <v>22</v>
      </c>
      <c r="B144">
        <v>2016</v>
      </c>
      <c r="C144">
        <v>26.9938</v>
      </c>
    </row>
    <row r="145" spans="1:3" hidden="1" x14ac:dyDescent="0.2">
      <c r="A145" t="s">
        <v>65</v>
      </c>
      <c r="B145">
        <v>2016</v>
      </c>
      <c r="C145">
        <v>26.960100000000001</v>
      </c>
    </row>
    <row r="146" spans="1:3" hidden="1" x14ac:dyDescent="0.2">
      <c r="A146" t="s">
        <v>67</v>
      </c>
      <c r="B146">
        <v>2016</v>
      </c>
      <c r="C146">
        <v>26.9177</v>
      </c>
    </row>
    <row r="147" spans="1:3" hidden="1" x14ac:dyDescent="0.2">
      <c r="A147" t="s">
        <v>13</v>
      </c>
      <c r="B147">
        <v>2013</v>
      </c>
      <c r="C147">
        <v>26.876899999999999</v>
      </c>
    </row>
    <row r="148" spans="1:3" hidden="1" x14ac:dyDescent="0.2">
      <c r="A148" t="s">
        <v>71</v>
      </c>
      <c r="B148">
        <v>2012</v>
      </c>
      <c r="C148">
        <v>26.859500000000001</v>
      </c>
    </row>
    <row r="149" spans="1:3" hidden="1" x14ac:dyDescent="0.2">
      <c r="A149" t="s">
        <v>67</v>
      </c>
      <c r="B149">
        <v>2011</v>
      </c>
      <c r="C149">
        <v>26.823499999999999</v>
      </c>
    </row>
    <row r="150" spans="1:3" hidden="1" x14ac:dyDescent="0.2">
      <c r="A150" t="s">
        <v>43</v>
      </c>
      <c r="B150">
        <v>2016</v>
      </c>
      <c r="C150">
        <v>26.792000000000002</v>
      </c>
    </row>
    <row r="151" spans="1:3" hidden="1" x14ac:dyDescent="0.2">
      <c r="A151" t="s">
        <v>61</v>
      </c>
      <c r="B151">
        <v>2016</v>
      </c>
      <c r="C151">
        <v>26.747499999999999</v>
      </c>
    </row>
    <row r="152" spans="1:3" hidden="1" x14ac:dyDescent="0.2">
      <c r="A152" t="s">
        <v>21</v>
      </c>
      <c r="B152">
        <v>2018</v>
      </c>
      <c r="C152">
        <v>26.713799999999999</v>
      </c>
    </row>
    <row r="153" spans="1:3" hidden="1" x14ac:dyDescent="0.2">
      <c r="A153" t="s">
        <v>27</v>
      </c>
      <c r="B153">
        <v>2018</v>
      </c>
      <c r="C153">
        <v>26.695599999999999</v>
      </c>
    </row>
    <row r="154" spans="1:3" hidden="1" x14ac:dyDescent="0.2">
      <c r="A154" t="s">
        <v>45</v>
      </c>
      <c r="B154">
        <v>2016</v>
      </c>
      <c r="C154">
        <v>26.562799999999999</v>
      </c>
    </row>
    <row r="155" spans="1:3" hidden="1" x14ac:dyDescent="0.2">
      <c r="A155" t="s">
        <v>43</v>
      </c>
      <c r="B155">
        <v>2013</v>
      </c>
      <c r="C155">
        <v>26.513999999999999</v>
      </c>
    </row>
    <row r="156" spans="1:3" hidden="1" x14ac:dyDescent="0.2">
      <c r="A156" t="s">
        <v>33</v>
      </c>
      <c r="B156">
        <v>2018</v>
      </c>
      <c r="C156">
        <v>26.507400000000001</v>
      </c>
    </row>
    <row r="157" spans="1:3" hidden="1" x14ac:dyDescent="0.2">
      <c r="A157" t="s">
        <v>35</v>
      </c>
      <c r="B157">
        <v>2013</v>
      </c>
      <c r="C157">
        <v>26.458400000000001</v>
      </c>
    </row>
    <row r="158" spans="1:3" hidden="1" x14ac:dyDescent="0.2">
      <c r="A158" t="s">
        <v>31</v>
      </c>
      <c r="B158">
        <v>2018</v>
      </c>
      <c r="C158">
        <v>26.4498</v>
      </c>
    </row>
    <row r="159" spans="1:3" hidden="1" x14ac:dyDescent="0.2">
      <c r="A159" t="s">
        <v>78</v>
      </c>
      <c r="B159">
        <v>2013</v>
      </c>
      <c r="C159">
        <v>26.444400000000002</v>
      </c>
    </row>
    <row r="160" spans="1:3" hidden="1" x14ac:dyDescent="0.2">
      <c r="A160" t="s">
        <v>52</v>
      </c>
      <c r="B160">
        <v>2018</v>
      </c>
      <c r="C160">
        <v>26.428100000000001</v>
      </c>
    </row>
    <row r="161" spans="1:3" hidden="1" x14ac:dyDescent="0.2">
      <c r="A161" t="s">
        <v>15</v>
      </c>
      <c r="B161">
        <v>2016</v>
      </c>
      <c r="C161">
        <v>26.421700000000001</v>
      </c>
    </row>
    <row r="162" spans="1:3" hidden="1" x14ac:dyDescent="0.2">
      <c r="A162" t="s">
        <v>82</v>
      </c>
      <c r="B162">
        <v>2017</v>
      </c>
      <c r="C162">
        <v>26.333300000000001</v>
      </c>
    </row>
    <row r="163" spans="1:3" x14ac:dyDescent="0.2">
      <c r="A163" t="s">
        <v>62</v>
      </c>
      <c r="B163">
        <v>2020</v>
      </c>
      <c r="C163">
        <v>26.2973</v>
      </c>
    </row>
    <row r="164" spans="1:3" hidden="1" x14ac:dyDescent="0.2">
      <c r="A164" t="s">
        <v>23</v>
      </c>
      <c r="B164">
        <v>2016</v>
      </c>
      <c r="C164">
        <v>26.296800000000001</v>
      </c>
    </row>
    <row r="165" spans="1:3" hidden="1" x14ac:dyDescent="0.2">
      <c r="A165" t="s">
        <v>29</v>
      </c>
      <c r="B165">
        <v>2016</v>
      </c>
      <c r="C165">
        <v>26.295300000000001</v>
      </c>
    </row>
    <row r="166" spans="1:3" hidden="1" x14ac:dyDescent="0.2">
      <c r="A166" t="s">
        <v>68</v>
      </c>
      <c r="B166">
        <v>2011</v>
      </c>
      <c r="C166">
        <v>26.2515</v>
      </c>
    </row>
    <row r="167" spans="1:3" hidden="1" x14ac:dyDescent="0.2">
      <c r="A167" t="s">
        <v>83</v>
      </c>
      <c r="B167">
        <v>2017</v>
      </c>
      <c r="C167">
        <v>26.2317</v>
      </c>
    </row>
    <row r="168" spans="1:3" hidden="1" x14ac:dyDescent="0.2">
      <c r="A168" t="s">
        <v>60</v>
      </c>
      <c r="B168">
        <v>2013</v>
      </c>
      <c r="C168">
        <v>26.212900000000001</v>
      </c>
    </row>
    <row r="169" spans="1:3" hidden="1" x14ac:dyDescent="0.2">
      <c r="A169" t="s">
        <v>40</v>
      </c>
      <c r="B169">
        <v>2018</v>
      </c>
      <c r="C169">
        <v>26.194400000000002</v>
      </c>
    </row>
    <row r="170" spans="1:3" hidden="1" x14ac:dyDescent="0.2">
      <c r="A170" t="s">
        <v>50</v>
      </c>
      <c r="B170">
        <v>2018</v>
      </c>
      <c r="C170">
        <v>26.172699999999999</v>
      </c>
    </row>
    <row r="171" spans="1:3" hidden="1" x14ac:dyDescent="0.2">
      <c r="A171" t="s">
        <v>62</v>
      </c>
      <c r="B171">
        <v>2013</v>
      </c>
      <c r="C171">
        <v>26.141999999999999</v>
      </c>
    </row>
    <row r="172" spans="1:3" hidden="1" x14ac:dyDescent="0.2">
      <c r="A172" t="s">
        <v>69</v>
      </c>
      <c r="B172">
        <v>2016</v>
      </c>
      <c r="C172">
        <v>26.134599999999999</v>
      </c>
    </row>
    <row r="173" spans="1:3" hidden="1" x14ac:dyDescent="0.2">
      <c r="A173" t="s">
        <v>23</v>
      </c>
      <c r="B173">
        <v>2018</v>
      </c>
      <c r="C173">
        <v>26.122800000000002</v>
      </c>
    </row>
    <row r="174" spans="1:3" hidden="1" x14ac:dyDescent="0.2">
      <c r="A174" t="s">
        <v>80</v>
      </c>
      <c r="B174">
        <v>2018</v>
      </c>
      <c r="C174">
        <v>26.05</v>
      </c>
    </row>
    <row r="175" spans="1:3" hidden="1" x14ac:dyDescent="0.2">
      <c r="A175" t="s">
        <v>69</v>
      </c>
      <c r="B175">
        <v>2011</v>
      </c>
      <c r="C175">
        <v>26</v>
      </c>
    </row>
    <row r="176" spans="1:3" hidden="1" x14ac:dyDescent="0.2">
      <c r="A176" t="s">
        <v>32</v>
      </c>
      <c r="B176">
        <v>2013</v>
      </c>
      <c r="C176">
        <v>25.9725</v>
      </c>
    </row>
    <row r="177" spans="1:3" hidden="1" x14ac:dyDescent="0.2">
      <c r="A177" t="s">
        <v>46</v>
      </c>
      <c r="B177">
        <v>2013</v>
      </c>
      <c r="C177">
        <v>25.9712</v>
      </c>
    </row>
    <row r="178" spans="1:3" hidden="1" x14ac:dyDescent="0.2">
      <c r="A178" t="s">
        <v>60</v>
      </c>
      <c r="B178">
        <v>2018</v>
      </c>
      <c r="C178">
        <v>25.9574</v>
      </c>
    </row>
    <row r="179" spans="1:3" hidden="1" x14ac:dyDescent="0.2">
      <c r="A179" t="s">
        <v>77</v>
      </c>
      <c r="B179">
        <v>2016</v>
      </c>
      <c r="C179">
        <v>25.913</v>
      </c>
    </row>
    <row r="180" spans="1:3" hidden="1" x14ac:dyDescent="0.2">
      <c r="A180" t="s">
        <v>83</v>
      </c>
      <c r="B180">
        <v>2018</v>
      </c>
      <c r="C180">
        <v>25.897400000000001</v>
      </c>
    </row>
    <row r="181" spans="1:3" hidden="1" x14ac:dyDescent="0.2">
      <c r="A181" t="s">
        <v>68</v>
      </c>
      <c r="B181">
        <v>2018</v>
      </c>
      <c r="C181">
        <v>25.887699999999999</v>
      </c>
    </row>
    <row r="182" spans="1:3" x14ac:dyDescent="0.2">
      <c r="A182" t="s">
        <v>87</v>
      </c>
      <c r="B182">
        <v>2020</v>
      </c>
      <c r="C182">
        <v>25.833300000000001</v>
      </c>
    </row>
    <row r="183" spans="1:3" hidden="1" x14ac:dyDescent="0.2">
      <c r="A183" t="s">
        <v>45</v>
      </c>
      <c r="B183">
        <v>2018</v>
      </c>
      <c r="C183">
        <v>25.814299999999999</v>
      </c>
    </row>
    <row r="184" spans="1:3" hidden="1" x14ac:dyDescent="0.2">
      <c r="A184" t="s">
        <v>44</v>
      </c>
      <c r="B184">
        <v>2012</v>
      </c>
      <c r="C184">
        <v>25.803899999999999</v>
      </c>
    </row>
    <row r="185" spans="1:3" hidden="1" x14ac:dyDescent="0.2">
      <c r="A185" t="s">
        <v>28</v>
      </c>
      <c r="B185">
        <v>2016</v>
      </c>
      <c r="C185">
        <v>25.8</v>
      </c>
    </row>
    <row r="186" spans="1:3" hidden="1" x14ac:dyDescent="0.2">
      <c r="A186" t="s">
        <v>85</v>
      </c>
      <c r="B186">
        <v>2018</v>
      </c>
      <c r="C186">
        <v>25.793099999999999</v>
      </c>
    </row>
    <row r="187" spans="1:3" hidden="1" x14ac:dyDescent="0.2">
      <c r="A187" t="s">
        <v>54</v>
      </c>
      <c r="B187">
        <v>2016</v>
      </c>
      <c r="C187">
        <v>25.7821</v>
      </c>
    </row>
    <row r="188" spans="1:3" hidden="1" x14ac:dyDescent="0.2">
      <c r="A188" t="s">
        <v>14</v>
      </c>
      <c r="B188">
        <v>2013</v>
      </c>
      <c r="C188">
        <v>25.779800000000002</v>
      </c>
    </row>
    <row r="189" spans="1:3" hidden="1" x14ac:dyDescent="0.2">
      <c r="A189" t="s">
        <v>49</v>
      </c>
      <c r="B189">
        <v>2016</v>
      </c>
      <c r="C189">
        <v>25.74</v>
      </c>
    </row>
    <row r="190" spans="1:3" hidden="1" x14ac:dyDescent="0.2">
      <c r="A190" t="s">
        <v>36</v>
      </c>
      <c r="B190">
        <v>2013</v>
      </c>
      <c r="C190">
        <v>25.6692</v>
      </c>
    </row>
    <row r="191" spans="1:3" hidden="1" x14ac:dyDescent="0.2">
      <c r="A191" t="s">
        <v>20</v>
      </c>
      <c r="B191">
        <v>2018</v>
      </c>
      <c r="C191">
        <v>25.656600000000001</v>
      </c>
    </row>
    <row r="192" spans="1:3" hidden="1" x14ac:dyDescent="0.2">
      <c r="A192" t="s">
        <v>46</v>
      </c>
      <c r="B192">
        <v>2018</v>
      </c>
      <c r="C192">
        <v>25.578399999999998</v>
      </c>
    </row>
    <row r="193" spans="1:3" hidden="1" x14ac:dyDescent="0.2">
      <c r="A193" t="s">
        <v>87</v>
      </c>
      <c r="B193">
        <v>2013</v>
      </c>
      <c r="C193">
        <v>25.529399999999999</v>
      </c>
    </row>
    <row r="194" spans="1:3" hidden="1" x14ac:dyDescent="0.2">
      <c r="A194" t="s">
        <v>30</v>
      </c>
      <c r="B194">
        <v>2013</v>
      </c>
      <c r="C194">
        <v>25.509899999999998</v>
      </c>
    </row>
    <row r="195" spans="1:3" hidden="1" x14ac:dyDescent="0.2">
      <c r="A195" t="s">
        <v>75</v>
      </c>
      <c r="B195">
        <v>2018</v>
      </c>
      <c r="C195">
        <v>25.5</v>
      </c>
    </row>
    <row r="196" spans="1:3" hidden="1" x14ac:dyDescent="0.2">
      <c r="A196" t="s">
        <v>76</v>
      </c>
      <c r="B196">
        <v>2018</v>
      </c>
      <c r="C196">
        <v>25.492799999999999</v>
      </c>
    </row>
    <row r="197" spans="1:3" hidden="1" x14ac:dyDescent="0.2">
      <c r="A197" t="s">
        <v>35</v>
      </c>
      <c r="B197">
        <v>2014</v>
      </c>
      <c r="C197">
        <v>25.477699999999999</v>
      </c>
    </row>
    <row r="198" spans="1:3" hidden="1" x14ac:dyDescent="0.2">
      <c r="A198" t="s">
        <v>57</v>
      </c>
      <c r="B198">
        <v>2013</v>
      </c>
      <c r="C198">
        <v>25.47</v>
      </c>
    </row>
    <row r="199" spans="1:3" hidden="1" x14ac:dyDescent="0.2">
      <c r="A199" t="s">
        <v>71</v>
      </c>
      <c r="B199">
        <v>2017</v>
      </c>
      <c r="C199">
        <v>25.375800000000002</v>
      </c>
    </row>
    <row r="200" spans="1:3" x14ac:dyDescent="0.2">
      <c r="A200" t="s">
        <v>70</v>
      </c>
      <c r="B200">
        <v>2020</v>
      </c>
      <c r="C200">
        <v>25.3538</v>
      </c>
    </row>
    <row r="201" spans="1:3" hidden="1" x14ac:dyDescent="0.2">
      <c r="A201" t="s">
        <v>20</v>
      </c>
      <c r="B201">
        <v>2013</v>
      </c>
      <c r="C201">
        <v>25.3125</v>
      </c>
    </row>
    <row r="202" spans="1:3" hidden="1" x14ac:dyDescent="0.2">
      <c r="A202" t="s">
        <v>32</v>
      </c>
      <c r="B202">
        <v>2018</v>
      </c>
      <c r="C202">
        <v>25.2973</v>
      </c>
    </row>
    <row r="203" spans="1:3" hidden="1" x14ac:dyDescent="0.2">
      <c r="A203" t="s">
        <v>81</v>
      </c>
      <c r="B203">
        <v>2013</v>
      </c>
      <c r="C203">
        <v>25.215399999999999</v>
      </c>
    </row>
    <row r="204" spans="1:3" hidden="1" x14ac:dyDescent="0.2">
      <c r="A204" t="s">
        <v>61</v>
      </c>
      <c r="B204">
        <v>2012</v>
      </c>
      <c r="C204">
        <v>25.169799999999999</v>
      </c>
    </row>
    <row r="205" spans="1:3" hidden="1" x14ac:dyDescent="0.2">
      <c r="A205" t="s">
        <v>38</v>
      </c>
      <c r="B205">
        <v>2012</v>
      </c>
      <c r="C205">
        <v>25.1526</v>
      </c>
    </row>
    <row r="206" spans="1:3" hidden="1" x14ac:dyDescent="0.2">
      <c r="A206" t="s">
        <v>42</v>
      </c>
      <c r="B206">
        <v>2013</v>
      </c>
      <c r="C206">
        <v>25.101900000000001</v>
      </c>
    </row>
    <row r="207" spans="1:3" hidden="1" x14ac:dyDescent="0.2">
      <c r="A207" t="s">
        <v>52</v>
      </c>
      <c r="B207">
        <v>2012</v>
      </c>
      <c r="C207">
        <v>25.098099999999999</v>
      </c>
    </row>
    <row r="208" spans="1:3" hidden="1" x14ac:dyDescent="0.2">
      <c r="A208" t="s">
        <v>41</v>
      </c>
      <c r="B208">
        <v>2013</v>
      </c>
      <c r="C208">
        <v>25.076599999999999</v>
      </c>
    </row>
    <row r="209" spans="1:3" hidden="1" x14ac:dyDescent="0.2">
      <c r="A209" t="s">
        <v>75</v>
      </c>
      <c r="B209">
        <v>2013</v>
      </c>
      <c r="C209">
        <v>25.0563</v>
      </c>
    </row>
    <row r="210" spans="1:3" hidden="1" x14ac:dyDescent="0.2">
      <c r="A210" t="s">
        <v>37</v>
      </c>
      <c r="B210">
        <v>2017</v>
      </c>
      <c r="C210">
        <v>25.0489</v>
      </c>
    </row>
    <row r="211" spans="1:3" hidden="1" x14ac:dyDescent="0.2">
      <c r="A211" t="s">
        <v>82</v>
      </c>
      <c r="B211">
        <v>2018</v>
      </c>
      <c r="C211">
        <v>25.026800000000001</v>
      </c>
    </row>
    <row r="212" spans="1:3" hidden="1" x14ac:dyDescent="0.2">
      <c r="A212" t="s">
        <v>73</v>
      </c>
      <c r="B212">
        <v>2017</v>
      </c>
      <c r="C212">
        <v>24.972000000000001</v>
      </c>
    </row>
    <row r="213" spans="1:3" hidden="1" x14ac:dyDescent="0.2">
      <c r="A213" t="s">
        <v>19</v>
      </c>
      <c r="B213">
        <v>2014</v>
      </c>
      <c r="C213">
        <v>24.957799999999999</v>
      </c>
    </row>
    <row r="214" spans="1:3" hidden="1" x14ac:dyDescent="0.2">
      <c r="A214" t="s">
        <v>87</v>
      </c>
      <c r="B214">
        <v>2018</v>
      </c>
      <c r="C214">
        <v>24.942900000000002</v>
      </c>
    </row>
    <row r="215" spans="1:3" hidden="1" x14ac:dyDescent="0.2">
      <c r="A215" t="s">
        <v>65</v>
      </c>
      <c r="B215">
        <v>2017</v>
      </c>
      <c r="C215">
        <v>24.926500000000001</v>
      </c>
    </row>
    <row r="216" spans="1:3" hidden="1" x14ac:dyDescent="0.2">
      <c r="A216" t="s">
        <v>33</v>
      </c>
      <c r="B216">
        <v>2012</v>
      </c>
      <c r="C216">
        <v>24.903099999999998</v>
      </c>
    </row>
    <row r="217" spans="1:3" hidden="1" x14ac:dyDescent="0.2">
      <c r="A217" t="s">
        <v>72</v>
      </c>
      <c r="B217">
        <v>2018</v>
      </c>
      <c r="C217">
        <v>24.893599999999999</v>
      </c>
    </row>
    <row r="218" spans="1:3" hidden="1" x14ac:dyDescent="0.2">
      <c r="A218" t="s">
        <v>65</v>
      </c>
      <c r="B218">
        <v>2018</v>
      </c>
      <c r="C218">
        <v>24.8933</v>
      </c>
    </row>
    <row r="219" spans="1:3" hidden="1" x14ac:dyDescent="0.2">
      <c r="A219" t="s">
        <v>47</v>
      </c>
      <c r="B219">
        <v>2013</v>
      </c>
      <c r="C219">
        <v>24.883299999999998</v>
      </c>
    </row>
    <row r="220" spans="1:3" hidden="1" x14ac:dyDescent="0.2">
      <c r="A220" t="s">
        <v>43</v>
      </c>
      <c r="B220">
        <v>2018</v>
      </c>
      <c r="C220">
        <v>24.8733</v>
      </c>
    </row>
    <row r="221" spans="1:3" hidden="1" x14ac:dyDescent="0.2">
      <c r="A221" t="s">
        <v>65</v>
      </c>
      <c r="B221">
        <v>2013</v>
      </c>
      <c r="C221">
        <v>24.822700000000001</v>
      </c>
    </row>
    <row r="222" spans="1:3" hidden="1" x14ac:dyDescent="0.2">
      <c r="A222" t="s">
        <v>41</v>
      </c>
      <c r="B222">
        <v>2012</v>
      </c>
      <c r="C222">
        <v>24.808700000000002</v>
      </c>
    </row>
    <row r="223" spans="1:3" hidden="1" x14ac:dyDescent="0.2">
      <c r="A223" t="s">
        <v>12</v>
      </c>
      <c r="B223">
        <v>2014</v>
      </c>
      <c r="C223">
        <v>24.746400000000001</v>
      </c>
    </row>
    <row r="224" spans="1:3" hidden="1" x14ac:dyDescent="0.2">
      <c r="A224" t="s">
        <v>13</v>
      </c>
      <c r="B224">
        <v>2018</v>
      </c>
      <c r="C224">
        <v>24.737100000000002</v>
      </c>
    </row>
    <row r="225" spans="1:3" hidden="1" x14ac:dyDescent="0.2">
      <c r="A225" t="s">
        <v>86</v>
      </c>
      <c r="B225">
        <v>2012</v>
      </c>
      <c r="C225">
        <v>24.708300000000001</v>
      </c>
    </row>
    <row r="226" spans="1:3" hidden="1" x14ac:dyDescent="0.2">
      <c r="A226" t="s">
        <v>25</v>
      </c>
      <c r="B226">
        <v>2012</v>
      </c>
      <c r="C226">
        <v>24.705300000000001</v>
      </c>
    </row>
    <row r="227" spans="1:3" hidden="1" x14ac:dyDescent="0.2">
      <c r="A227" t="s">
        <v>73</v>
      </c>
      <c r="B227">
        <v>2012</v>
      </c>
      <c r="C227">
        <v>24.694400000000002</v>
      </c>
    </row>
    <row r="228" spans="1:3" hidden="1" x14ac:dyDescent="0.2">
      <c r="A228" t="s">
        <v>24</v>
      </c>
      <c r="B228">
        <v>2018</v>
      </c>
      <c r="C228">
        <v>24.6874</v>
      </c>
    </row>
    <row r="229" spans="1:3" hidden="1" x14ac:dyDescent="0.2">
      <c r="A229" t="s">
        <v>47</v>
      </c>
      <c r="B229">
        <v>2018</v>
      </c>
      <c r="C229">
        <v>24.685600000000001</v>
      </c>
    </row>
    <row r="230" spans="1:3" hidden="1" x14ac:dyDescent="0.2">
      <c r="A230" t="s">
        <v>46</v>
      </c>
      <c r="B230">
        <v>2014</v>
      </c>
      <c r="C230">
        <v>24.680099999999999</v>
      </c>
    </row>
    <row r="231" spans="1:3" hidden="1" x14ac:dyDescent="0.2">
      <c r="A231" t="s">
        <v>25</v>
      </c>
      <c r="B231">
        <v>2018</v>
      </c>
      <c r="C231">
        <v>24.657</v>
      </c>
    </row>
    <row r="232" spans="1:3" hidden="1" x14ac:dyDescent="0.2">
      <c r="A232" t="s">
        <v>21</v>
      </c>
      <c r="B232">
        <v>2015</v>
      </c>
      <c r="C232">
        <v>24.647400000000001</v>
      </c>
    </row>
    <row r="233" spans="1:3" hidden="1" x14ac:dyDescent="0.2">
      <c r="A233" t="s">
        <v>64</v>
      </c>
      <c r="B233">
        <v>2012</v>
      </c>
      <c r="C233">
        <v>24.6203</v>
      </c>
    </row>
    <row r="234" spans="1:3" hidden="1" x14ac:dyDescent="0.2">
      <c r="A234" t="s">
        <v>74</v>
      </c>
      <c r="B234">
        <v>2012</v>
      </c>
      <c r="C234">
        <v>24.6143</v>
      </c>
    </row>
    <row r="235" spans="1:3" hidden="1" x14ac:dyDescent="0.2">
      <c r="A235" t="s">
        <v>70</v>
      </c>
      <c r="B235">
        <v>2018</v>
      </c>
      <c r="C235">
        <v>24.5886</v>
      </c>
    </row>
    <row r="236" spans="1:3" hidden="1" x14ac:dyDescent="0.2">
      <c r="A236" t="s">
        <v>64</v>
      </c>
      <c r="B236">
        <v>2018</v>
      </c>
      <c r="C236">
        <v>24.546199999999999</v>
      </c>
    </row>
    <row r="237" spans="1:3" hidden="1" x14ac:dyDescent="0.2">
      <c r="A237" t="s">
        <v>39</v>
      </c>
      <c r="B237">
        <v>2013</v>
      </c>
      <c r="C237">
        <v>24.490600000000001</v>
      </c>
    </row>
    <row r="238" spans="1:3" hidden="1" x14ac:dyDescent="0.2">
      <c r="A238" t="s">
        <v>30</v>
      </c>
      <c r="B238">
        <v>2018</v>
      </c>
      <c r="C238">
        <v>24.469799999999999</v>
      </c>
    </row>
    <row r="239" spans="1:3" hidden="1" x14ac:dyDescent="0.2">
      <c r="A239" t="s">
        <v>21</v>
      </c>
      <c r="B239">
        <v>2017</v>
      </c>
      <c r="C239">
        <v>24.4419</v>
      </c>
    </row>
    <row r="240" spans="1:3" hidden="1" x14ac:dyDescent="0.2">
      <c r="A240" t="s">
        <v>38</v>
      </c>
      <c r="B240">
        <v>2018</v>
      </c>
      <c r="C240">
        <v>24.438600000000001</v>
      </c>
    </row>
    <row r="241" spans="1:3" hidden="1" x14ac:dyDescent="0.2">
      <c r="A241" t="s">
        <v>16</v>
      </c>
      <c r="B241">
        <v>2013</v>
      </c>
      <c r="C241">
        <v>24.410699999999999</v>
      </c>
    </row>
    <row r="242" spans="1:3" hidden="1" x14ac:dyDescent="0.2">
      <c r="A242" t="s">
        <v>72</v>
      </c>
      <c r="B242">
        <v>2013</v>
      </c>
      <c r="C242">
        <v>24.3857</v>
      </c>
    </row>
    <row r="243" spans="1:3" hidden="1" x14ac:dyDescent="0.2">
      <c r="A243" t="s">
        <v>29</v>
      </c>
      <c r="B243">
        <v>2018</v>
      </c>
      <c r="C243">
        <v>24.3567</v>
      </c>
    </row>
    <row r="244" spans="1:3" hidden="1" x14ac:dyDescent="0.2">
      <c r="A244" t="s">
        <v>18</v>
      </c>
      <c r="B244">
        <v>2018</v>
      </c>
      <c r="C244">
        <v>24.351600000000001</v>
      </c>
    </row>
    <row r="245" spans="1:3" hidden="1" x14ac:dyDescent="0.2">
      <c r="A245" t="s">
        <v>34</v>
      </c>
      <c r="B245">
        <v>2018</v>
      </c>
      <c r="C245">
        <v>24.314900000000002</v>
      </c>
    </row>
    <row r="246" spans="1:3" hidden="1" x14ac:dyDescent="0.2">
      <c r="A246" t="s">
        <v>51</v>
      </c>
      <c r="B246">
        <v>2013</v>
      </c>
      <c r="C246">
        <v>24.295999999999999</v>
      </c>
    </row>
    <row r="247" spans="1:3" hidden="1" x14ac:dyDescent="0.2">
      <c r="A247" t="s">
        <v>21</v>
      </c>
      <c r="B247">
        <v>2014</v>
      </c>
      <c r="C247">
        <v>24.2364</v>
      </c>
    </row>
    <row r="248" spans="1:3" hidden="1" x14ac:dyDescent="0.2">
      <c r="A248" t="s">
        <v>37</v>
      </c>
      <c r="B248">
        <v>2018</v>
      </c>
      <c r="C248">
        <v>24.200900000000001</v>
      </c>
    </row>
    <row r="249" spans="1:3" hidden="1" x14ac:dyDescent="0.2">
      <c r="A249" t="s">
        <v>38</v>
      </c>
      <c r="B249">
        <v>2014</v>
      </c>
      <c r="C249">
        <v>24.186599999999999</v>
      </c>
    </row>
    <row r="250" spans="1:3" hidden="1" x14ac:dyDescent="0.2">
      <c r="A250" t="s">
        <v>51</v>
      </c>
      <c r="B250">
        <v>2018</v>
      </c>
      <c r="C250">
        <v>24.1281</v>
      </c>
    </row>
    <row r="251" spans="1:3" hidden="1" x14ac:dyDescent="0.2">
      <c r="A251" t="s">
        <v>69</v>
      </c>
      <c r="B251">
        <v>2018</v>
      </c>
      <c r="C251">
        <v>24.121200000000002</v>
      </c>
    </row>
    <row r="252" spans="1:3" hidden="1" x14ac:dyDescent="0.2">
      <c r="A252" t="s">
        <v>52</v>
      </c>
      <c r="B252">
        <v>2013</v>
      </c>
      <c r="C252">
        <v>24.082599999999999</v>
      </c>
    </row>
    <row r="253" spans="1:3" hidden="1" x14ac:dyDescent="0.2">
      <c r="A253" t="s">
        <v>63</v>
      </c>
      <c r="B253">
        <v>2013</v>
      </c>
      <c r="C253">
        <v>24.081</v>
      </c>
    </row>
    <row r="254" spans="1:3" hidden="1" x14ac:dyDescent="0.2">
      <c r="A254" t="s">
        <v>69</v>
      </c>
      <c r="B254">
        <v>2012</v>
      </c>
      <c r="C254">
        <v>24.061499999999999</v>
      </c>
    </row>
    <row r="255" spans="1:3" hidden="1" x14ac:dyDescent="0.2">
      <c r="A255" t="s">
        <v>35</v>
      </c>
      <c r="B255">
        <v>2011</v>
      </c>
      <c r="C255">
        <v>24.048400000000001</v>
      </c>
    </row>
    <row r="256" spans="1:3" hidden="1" x14ac:dyDescent="0.2">
      <c r="A256" t="s">
        <v>88</v>
      </c>
      <c r="B256">
        <v>2017</v>
      </c>
      <c r="C256">
        <v>24.047599999999999</v>
      </c>
    </row>
    <row r="257" spans="1:3" hidden="1" x14ac:dyDescent="0.2">
      <c r="A257" t="s">
        <v>41</v>
      </c>
      <c r="B257">
        <v>2017</v>
      </c>
      <c r="C257">
        <v>23.968800000000002</v>
      </c>
    </row>
    <row r="258" spans="1:3" hidden="1" x14ac:dyDescent="0.2">
      <c r="A258" t="s">
        <v>79</v>
      </c>
      <c r="B258">
        <v>2018</v>
      </c>
      <c r="C258">
        <v>23.759499999999999</v>
      </c>
    </row>
    <row r="259" spans="1:3" hidden="1" x14ac:dyDescent="0.2">
      <c r="A259" t="s">
        <v>44</v>
      </c>
      <c r="B259">
        <v>2018</v>
      </c>
      <c r="C259">
        <v>23.722200000000001</v>
      </c>
    </row>
    <row r="260" spans="1:3" hidden="1" x14ac:dyDescent="0.2">
      <c r="A260" t="s">
        <v>27</v>
      </c>
      <c r="B260">
        <v>2013</v>
      </c>
      <c r="C260">
        <v>23.700600000000001</v>
      </c>
    </row>
    <row r="261" spans="1:3" hidden="1" x14ac:dyDescent="0.2">
      <c r="A261" t="s">
        <v>80</v>
      </c>
      <c r="B261">
        <v>2013</v>
      </c>
      <c r="C261">
        <v>23.696400000000001</v>
      </c>
    </row>
    <row r="262" spans="1:3" hidden="1" x14ac:dyDescent="0.2">
      <c r="A262" t="s">
        <v>59</v>
      </c>
      <c r="B262">
        <v>2012</v>
      </c>
      <c r="C262">
        <v>23.637599999999999</v>
      </c>
    </row>
    <row r="263" spans="1:3" hidden="1" x14ac:dyDescent="0.2">
      <c r="A263" t="s">
        <v>85</v>
      </c>
      <c r="B263">
        <v>2017</v>
      </c>
      <c r="C263">
        <v>23.632899999999999</v>
      </c>
    </row>
    <row r="264" spans="1:3" hidden="1" x14ac:dyDescent="0.2">
      <c r="A264" t="s">
        <v>16</v>
      </c>
      <c r="B264">
        <v>2018</v>
      </c>
      <c r="C264">
        <v>23.610199999999999</v>
      </c>
    </row>
    <row r="265" spans="1:3" hidden="1" x14ac:dyDescent="0.2">
      <c r="A265" t="s">
        <v>51</v>
      </c>
      <c r="B265">
        <v>2017</v>
      </c>
      <c r="C265">
        <v>23.570900000000002</v>
      </c>
    </row>
    <row r="266" spans="1:3" hidden="1" x14ac:dyDescent="0.2">
      <c r="A266" t="s">
        <v>25</v>
      </c>
      <c r="B266">
        <v>2017</v>
      </c>
      <c r="C266">
        <v>23.569199999999999</v>
      </c>
    </row>
    <row r="267" spans="1:3" hidden="1" x14ac:dyDescent="0.2">
      <c r="A267" t="s">
        <v>46</v>
      </c>
      <c r="B267">
        <v>2017</v>
      </c>
      <c r="C267">
        <v>23.5685</v>
      </c>
    </row>
    <row r="268" spans="1:3" hidden="1" x14ac:dyDescent="0.2">
      <c r="A268" t="s">
        <v>18</v>
      </c>
      <c r="B268">
        <v>2012</v>
      </c>
      <c r="C268">
        <v>23.516500000000001</v>
      </c>
    </row>
    <row r="269" spans="1:3" hidden="1" x14ac:dyDescent="0.2">
      <c r="A269" t="s">
        <v>88</v>
      </c>
      <c r="B269">
        <v>2018</v>
      </c>
      <c r="C269">
        <v>23.5</v>
      </c>
    </row>
    <row r="270" spans="1:3" hidden="1" x14ac:dyDescent="0.2">
      <c r="A270" t="s">
        <v>58</v>
      </c>
      <c r="B270">
        <v>2013</v>
      </c>
      <c r="C270">
        <v>23.463200000000001</v>
      </c>
    </row>
    <row r="271" spans="1:3" x14ac:dyDescent="0.2">
      <c r="A271" t="s">
        <v>58</v>
      </c>
      <c r="B271">
        <v>2020</v>
      </c>
      <c r="C271">
        <v>23.386700000000001</v>
      </c>
    </row>
    <row r="272" spans="1:3" hidden="1" x14ac:dyDescent="0.2">
      <c r="A272" t="s">
        <v>78</v>
      </c>
      <c r="B272">
        <v>2015</v>
      </c>
      <c r="C272">
        <v>23.373100000000001</v>
      </c>
    </row>
    <row r="273" spans="1:3" hidden="1" x14ac:dyDescent="0.2">
      <c r="A273" t="s">
        <v>66</v>
      </c>
      <c r="B273">
        <v>2013</v>
      </c>
      <c r="C273">
        <v>23.355899999999998</v>
      </c>
    </row>
    <row r="274" spans="1:3" hidden="1" x14ac:dyDescent="0.2">
      <c r="A274" t="s">
        <v>17</v>
      </c>
      <c r="B274">
        <v>2013</v>
      </c>
      <c r="C274">
        <v>23.316800000000001</v>
      </c>
    </row>
    <row r="275" spans="1:3" hidden="1" x14ac:dyDescent="0.2">
      <c r="A275" t="s">
        <v>37</v>
      </c>
      <c r="B275">
        <v>2013</v>
      </c>
      <c r="C275">
        <v>23.285699999999999</v>
      </c>
    </row>
    <row r="276" spans="1:3" hidden="1" x14ac:dyDescent="0.2">
      <c r="A276" t="s">
        <v>15</v>
      </c>
      <c r="B276">
        <v>2018</v>
      </c>
      <c r="C276">
        <v>23.259799999999998</v>
      </c>
    </row>
    <row r="277" spans="1:3" hidden="1" x14ac:dyDescent="0.2">
      <c r="A277" t="s">
        <v>59</v>
      </c>
      <c r="B277">
        <v>2018</v>
      </c>
      <c r="C277">
        <v>23.255099999999999</v>
      </c>
    </row>
    <row r="278" spans="1:3" hidden="1" x14ac:dyDescent="0.2">
      <c r="A278" t="s">
        <v>62</v>
      </c>
      <c r="B278">
        <v>2018</v>
      </c>
      <c r="C278">
        <v>23.252800000000001</v>
      </c>
    </row>
    <row r="279" spans="1:3" x14ac:dyDescent="0.2">
      <c r="A279" t="s">
        <v>77</v>
      </c>
      <c r="B279">
        <v>2020</v>
      </c>
      <c r="C279">
        <v>23.25</v>
      </c>
    </row>
    <row r="280" spans="1:3" hidden="1" x14ac:dyDescent="0.2">
      <c r="A280" t="s">
        <v>12</v>
      </c>
      <c r="B280">
        <v>2018</v>
      </c>
      <c r="C280">
        <v>23.203099999999999</v>
      </c>
    </row>
    <row r="281" spans="1:3" hidden="1" x14ac:dyDescent="0.2">
      <c r="A281" t="s">
        <v>61</v>
      </c>
      <c r="B281">
        <v>2018</v>
      </c>
      <c r="C281">
        <v>23.170500000000001</v>
      </c>
    </row>
    <row r="282" spans="1:3" hidden="1" x14ac:dyDescent="0.2">
      <c r="A282" t="s">
        <v>28</v>
      </c>
      <c r="B282">
        <v>2018</v>
      </c>
      <c r="C282">
        <v>23.167999999999999</v>
      </c>
    </row>
    <row r="283" spans="1:3" hidden="1" x14ac:dyDescent="0.2">
      <c r="A283" t="s">
        <v>55</v>
      </c>
      <c r="B283">
        <v>2018</v>
      </c>
      <c r="C283">
        <v>23.1218</v>
      </c>
    </row>
    <row r="284" spans="1:3" hidden="1" x14ac:dyDescent="0.2">
      <c r="A284" t="s">
        <v>45</v>
      </c>
      <c r="B284">
        <v>2017</v>
      </c>
      <c r="C284">
        <v>23.116599999999998</v>
      </c>
    </row>
    <row r="285" spans="1:3" hidden="1" x14ac:dyDescent="0.2">
      <c r="A285" t="s">
        <v>35</v>
      </c>
      <c r="B285">
        <v>2018</v>
      </c>
      <c r="C285">
        <v>23.090499999999999</v>
      </c>
    </row>
    <row r="286" spans="1:3" hidden="1" x14ac:dyDescent="0.2">
      <c r="A286" t="s">
        <v>53</v>
      </c>
      <c r="B286">
        <v>2012</v>
      </c>
      <c r="C286">
        <v>23.074300000000001</v>
      </c>
    </row>
    <row r="287" spans="1:3" hidden="1" x14ac:dyDescent="0.2">
      <c r="A287" t="s">
        <v>82</v>
      </c>
      <c r="B287">
        <v>2014</v>
      </c>
      <c r="C287">
        <v>22.979199999999999</v>
      </c>
    </row>
    <row r="288" spans="1:3" hidden="1" x14ac:dyDescent="0.2">
      <c r="A288" t="s">
        <v>83</v>
      </c>
      <c r="B288">
        <v>2012</v>
      </c>
      <c r="C288">
        <v>22.970600000000001</v>
      </c>
    </row>
    <row r="289" spans="1:3" hidden="1" x14ac:dyDescent="0.2">
      <c r="A289" t="s">
        <v>70</v>
      </c>
      <c r="B289">
        <v>2017</v>
      </c>
      <c r="C289">
        <v>22.962499999999999</v>
      </c>
    </row>
    <row r="290" spans="1:3" hidden="1" x14ac:dyDescent="0.2">
      <c r="A290" t="s">
        <v>33</v>
      </c>
      <c r="B290">
        <v>2017</v>
      </c>
      <c r="C290">
        <v>22.946100000000001</v>
      </c>
    </row>
    <row r="291" spans="1:3" hidden="1" x14ac:dyDescent="0.2">
      <c r="A291" t="s">
        <v>66</v>
      </c>
      <c r="B291">
        <v>2017</v>
      </c>
      <c r="C291">
        <v>22.891100000000002</v>
      </c>
    </row>
    <row r="292" spans="1:3" hidden="1" x14ac:dyDescent="0.2">
      <c r="A292" t="s">
        <v>53</v>
      </c>
      <c r="B292">
        <v>2013</v>
      </c>
      <c r="C292">
        <v>22.8279</v>
      </c>
    </row>
    <row r="293" spans="1:3" hidden="1" x14ac:dyDescent="0.2">
      <c r="A293" t="s">
        <v>78</v>
      </c>
      <c r="B293">
        <v>2017</v>
      </c>
      <c r="C293">
        <v>22.813300000000002</v>
      </c>
    </row>
    <row r="294" spans="1:3" hidden="1" x14ac:dyDescent="0.2">
      <c r="A294" t="s">
        <v>33</v>
      </c>
      <c r="B294">
        <v>2013</v>
      </c>
      <c r="C294">
        <v>22.8033</v>
      </c>
    </row>
    <row r="295" spans="1:3" hidden="1" x14ac:dyDescent="0.2">
      <c r="A295" t="s">
        <v>54</v>
      </c>
      <c r="B295">
        <v>2011</v>
      </c>
      <c r="C295">
        <v>22.796900000000001</v>
      </c>
    </row>
    <row r="296" spans="1:3" hidden="1" x14ac:dyDescent="0.2">
      <c r="A296" t="s">
        <v>81</v>
      </c>
      <c r="B296">
        <v>2017</v>
      </c>
      <c r="C296">
        <v>22.7789</v>
      </c>
    </row>
    <row r="297" spans="1:3" hidden="1" x14ac:dyDescent="0.2">
      <c r="A297" t="s">
        <v>55</v>
      </c>
      <c r="B297">
        <v>2017</v>
      </c>
      <c r="C297">
        <v>22.773900000000001</v>
      </c>
    </row>
    <row r="298" spans="1:3" hidden="1" x14ac:dyDescent="0.2">
      <c r="A298" t="s">
        <v>50</v>
      </c>
      <c r="B298">
        <v>2015</v>
      </c>
      <c r="C298">
        <v>22.759499999999999</v>
      </c>
    </row>
    <row r="299" spans="1:3" hidden="1" x14ac:dyDescent="0.2">
      <c r="A299" t="s">
        <v>13</v>
      </c>
      <c r="B299">
        <v>2017</v>
      </c>
      <c r="C299">
        <v>22.661200000000001</v>
      </c>
    </row>
    <row r="300" spans="1:3" hidden="1" x14ac:dyDescent="0.2">
      <c r="A300" t="s">
        <v>30</v>
      </c>
      <c r="B300">
        <v>2012</v>
      </c>
      <c r="C300">
        <v>22.616199999999999</v>
      </c>
    </row>
    <row r="301" spans="1:3" x14ac:dyDescent="0.2">
      <c r="A301" t="s">
        <v>75</v>
      </c>
      <c r="B301">
        <v>2020</v>
      </c>
      <c r="C301">
        <v>22.5962</v>
      </c>
    </row>
    <row r="302" spans="1:3" hidden="1" x14ac:dyDescent="0.2">
      <c r="A302" t="s">
        <v>59</v>
      </c>
      <c r="B302">
        <v>2013</v>
      </c>
      <c r="C302">
        <v>22.578700000000001</v>
      </c>
    </row>
    <row r="303" spans="1:3" hidden="1" x14ac:dyDescent="0.2">
      <c r="A303" t="s">
        <v>17</v>
      </c>
      <c r="B303">
        <v>2018</v>
      </c>
      <c r="C303">
        <v>22.554500000000001</v>
      </c>
    </row>
    <row r="304" spans="1:3" hidden="1" x14ac:dyDescent="0.2">
      <c r="A304" t="s">
        <v>20</v>
      </c>
      <c r="B304">
        <v>2017</v>
      </c>
      <c r="C304">
        <v>22.553100000000001</v>
      </c>
    </row>
    <row r="305" spans="1:3" hidden="1" x14ac:dyDescent="0.2">
      <c r="A305" t="s">
        <v>19</v>
      </c>
      <c r="B305">
        <v>2018</v>
      </c>
      <c r="C305">
        <v>22.5501</v>
      </c>
    </row>
    <row r="306" spans="1:3" hidden="1" x14ac:dyDescent="0.2">
      <c r="A306" t="s">
        <v>68</v>
      </c>
      <c r="B306">
        <v>2013</v>
      </c>
      <c r="C306">
        <v>22.549199999999999</v>
      </c>
    </row>
    <row r="307" spans="1:3" hidden="1" x14ac:dyDescent="0.2">
      <c r="A307" t="s">
        <v>62</v>
      </c>
      <c r="B307">
        <v>2017</v>
      </c>
      <c r="C307">
        <v>22.5336</v>
      </c>
    </row>
    <row r="308" spans="1:3" hidden="1" x14ac:dyDescent="0.2">
      <c r="A308" t="s">
        <v>40</v>
      </c>
      <c r="B308">
        <v>2013</v>
      </c>
      <c r="C308">
        <v>22.526199999999999</v>
      </c>
    </row>
    <row r="309" spans="1:3" hidden="1" x14ac:dyDescent="0.2">
      <c r="A309" t="s">
        <v>49</v>
      </c>
      <c r="B309">
        <v>2018</v>
      </c>
      <c r="C309">
        <v>22.509499999999999</v>
      </c>
    </row>
    <row r="310" spans="1:3" hidden="1" x14ac:dyDescent="0.2">
      <c r="A310" t="s">
        <v>70</v>
      </c>
      <c r="B310">
        <v>2015</v>
      </c>
      <c r="C310">
        <v>22.489100000000001</v>
      </c>
    </row>
    <row r="311" spans="1:3" hidden="1" x14ac:dyDescent="0.2">
      <c r="A311" t="s">
        <v>16</v>
      </c>
      <c r="B311">
        <v>2017</v>
      </c>
      <c r="C311">
        <v>22.480499999999999</v>
      </c>
    </row>
    <row r="312" spans="1:3" hidden="1" x14ac:dyDescent="0.2">
      <c r="A312" t="s">
        <v>42</v>
      </c>
      <c r="B312">
        <v>2017</v>
      </c>
      <c r="C312">
        <v>22.459299999999999</v>
      </c>
    </row>
    <row r="313" spans="1:3" x14ac:dyDescent="0.2">
      <c r="A313" t="s">
        <v>53</v>
      </c>
      <c r="B313">
        <v>2020</v>
      </c>
      <c r="C313">
        <v>22.457899999999999</v>
      </c>
    </row>
    <row r="314" spans="1:3" hidden="1" x14ac:dyDescent="0.2">
      <c r="A314" t="s">
        <v>52</v>
      </c>
      <c r="B314">
        <v>2017</v>
      </c>
      <c r="C314">
        <v>22.4437</v>
      </c>
    </row>
    <row r="315" spans="1:3" hidden="1" x14ac:dyDescent="0.2">
      <c r="A315" t="s">
        <v>87</v>
      </c>
      <c r="B315">
        <v>2016</v>
      </c>
      <c r="C315">
        <v>22.433299999999999</v>
      </c>
    </row>
    <row r="316" spans="1:3" hidden="1" x14ac:dyDescent="0.2">
      <c r="A316" t="s">
        <v>84</v>
      </c>
      <c r="B316">
        <v>2011</v>
      </c>
      <c r="C316">
        <v>22.411799999999999</v>
      </c>
    </row>
    <row r="317" spans="1:3" hidden="1" x14ac:dyDescent="0.2">
      <c r="A317" t="s">
        <v>77</v>
      </c>
      <c r="B317">
        <v>2018</v>
      </c>
      <c r="C317">
        <v>22.394200000000001</v>
      </c>
    </row>
    <row r="318" spans="1:3" hidden="1" x14ac:dyDescent="0.2">
      <c r="A318" t="s">
        <v>81</v>
      </c>
      <c r="B318">
        <v>2012</v>
      </c>
      <c r="C318">
        <v>22.381</v>
      </c>
    </row>
    <row r="319" spans="1:3" hidden="1" x14ac:dyDescent="0.2">
      <c r="A319" t="s">
        <v>14</v>
      </c>
      <c r="B319">
        <v>2015</v>
      </c>
      <c r="C319">
        <v>22.370200000000001</v>
      </c>
    </row>
    <row r="320" spans="1:3" hidden="1" x14ac:dyDescent="0.2">
      <c r="A320" t="s">
        <v>51</v>
      </c>
      <c r="B320">
        <v>2011</v>
      </c>
      <c r="C320">
        <v>22.325700000000001</v>
      </c>
    </row>
    <row r="321" spans="1:3" hidden="1" x14ac:dyDescent="0.2">
      <c r="A321" t="s">
        <v>66</v>
      </c>
      <c r="B321">
        <v>2012</v>
      </c>
      <c r="C321">
        <v>22.298100000000002</v>
      </c>
    </row>
    <row r="322" spans="1:3" hidden="1" x14ac:dyDescent="0.2">
      <c r="A322" t="s">
        <v>14</v>
      </c>
      <c r="B322">
        <v>2012</v>
      </c>
      <c r="C322">
        <v>22.259599999999999</v>
      </c>
    </row>
    <row r="323" spans="1:3" x14ac:dyDescent="0.2">
      <c r="A323" t="s">
        <v>50</v>
      </c>
      <c r="B323">
        <v>2020</v>
      </c>
      <c r="C323">
        <v>22.244399999999999</v>
      </c>
    </row>
    <row r="324" spans="1:3" hidden="1" x14ac:dyDescent="0.2">
      <c r="A324" t="s">
        <v>21</v>
      </c>
      <c r="B324">
        <v>2012</v>
      </c>
      <c r="C324">
        <v>22.2288</v>
      </c>
    </row>
    <row r="325" spans="1:3" hidden="1" x14ac:dyDescent="0.2">
      <c r="A325" t="s">
        <v>48</v>
      </c>
      <c r="B325">
        <v>2018</v>
      </c>
      <c r="C325">
        <v>22.221900000000002</v>
      </c>
    </row>
    <row r="326" spans="1:3" hidden="1" x14ac:dyDescent="0.2">
      <c r="A326" t="s">
        <v>14</v>
      </c>
      <c r="B326">
        <v>2018</v>
      </c>
      <c r="C326">
        <v>22.2164</v>
      </c>
    </row>
    <row r="327" spans="1:3" hidden="1" x14ac:dyDescent="0.2">
      <c r="A327" t="s">
        <v>34</v>
      </c>
      <c r="B327">
        <v>2013</v>
      </c>
      <c r="C327">
        <v>22.215599999999998</v>
      </c>
    </row>
    <row r="328" spans="1:3" hidden="1" x14ac:dyDescent="0.2">
      <c r="A328" t="s">
        <v>31</v>
      </c>
      <c r="B328">
        <v>2012</v>
      </c>
      <c r="C328">
        <v>22.1951</v>
      </c>
    </row>
    <row r="329" spans="1:3" hidden="1" x14ac:dyDescent="0.2">
      <c r="A329" t="s">
        <v>52</v>
      </c>
      <c r="B329">
        <v>2011</v>
      </c>
      <c r="C329">
        <v>22.192799999999998</v>
      </c>
    </row>
    <row r="330" spans="1:3" hidden="1" x14ac:dyDescent="0.2">
      <c r="A330" t="s">
        <v>38</v>
      </c>
      <c r="B330">
        <v>2017</v>
      </c>
      <c r="C330">
        <v>22.184799999999999</v>
      </c>
    </row>
    <row r="331" spans="1:3" hidden="1" x14ac:dyDescent="0.2">
      <c r="A331" t="s">
        <v>36</v>
      </c>
      <c r="B331">
        <v>2018</v>
      </c>
      <c r="C331">
        <v>22.1816</v>
      </c>
    </row>
    <row r="332" spans="1:3" hidden="1" x14ac:dyDescent="0.2">
      <c r="A332" t="s">
        <v>24</v>
      </c>
      <c r="B332">
        <v>2012</v>
      </c>
      <c r="C332">
        <v>22.169499999999999</v>
      </c>
    </row>
    <row r="333" spans="1:3" hidden="1" x14ac:dyDescent="0.2">
      <c r="A333" t="s">
        <v>18</v>
      </c>
      <c r="B333">
        <v>2017</v>
      </c>
      <c r="C333">
        <v>22.159099999999999</v>
      </c>
    </row>
    <row r="334" spans="1:3" hidden="1" x14ac:dyDescent="0.2">
      <c r="A334" t="s">
        <v>84</v>
      </c>
      <c r="B334">
        <v>2017</v>
      </c>
      <c r="C334">
        <v>22.156300000000002</v>
      </c>
    </row>
    <row r="335" spans="1:3" hidden="1" x14ac:dyDescent="0.2">
      <c r="A335" t="s">
        <v>16</v>
      </c>
      <c r="B335">
        <v>2012</v>
      </c>
      <c r="C335">
        <v>22.139800000000001</v>
      </c>
    </row>
    <row r="336" spans="1:3" hidden="1" x14ac:dyDescent="0.2">
      <c r="A336" t="s">
        <v>84</v>
      </c>
      <c r="B336">
        <v>2018</v>
      </c>
      <c r="C336">
        <v>22.129899999999999</v>
      </c>
    </row>
    <row r="337" spans="1:3" hidden="1" x14ac:dyDescent="0.2">
      <c r="A337" t="s">
        <v>31</v>
      </c>
      <c r="B337">
        <v>2015</v>
      </c>
      <c r="C337">
        <v>22.119199999999999</v>
      </c>
    </row>
    <row r="338" spans="1:3" hidden="1" x14ac:dyDescent="0.2">
      <c r="A338" t="s">
        <v>71</v>
      </c>
      <c r="B338">
        <v>2018</v>
      </c>
      <c r="C338">
        <v>22.106300000000001</v>
      </c>
    </row>
    <row r="339" spans="1:3" x14ac:dyDescent="0.2">
      <c r="A339" t="s">
        <v>46</v>
      </c>
      <c r="B339">
        <v>2020</v>
      </c>
      <c r="C339">
        <v>22.0825</v>
      </c>
    </row>
    <row r="340" spans="1:3" hidden="1" x14ac:dyDescent="0.2">
      <c r="A340" t="s">
        <v>34</v>
      </c>
      <c r="B340">
        <v>2017</v>
      </c>
      <c r="C340">
        <v>22.0608</v>
      </c>
    </row>
    <row r="341" spans="1:3" hidden="1" x14ac:dyDescent="0.2">
      <c r="A341" t="s">
        <v>63</v>
      </c>
      <c r="B341">
        <v>2018</v>
      </c>
      <c r="C341">
        <v>22.040500000000002</v>
      </c>
    </row>
    <row r="342" spans="1:3" hidden="1" x14ac:dyDescent="0.2">
      <c r="A342" t="s">
        <v>22</v>
      </c>
      <c r="B342">
        <v>2018</v>
      </c>
      <c r="C342">
        <v>21.955300000000001</v>
      </c>
    </row>
    <row r="343" spans="1:3" hidden="1" x14ac:dyDescent="0.2">
      <c r="A343" t="s">
        <v>58</v>
      </c>
      <c r="B343">
        <v>2017</v>
      </c>
      <c r="C343">
        <v>21.935400000000001</v>
      </c>
    </row>
    <row r="344" spans="1:3" hidden="1" x14ac:dyDescent="0.2">
      <c r="A344" t="s">
        <v>26</v>
      </c>
      <c r="B344">
        <v>2018</v>
      </c>
      <c r="C344">
        <v>21.878699999999998</v>
      </c>
    </row>
    <row r="345" spans="1:3" hidden="1" x14ac:dyDescent="0.2">
      <c r="A345" t="s">
        <v>61</v>
      </c>
      <c r="B345">
        <v>2017</v>
      </c>
      <c r="C345">
        <v>21.8109</v>
      </c>
    </row>
    <row r="346" spans="1:3" hidden="1" x14ac:dyDescent="0.2">
      <c r="A346" t="s">
        <v>53</v>
      </c>
      <c r="B346">
        <v>2017</v>
      </c>
      <c r="C346">
        <v>21.8032</v>
      </c>
    </row>
    <row r="347" spans="1:3" hidden="1" x14ac:dyDescent="0.2">
      <c r="A347" t="s">
        <v>54</v>
      </c>
      <c r="B347">
        <v>2013</v>
      </c>
      <c r="C347">
        <v>21.791399999999999</v>
      </c>
    </row>
    <row r="348" spans="1:3" hidden="1" x14ac:dyDescent="0.2">
      <c r="A348" t="s">
        <v>56</v>
      </c>
      <c r="B348">
        <v>2018</v>
      </c>
      <c r="C348">
        <v>21.750800000000002</v>
      </c>
    </row>
    <row r="349" spans="1:3" x14ac:dyDescent="0.2">
      <c r="A349" t="s">
        <v>88</v>
      </c>
      <c r="B349">
        <v>2020</v>
      </c>
      <c r="C349">
        <v>21.714300000000001</v>
      </c>
    </row>
    <row r="350" spans="1:3" hidden="1" x14ac:dyDescent="0.2">
      <c r="A350" t="s">
        <v>68</v>
      </c>
      <c r="B350">
        <v>2017</v>
      </c>
      <c r="C350">
        <v>21.686</v>
      </c>
    </row>
    <row r="351" spans="1:3" x14ac:dyDescent="0.2">
      <c r="A351" t="s">
        <v>37</v>
      </c>
      <c r="B351">
        <v>2020</v>
      </c>
      <c r="C351">
        <v>21.681799999999999</v>
      </c>
    </row>
    <row r="352" spans="1:3" x14ac:dyDescent="0.2">
      <c r="A352" t="s">
        <v>71</v>
      </c>
      <c r="B352">
        <v>2020</v>
      </c>
      <c r="C352">
        <v>21.679200000000002</v>
      </c>
    </row>
    <row r="353" spans="1:3" hidden="1" x14ac:dyDescent="0.2">
      <c r="A353" t="s">
        <v>42</v>
      </c>
      <c r="B353">
        <v>2018</v>
      </c>
      <c r="C353">
        <v>21.6784</v>
      </c>
    </row>
    <row r="354" spans="1:3" hidden="1" x14ac:dyDescent="0.2">
      <c r="A354" t="s">
        <v>75</v>
      </c>
      <c r="B354">
        <v>2017</v>
      </c>
      <c r="C354">
        <v>21.647500000000001</v>
      </c>
    </row>
    <row r="355" spans="1:3" hidden="1" x14ac:dyDescent="0.2">
      <c r="A355" t="s">
        <v>48</v>
      </c>
      <c r="B355">
        <v>2017</v>
      </c>
      <c r="C355">
        <v>21.6465</v>
      </c>
    </row>
    <row r="356" spans="1:3" hidden="1" x14ac:dyDescent="0.2">
      <c r="A356" t="s">
        <v>58</v>
      </c>
      <c r="B356">
        <v>2016</v>
      </c>
      <c r="C356">
        <v>21.624500000000001</v>
      </c>
    </row>
    <row r="357" spans="1:3" hidden="1" x14ac:dyDescent="0.2">
      <c r="A357" t="s">
        <v>73</v>
      </c>
      <c r="B357">
        <v>2011</v>
      </c>
      <c r="C357">
        <v>21.596299999999999</v>
      </c>
    </row>
    <row r="358" spans="1:3" hidden="1" x14ac:dyDescent="0.2">
      <c r="A358" t="s">
        <v>20</v>
      </c>
      <c r="B358">
        <v>2012</v>
      </c>
      <c r="C358">
        <v>21.5167</v>
      </c>
    </row>
    <row r="359" spans="1:3" hidden="1" x14ac:dyDescent="0.2">
      <c r="A359" t="s">
        <v>57</v>
      </c>
      <c r="B359">
        <v>2017</v>
      </c>
      <c r="C359">
        <v>21.507200000000001</v>
      </c>
    </row>
    <row r="360" spans="1:3" hidden="1" x14ac:dyDescent="0.2">
      <c r="A360" t="s">
        <v>33</v>
      </c>
      <c r="B360">
        <v>2011</v>
      </c>
      <c r="C360">
        <v>21.463100000000001</v>
      </c>
    </row>
    <row r="361" spans="1:3" hidden="1" x14ac:dyDescent="0.2">
      <c r="A361" t="s">
        <v>56</v>
      </c>
      <c r="B361">
        <v>2012</v>
      </c>
      <c r="C361">
        <v>21.431999999999999</v>
      </c>
    </row>
    <row r="362" spans="1:3" hidden="1" x14ac:dyDescent="0.2">
      <c r="A362" t="s">
        <v>40</v>
      </c>
      <c r="B362">
        <v>2017</v>
      </c>
      <c r="C362">
        <v>21.387799999999999</v>
      </c>
    </row>
    <row r="363" spans="1:3" hidden="1" x14ac:dyDescent="0.2">
      <c r="A363" t="s">
        <v>18</v>
      </c>
      <c r="B363">
        <v>2015</v>
      </c>
      <c r="C363">
        <v>21.380199999999999</v>
      </c>
    </row>
    <row r="364" spans="1:3" hidden="1" x14ac:dyDescent="0.2">
      <c r="A364" t="s">
        <v>65</v>
      </c>
      <c r="B364">
        <v>2012</v>
      </c>
      <c r="C364">
        <v>21.379100000000001</v>
      </c>
    </row>
    <row r="365" spans="1:3" x14ac:dyDescent="0.2">
      <c r="A365" t="s">
        <v>80</v>
      </c>
      <c r="B365">
        <v>2020</v>
      </c>
      <c r="C365">
        <v>21.368400000000001</v>
      </c>
    </row>
    <row r="366" spans="1:3" hidden="1" x14ac:dyDescent="0.2">
      <c r="A366" t="s">
        <v>81</v>
      </c>
      <c r="B366">
        <v>2018</v>
      </c>
      <c r="C366">
        <v>21.367899999999999</v>
      </c>
    </row>
    <row r="367" spans="1:3" hidden="1" x14ac:dyDescent="0.2">
      <c r="A367" t="s">
        <v>66</v>
      </c>
      <c r="B367">
        <v>2015</v>
      </c>
      <c r="C367">
        <v>21.302299999999999</v>
      </c>
    </row>
    <row r="368" spans="1:3" hidden="1" x14ac:dyDescent="0.2">
      <c r="A368" t="s">
        <v>51</v>
      </c>
      <c r="B368">
        <v>2015</v>
      </c>
      <c r="C368">
        <v>21.2485</v>
      </c>
    </row>
    <row r="369" spans="1:3" hidden="1" x14ac:dyDescent="0.2">
      <c r="A369" t="s">
        <v>72</v>
      </c>
      <c r="B369">
        <v>2012</v>
      </c>
      <c r="C369">
        <v>21.238800000000001</v>
      </c>
    </row>
    <row r="370" spans="1:3" hidden="1" x14ac:dyDescent="0.2">
      <c r="A370" t="s">
        <v>36</v>
      </c>
      <c r="B370">
        <v>2017</v>
      </c>
      <c r="C370">
        <v>21.222200000000001</v>
      </c>
    </row>
    <row r="371" spans="1:3" hidden="1" x14ac:dyDescent="0.2">
      <c r="A371" t="s">
        <v>77</v>
      </c>
      <c r="B371">
        <v>2014</v>
      </c>
      <c r="C371">
        <v>21.2193</v>
      </c>
    </row>
    <row r="372" spans="1:3" hidden="1" x14ac:dyDescent="0.2">
      <c r="A372" t="s">
        <v>19</v>
      </c>
      <c r="B372">
        <v>2012</v>
      </c>
      <c r="C372">
        <v>21.201499999999999</v>
      </c>
    </row>
    <row r="373" spans="1:3" hidden="1" x14ac:dyDescent="0.2">
      <c r="A373" t="s">
        <v>38</v>
      </c>
      <c r="B373">
        <v>2011</v>
      </c>
      <c r="C373">
        <v>21.197700000000001</v>
      </c>
    </row>
    <row r="374" spans="1:3" hidden="1" x14ac:dyDescent="0.2">
      <c r="A374" t="s">
        <v>30</v>
      </c>
      <c r="B374">
        <v>2017</v>
      </c>
      <c r="C374">
        <v>21.180499999999999</v>
      </c>
    </row>
    <row r="375" spans="1:3" hidden="1" x14ac:dyDescent="0.2">
      <c r="A375" t="s">
        <v>54</v>
      </c>
      <c r="B375">
        <v>2018</v>
      </c>
      <c r="C375">
        <v>21.178799999999999</v>
      </c>
    </row>
    <row r="376" spans="1:3" hidden="1" x14ac:dyDescent="0.2">
      <c r="A376" t="s">
        <v>53</v>
      </c>
      <c r="B376">
        <v>2015</v>
      </c>
      <c r="C376">
        <v>21.170200000000001</v>
      </c>
    </row>
    <row r="377" spans="1:3" hidden="1" x14ac:dyDescent="0.2">
      <c r="A377" t="s">
        <v>64</v>
      </c>
      <c r="B377">
        <v>2013</v>
      </c>
      <c r="C377">
        <v>21.169899999999998</v>
      </c>
    </row>
    <row r="378" spans="1:3" hidden="1" x14ac:dyDescent="0.2">
      <c r="A378" t="s">
        <v>43</v>
      </c>
      <c r="B378">
        <v>2017</v>
      </c>
      <c r="C378">
        <v>21.156700000000001</v>
      </c>
    </row>
    <row r="379" spans="1:3" hidden="1" x14ac:dyDescent="0.2">
      <c r="A379" t="s">
        <v>23</v>
      </c>
      <c r="B379">
        <v>2012</v>
      </c>
      <c r="C379">
        <v>21.125</v>
      </c>
    </row>
    <row r="380" spans="1:3" hidden="1" x14ac:dyDescent="0.2">
      <c r="A380" t="s">
        <v>56</v>
      </c>
      <c r="B380">
        <v>2011</v>
      </c>
      <c r="C380">
        <v>21.111799999999999</v>
      </c>
    </row>
    <row r="381" spans="1:3" hidden="1" x14ac:dyDescent="0.2">
      <c r="A381" t="s">
        <v>47</v>
      </c>
      <c r="B381">
        <v>2012</v>
      </c>
      <c r="C381">
        <v>21.101900000000001</v>
      </c>
    </row>
    <row r="382" spans="1:3" hidden="1" x14ac:dyDescent="0.2">
      <c r="A382" t="s">
        <v>25</v>
      </c>
      <c r="B382">
        <v>2015</v>
      </c>
      <c r="C382">
        <v>21.0901</v>
      </c>
    </row>
    <row r="383" spans="1:3" hidden="1" x14ac:dyDescent="0.2">
      <c r="A383" t="s">
        <v>74</v>
      </c>
      <c r="B383">
        <v>2013</v>
      </c>
      <c r="C383">
        <v>21.0685</v>
      </c>
    </row>
    <row r="384" spans="1:3" hidden="1" x14ac:dyDescent="0.2">
      <c r="A384" t="s">
        <v>80</v>
      </c>
      <c r="B384">
        <v>2017</v>
      </c>
      <c r="C384">
        <v>21.061199999999999</v>
      </c>
    </row>
    <row r="385" spans="1:3" hidden="1" x14ac:dyDescent="0.2">
      <c r="A385" t="s">
        <v>58</v>
      </c>
      <c r="B385">
        <v>2014</v>
      </c>
      <c r="C385">
        <v>21.034700000000001</v>
      </c>
    </row>
    <row r="386" spans="1:3" hidden="1" x14ac:dyDescent="0.2">
      <c r="A386" t="s">
        <v>15</v>
      </c>
      <c r="B386">
        <v>2012</v>
      </c>
      <c r="C386">
        <v>21.0016</v>
      </c>
    </row>
    <row r="387" spans="1:3" x14ac:dyDescent="0.2">
      <c r="A387" t="s">
        <v>84</v>
      </c>
      <c r="B387">
        <v>2020</v>
      </c>
      <c r="C387">
        <v>20.925899999999999</v>
      </c>
    </row>
    <row r="388" spans="1:3" hidden="1" x14ac:dyDescent="0.2">
      <c r="A388" t="s">
        <v>72</v>
      </c>
      <c r="B388">
        <v>2011</v>
      </c>
      <c r="C388">
        <v>20.910699999999999</v>
      </c>
    </row>
    <row r="389" spans="1:3" x14ac:dyDescent="0.2">
      <c r="A389" t="s">
        <v>52</v>
      </c>
      <c r="B389">
        <v>2020</v>
      </c>
      <c r="C389">
        <v>20.906700000000001</v>
      </c>
    </row>
    <row r="390" spans="1:3" hidden="1" x14ac:dyDescent="0.2">
      <c r="A390" t="s">
        <v>80</v>
      </c>
      <c r="B390">
        <v>2012</v>
      </c>
      <c r="C390">
        <v>20.9</v>
      </c>
    </row>
    <row r="391" spans="1:3" x14ac:dyDescent="0.2">
      <c r="A391" t="s">
        <v>40</v>
      </c>
      <c r="B391">
        <v>2020</v>
      </c>
      <c r="C391">
        <v>20.8596</v>
      </c>
    </row>
    <row r="392" spans="1:3" hidden="1" x14ac:dyDescent="0.2">
      <c r="A392" t="s">
        <v>23</v>
      </c>
      <c r="B392">
        <v>2017</v>
      </c>
      <c r="C392">
        <v>20.851800000000001</v>
      </c>
    </row>
    <row r="393" spans="1:3" hidden="1" x14ac:dyDescent="0.2">
      <c r="A393" t="s">
        <v>61</v>
      </c>
      <c r="B393">
        <v>2014</v>
      </c>
      <c r="C393">
        <v>20.847200000000001</v>
      </c>
    </row>
    <row r="394" spans="1:3" hidden="1" x14ac:dyDescent="0.2">
      <c r="A394" t="s">
        <v>60</v>
      </c>
      <c r="B394">
        <v>2017</v>
      </c>
      <c r="C394">
        <v>20.824000000000002</v>
      </c>
    </row>
    <row r="395" spans="1:3" hidden="1" x14ac:dyDescent="0.2">
      <c r="A395" t="s">
        <v>56</v>
      </c>
      <c r="B395">
        <v>2015</v>
      </c>
      <c r="C395">
        <v>20.8</v>
      </c>
    </row>
    <row r="396" spans="1:3" hidden="1" x14ac:dyDescent="0.2">
      <c r="A396" t="s">
        <v>55</v>
      </c>
      <c r="B396">
        <v>2013</v>
      </c>
      <c r="C396">
        <v>20.782800000000002</v>
      </c>
    </row>
    <row r="397" spans="1:3" hidden="1" x14ac:dyDescent="0.2">
      <c r="A397" t="s">
        <v>25</v>
      </c>
      <c r="B397">
        <v>2014</v>
      </c>
      <c r="C397">
        <v>20.779199999999999</v>
      </c>
    </row>
    <row r="398" spans="1:3" hidden="1" x14ac:dyDescent="0.2">
      <c r="A398" t="s">
        <v>65</v>
      </c>
      <c r="B398">
        <v>2015</v>
      </c>
      <c r="C398">
        <v>20.7744</v>
      </c>
    </row>
    <row r="399" spans="1:3" x14ac:dyDescent="0.2">
      <c r="A399" t="s">
        <v>73</v>
      </c>
      <c r="B399">
        <v>2020</v>
      </c>
      <c r="C399">
        <v>20.760899999999999</v>
      </c>
    </row>
    <row r="400" spans="1:3" hidden="1" x14ac:dyDescent="0.2">
      <c r="A400" t="s">
        <v>32</v>
      </c>
      <c r="B400">
        <v>2017</v>
      </c>
      <c r="C400">
        <v>20.729500000000002</v>
      </c>
    </row>
    <row r="401" spans="1:3" hidden="1" x14ac:dyDescent="0.2">
      <c r="A401" t="s">
        <v>18</v>
      </c>
      <c r="B401">
        <v>2011</v>
      </c>
      <c r="C401">
        <v>20.709599999999998</v>
      </c>
    </row>
    <row r="402" spans="1:3" hidden="1" x14ac:dyDescent="0.2">
      <c r="A402" t="s">
        <v>29</v>
      </c>
      <c r="B402">
        <v>2012</v>
      </c>
      <c r="C402">
        <v>20.651800000000001</v>
      </c>
    </row>
    <row r="403" spans="1:3" hidden="1" x14ac:dyDescent="0.2">
      <c r="A403" t="s">
        <v>70</v>
      </c>
      <c r="B403">
        <v>2012</v>
      </c>
      <c r="C403">
        <v>20.629200000000001</v>
      </c>
    </row>
    <row r="404" spans="1:3" hidden="1" x14ac:dyDescent="0.2">
      <c r="A404" t="s">
        <v>82</v>
      </c>
      <c r="B404">
        <v>2011</v>
      </c>
      <c r="C404">
        <v>20.622199999999999</v>
      </c>
    </row>
    <row r="405" spans="1:3" hidden="1" x14ac:dyDescent="0.2">
      <c r="A405" t="s">
        <v>72</v>
      </c>
      <c r="B405">
        <v>2017</v>
      </c>
      <c r="C405">
        <v>20.6</v>
      </c>
    </row>
    <row r="406" spans="1:3" hidden="1" x14ac:dyDescent="0.2">
      <c r="A406" t="s">
        <v>62</v>
      </c>
      <c r="B406">
        <v>2012</v>
      </c>
      <c r="C406">
        <v>20.588999999999999</v>
      </c>
    </row>
    <row r="407" spans="1:3" hidden="1" x14ac:dyDescent="0.2">
      <c r="A407" t="s">
        <v>29</v>
      </c>
      <c r="B407">
        <v>2014</v>
      </c>
      <c r="C407">
        <v>20.570699999999999</v>
      </c>
    </row>
    <row r="408" spans="1:3" hidden="1" x14ac:dyDescent="0.2">
      <c r="A408" t="s">
        <v>50</v>
      </c>
      <c r="B408">
        <v>2012</v>
      </c>
      <c r="C408">
        <v>20.5489</v>
      </c>
    </row>
    <row r="409" spans="1:3" hidden="1" x14ac:dyDescent="0.2">
      <c r="A409" t="s">
        <v>15</v>
      </c>
      <c r="B409">
        <v>2017</v>
      </c>
      <c r="C409">
        <v>20.513200000000001</v>
      </c>
    </row>
    <row r="410" spans="1:3" hidden="1" x14ac:dyDescent="0.2">
      <c r="A410" t="s">
        <v>50</v>
      </c>
      <c r="B410">
        <v>2017</v>
      </c>
      <c r="C410">
        <v>20.5045</v>
      </c>
    </row>
    <row r="411" spans="1:3" hidden="1" x14ac:dyDescent="0.2">
      <c r="A411" t="s">
        <v>17</v>
      </c>
      <c r="B411">
        <v>2015</v>
      </c>
      <c r="C411">
        <v>20.501999999999999</v>
      </c>
    </row>
    <row r="412" spans="1:3" hidden="1" x14ac:dyDescent="0.2">
      <c r="A412" t="s">
        <v>13</v>
      </c>
      <c r="B412">
        <v>2012</v>
      </c>
      <c r="C412">
        <v>20.476500000000001</v>
      </c>
    </row>
    <row r="413" spans="1:3" hidden="1" x14ac:dyDescent="0.2">
      <c r="A413" t="s">
        <v>79</v>
      </c>
      <c r="B413">
        <v>2014</v>
      </c>
      <c r="C413">
        <v>20.399999999999999</v>
      </c>
    </row>
    <row r="414" spans="1:3" hidden="1" x14ac:dyDescent="0.2">
      <c r="A414" t="s">
        <v>59</v>
      </c>
      <c r="B414">
        <v>2017</v>
      </c>
      <c r="C414">
        <v>20.386399999999998</v>
      </c>
    </row>
    <row r="415" spans="1:3" hidden="1" x14ac:dyDescent="0.2">
      <c r="A415" t="s">
        <v>57</v>
      </c>
      <c r="B415">
        <v>2012</v>
      </c>
      <c r="C415">
        <v>20.3825</v>
      </c>
    </row>
    <row r="416" spans="1:3" x14ac:dyDescent="0.2">
      <c r="A416" t="s">
        <v>27</v>
      </c>
      <c r="B416">
        <v>2020</v>
      </c>
      <c r="C416">
        <v>20.361899999999999</v>
      </c>
    </row>
    <row r="417" spans="1:3" hidden="1" x14ac:dyDescent="0.2">
      <c r="A417" t="s">
        <v>52</v>
      </c>
      <c r="B417">
        <v>2015</v>
      </c>
      <c r="C417">
        <v>20.36</v>
      </c>
    </row>
    <row r="418" spans="1:3" hidden="1" x14ac:dyDescent="0.2">
      <c r="A418" t="s">
        <v>58</v>
      </c>
      <c r="B418">
        <v>2019</v>
      </c>
      <c r="C418">
        <v>20.357399999999998</v>
      </c>
    </row>
    <row r="419" spans="1:3" hidden="1" x14ac:dyDescent="0.2">
      <c r="A419" t="s">
        <v>58</v>
      </c>
      <c r="B419">
        <v>2018</v>
      </c>
      <c r="C419">
        <v>20.3537</v>
      </c>
    </row>
    <row r="420" spans="1:3" hidden="1" x14ac:dyDescent="0.2">
      <c r="A420" t="s">
        <v>43</v>
      </c>
      <c r="B420">
        <v>2012</v>
      </c>
      <c r="C420">
        <v>20.329699999999999</v>
      </c>
    </row>
    <row r="421" spans="1:3" hidden="1" x14ac:dyDescent="0.2">
      <c r="A421" t="s">
        <v>67</v>
      </c>
      <c r="B421">
        <v>2017</v>
      </c>
      <c r="C421">
        <v>20.310600000000001</v>
      </c>
    </row>
    <row r="422" spans="1:3" hidden="1" x14ac:dyDescent="0.2">
      <c r="A422" t="s">
        <v>17</v>
      </c>
      <c r="B422">
        <v>2017</v>
      </c>
      <c r="C422">
        <v>20.3063</v>
      </c>
    </row>
    <row r="423" spans="1:3" hidden="1" x14ac:dyDescent="0.2">
      <c r="A423" t="s">
        <v>14</v>
      </c>
      <c r="B423">
        <v>2014</v>
      </c>
      <c r="C423">
        <v>20.2928</v>
      </c>
    </row>
    <row r="424" spans="1:3" hidden="1" x14ac:dyDescent="0.2">
      <c r="A424" t="s">
        <v>29</v>
      </c>
      <c r="B424">
        <v>2017</v>
      </c>
      <c r="C424">
        <v>20.2852</v>
      </c>
    </row>
    <row r="425" spans="1:3" hidden="1" x14ac:dyDescent="0.2">
      <c r="A425" t="s">
        <v>27</v>
      </c>
      <c r="B425">
        <v>2012</v>
      </c>
      <c r="C425">
        <v>20.265699999999999</v>
      </c>
    </row>
    <row r="426" spans="1:3" hidden="1" x14ac:dyDescent="0.2">
      <c r="A426" t="s">
        <v>16</v>
      </c>
      <c r="B426">
        <v>2015</v>
      </c>
      <c r="C426">
        <v>20.212399999999999</v>
      </c>
    </row>
    <row r="427" spans="1:3" hidden="1" x14ac:dyDescent="0.2">
      <c r="A427" t="s">
        <v>84</v>
      </c>
      <c r="B427">
        <v>2013</v>
      </c>
      <c r="C427">
        <v>20.175000000000001</v>
      </c>
    </row>
    <row r="428" spans="1:3" hidden="1" x14ac:dyDescent="0.2">
      <c r="A428" t="s">
        <v>49</v>
      </c>
      <c r="B428">
        <v>2017</v>
      </c>
      <c r="C428">
        <v>20.169799999999999</v>
      </c>
    </row>
    <row r="429" spans="1:3" hidden="1" x14ac:dyDescent="0.2">
      <c r="A429" t="s">
        <v>62</v>
      </c>
      <c r="B429">
        <v>2011</v>
      </c>
      <c r="C429">
        <v>20.167400000000001</v>
      </c>
    </row>
    <row r="430" spans="1:3" hidden="1" x14ac:dyDescent="0.2">
      <c r="A430" t="s">
        <v>88</v>
      </c>
      <c r="B430">
        <v>2011</v>
      </c>
      <c r="C430">
        <v>20.166699999999999</v>
      </c>
    </row>
    <row r="431" spans="1:3" hidden="1" x14ac:dyDescent="0.2">
      <c r="A431" t="s">
        <v>13</v>
      </c>
      <c r="B431">
        <v>2014</v>
      </c>
      <c r="C431">
        <v>20.145399999999999</v>
      </c>
    </row>
    <row r="432" spans="1:3" hidden="1" x14ac:dyDescent="0.2">
      <c r="A432" t="s">
        <v>24</v>
      </c>
      <c r="B432">
        <v>2015</v>
      </c>
      <c r="C432">
        <v>20.132100000000001</v>
      </c>
    </row>
    <row r="433" spans="1:3" hidden="1" x14ac:dyDescent="0.2">
      <c r="A433" t="s">
        <v>20</v>
      </c>
      <c r="B433">
        <v>2014</v>
      </c>
      <c r="C433">
        <v>20.131399999999999</v>
      </c>
    </row>
    <row r="434" spans="1:3" hidden="1" x14ac:dyDescent="0.2">
      <c r="A434" t="s">
        <v>79</v>
      </c>
      <c r="B434">
        <v>2017</v>
      </c>
      <c r="C434">
        <v>20.130400000000002</v>
      </c>
    </row>
    <row r="435" spans="1:3" hidden="1" x14ac:dyDescent="0.2">
      <c r="A435" t="s">
        <v>79</v>
      </c>
      <c r="B435">
        <v>2015</v>
      </c>
      <c r="C435">
        <v>20.091999999999999</v>
      </c>
    </row>
    <row r="436" spans="1:3" hidden="1" x14ac:dyDescent="0.2">
      <c r="A436" t="s">
        <v>41</v>
      </c>
      <c r="B436">
        <v>2015</v>
      </c>
      <c r="C436">
        <v>20.090699999999998</v>
      </c>
    </row>
    <row r="437" spans="1:3" hidden="1" x14ac:dyDescent="0.2">
      <c r="A437" t="s">
        <v>39</v>
      </c>
      <c r="B437">
        <v>2018</v>
      </c>
      <c r="C437">
        <v>20.077400000000001</v>
      </c>
    </row>
    <row r="438" spans="1:3" hidden="1" x14ac:dyDescent="0.2">
      <c r="A438" t="s">
        <v>51</v>
      </c>
      <c r="B438">
        <v>2012</v>
      </c>
      <c r="C438">
        <v>20.064499999999999</v>
      </c>
    </row>
    <row r="439" spans="1:3" hidden="1" x14ac:dyDescent="0.2">
      <c r="A439" t="s">
        <v>29</v>
      </c>
      <c r="B439">
        <v>2015</v>
      </c>
      <c r="C439">
        <v>20.060700000000001</v>
      </c>
    </row>
    <row r="440" spans="1:3" x14ac:dyDescent="0.2">
      <c r="A440" t="s">
        <v>86</v>
      </c>
      <c r="B440">
        <v>2020</v>
      </c>
      <c r="C440">
        <v>20.052600000000002</v>
      </c>
    </row>
    <row r="441" spans="1:3" hidden="1" x14ac:dyDescent="0.2">
      <c r="A441" t="s">
        <v>45</v>
      </c>
      <c r="B441">
        <v>2013</v>
      </c>
      <c r="C441">
        <v>19.985199999999999</v>
      </c>
    </row>
    <row r="442" spans="1:3" hidden="1" x14ac:dyDescent="0.2">
      <c r="A442" t="s">
        <v>44</v>
      </c>
      <c r="B442">
        <v>2015</v>
      </c>
      <c r="C442">
        <v>19.932200000000002</v>
      </c>
    </row>
    <row r="443" spans="1:3" hidden="1" x14ac:dyDescent="0.2">
      <c r="A443" t="s">
        <v>71</v>
      </c>
      <c r="B443">
        <v>2019</v>
      </c>
      <c r="C443">
        <v>19.922599999999999</v>
      </c>
    </row>
    <row r="444" spans="1:3" hidden="1" x14ac:dyDescent="0.2">
      <c r="A444" t="s">
        <v>15</v>
      </c>
      <c r="B444">
        <v>2015</v>
      </c>
      <c r="C444">
        <v>19.915299999999998</v>
      </c>
    </row>
    <row r="445" spans="1:3" hidden="1" x14ac:dyDescent="0.2">
      <c r="A445" t="s">
        <v>76</v>
      </c>
      <c r="B445">
        <v>2017</v>
      </c>
      <c r="C445">
        <v>19.895499999999998</v>
      </c>
    </row>
    <row r="446" spans="1:3" hidden="1" x14ac:dyDescent="0.2">
      <c r="A446" t="s">
        <v>16</v>
      </c>
      <c r="B446">
        <v>2011</v>
      </c>
      <c r="C446">
        <v>19.886299999999999</v>
      </c>
    </row>
    <row r="447" spans="1:3" hidden="1" x14ac:dyDescent="0.2">
      <c r="A447" t="s">
        <v>47</v>
      </c>
      <c r="B447">
        <v>2017</v>
      </c>
      <c r="C447">
        <v>19.8309</v>
      </c>
    </row>
    <row r="448" spans="1:3" hidden="1" x14ac:dyDescent="0.2">
      <c r="A448" t="s">
        <v>63</v>
      </c>
      <c r="B448">
        <v>2011</v>
      </c>
      <c r="C448">
        <v>19.7989</v>
      </c>
    </row>
    <row r="449" spans="1:3" hidden="1" x14ac:dyDescent="0.2">
      <c r="A449" t="s">
        <v>35</v>
      </c>
      <c r="B449">
        <v>2015</v>
      </c>
      <c r="C449">
        <v>19.787199999999999</v>
      </c>
    </row>
    <row r="450" spans="1:3" x14ac:dyDescent="0.2">
      <c r="A450" t="s">
        <v>60</v>
      </c>
      <c r="B450">
        <v>2020</v>
      </c>
      <c r="C450">
        <v>19.7822</v>
      </c>
    </row>
    <row r="451" spans="1:3" hidden="1" x14ac:dyDescent="0.2">
      <c r="A451" t="s">
        <v>15</v>
      </c>
      <c r="B451">
        <v>2011</v>
      </c>
      <c r="C451">
        <v>19.771799999999999</v>
      </c>
    </row>
    <row r="452" spans="1:3" hidden="1" x14ac:dyDescent="0.2">
      <c r="A452" t="s">
        <v>76</v>
      </c>
      <c r="B452">
        <v>2019</v>
      </c>
      <c r="C452">
        <v>19.746300000000002</v>
      </c>
    </row>
    <row r="453" spans="1:3" hidden="1" x14ac:dyDescent="0.2">
      <c r="A453" t="s">
        <v>24</v>
      </c>
      <c r="B453">
        <v>2017</v>
      </c>
      <c r="C453">
        <v>19.744199999999999</v>
      </c>
    </row>
    <row r="454" spans="1:3" hidden="1" x14ac:dyDescent="0.2">
      <c r="A454" t="s">
        <v>71</v>
      </c>
      <c r="B454">
        <v>2015</v>
      </c>
      <c r="C454">
        <v>19.7302</v>
      </c>
    </row>
    <row r="455" spans="1:3" hidden="1" x14ac:dyDescent="0.2">
      <c r="A455" t="s">
        <v>12</v>
      </c>
      <c r="B455">
        <v>2015</v>
      </c>
      <c r="C455">
        <v>19.729500000000002</v>
      </c>
    </row>
    <row r="456" spans="1:3" hidden="1" x14ac:dyDescent="0.2">
      <c r="A456" t="s">
        <v>38</v>
      </c>
      <c r="B456">
        <v>2015</v>
      </c>
      <c r="C456">
        <v>19.722799999999999</v>
      </c>
    </row>
    <row r="457" spans="1:3" hidden="1" x14ac:dyDescent="0.2">
      <c r="A457" t="s">
        <v>27</v>
      </c>
      <c r="B457">
        <v>2015</v>
      </c>
      <c r="C457">
        <v>19.694800000000001</v>
      </c>
    </row>
    <row r="458" spans="1:3" hidden="1" x14ac:dyDescent="0.2">
      <c r="A458" t="s">
        <v>82</v>
      </c>
      <c r="B458">
        <v>2015</v>
      </c>
      <c r="C458">
        <v>19.692299999999999</v>
      </c>
    </row>
    <row r="459" spans="1:3" hidden="1" x14ac:dyDescent="0.2">
      <c r="A459" t="s">
        <v>56</v>
      </c>
      <c r="B459">
        <v>2014</v>
      </c>
      <c r="C459">
        <v>19.6875</v>
      </c>
    </row>
    <row r="460" spans="1:3" hidden="1" x14ac:dyDescent="0.2">
      <c r="A460" t="s">
        <v>56</v>
      </c>
      <c r="B460">
        <v>2017</v>
      </c>
      <c r="C460">
        <v>19.660599999999999</v>
      </c>
    </row>
    <row r="461" spans="1:3" hidden="1" x14ac:dyDescent="0.2">
      <c r="A461" t="s">
        <v>55</v>
      </c>
      <c r="B461">
        <v>2012</v>
      </c>
      <c r="C461">
        <v>19.658000000000001</v>
      </c>
    </row>
    <row r="462" spans="1:3" hidden="1" x14ac:dyDescent="0.2">
      <c r="A462" t="s">
        <v>12</v>
      </c>
      <c r="B462">
        <v>2017</v>
      </c>
      <c r="C462">
        <v>19.6569</v>
      </c>
    </row>
    <row r="463" spans="1:3" hidden="1" x14ac:dyDescent="0.2">
      <c r="A463" t="s">
        <v>67</v>
      </c>
      <c r="B463">
        <v>2018</v>
      </c>
      <c r="C463">
        <v>19.6404</v>
      </c>
    </row>
    <row r="464" spans="1:3" hidden="1" x14ac:dyDescent="0.2">
      <c r="A464" t="s">
        <v>71</v>
      </c>
      <c r="B464">
        <v>2013</v>
      </c>
      <c r="C464">
        <v>19.631599999999999</v>
      </c>
    </row>
    <row r="465" spans="1:3" hidden="1" x14ac:dyDescent="0.2">
      <c r="A465" t="s">
        <v>54</v>
      </c>
      <c r="B465">
        <v>2017</v>
      </c>
      <c r="C465">
        <v>19.607500000000002</v>
      </c>
    </row>
    <row r="466" spans="1:3" hidden="1" x14ac:dyDescent="0.2">
      <c r="A466" t="s">
        <v>63</v>
      </c>
      <c r="B466">
        <v>2012</v>
      </c>
      <c r="C466">
        <v>19.601900000000001</v>
      </c>
    </row>
    <row r="467" spans="1:3" hidden="1" x14ac:dyDescent="0.2">
      <c r="A467" t="s">
        <v>32</v>
      </c>
      <c r="B467">
        <v>2015</v>
      </c>
      <c r="C467">
        <v>19.586099999999998</v>
      </c>
    </row>
    <row r="468" spans="1:3" hidden="1" x14ac:dyDescent="0.2">
      <c r="A468" t="s">
        <v>14</v>
      </c>
      <c r="B468">
        <v>2011</v>
      </c>
      <c r="C468">
        <v>19.5579</v>
      </c>
    </row>
    <row r="469" spans="1:3" hidden="1" x14ac:dyDescent="0.2">
      <c r="A469" t="s">
        <v>26</v>
      </c>
      <c r="B469">
        <v>2017</v>
      </c>
      <c r="C469">
        <v>19.552800000000001</v>
      </c>
    </row>
    <row r="470" spans="1:3" hidden="1" x14ac:dyDescent="0.2">
      <c r="A470" t="s">
        <v>35</v>
      </c>
      <c r="B470">
        <v>2017</v>
      </c>
      <c r="C470">
        <v>19.546099999999999</v>
      </c>
    </row>
    <row r="471" spans="1:3" hidden="1" x14ac:dyDescent="0.2">
      <c r="A471" t="s">
        <v>19</v>
      </c>
      <c r="B471">
        <v>2017</v>
      </c>
      <c r="C471">
        <v>19.520299999999999</v>
      </c>
    </row>
    <row r="472" spans="1:3" hidden="1" x14ac:dyDescent="0.2">
      <c r="A472" t="s">
        <v>49</v>
      </c>
      <c r="B472">
        <v>2012</v>
      </c>
      <c r="C472">
        <v>19.494199999999999</v>
      </c>
    </row>
    <row r="473" spans="1:3" hidden="1" x14ac:dyDescent="0.2">
      <c r="A473" t="s">
        <v>14</v>
      </c>
      <c r="B473">
        <v>2017</v>
      </c>
      <c r="C473">
        <v>19.469100000000001</v>
      </c>
    </row>
    <row r="474" spans="1:3" hidden="1" x14ac:dyDescent="0.2">
      <c r="A474" t="s">
        <v>18</v>
      </c>
      <c r="B474">
        <v>2014</v>
      </c>
      <c r="C474">
        <v>19.464300000000001</v>
      </c>
    </row>
    <row r="475" spans="1:3" hidden="1" x14ac:dyDescent="0.2">
      <c r="A475" t="s">
        <v>67</v>
      </c>
      <c r="B475">
        <v>2012</v>
      </c>
      <c r="C475">
        <v>19.449200000000001</v>
      </c>
    </row>
    <row r="476" spans="1:3" hidden="1" x14ac:dyDescent="0.2">
      <c r="A476" t="s">
        <v>31</v>
      </c>
      <c r="B476">
        <v>2017</v>
      </c>
      <c r="C476">
        <v>19.422499999999999</v>
      </c>
    </row>
    <row r="477" spans="1:3" hidden="1" x14ac:dyDescent="0.2">
      <c r="A477" t="s">
        <v>32</v>
      </c>
      <c r="B477">
        <v>2012</v>
      </c>
      <c r="C477">
        <v>19.380199999999999</v>
      </c>
    </row>
    <row r="478" spans="1:3" hidden="1" x14ac:dyDescent="0.2">
      <c r="A478" t="s">
        <v>44</v>
      </c>
      <c r="B478">
        <v>2014</v>
      </c>
      <c r="C478">
        <v>19.354600000000001</v>
      </c>
    </row>
    <row r="479" spans="1:3" hidden="1" x14ac:dyDescent="0.2">
      <c r="A479" t="s">
        <v>61</v>
      </c>
      <c r="B479">
        <v>2011</v>
      </c>
      <c r="C479">
        <v>19.267099999999999</v>
      </c>
    </row>
    <row r="480" spans="1:3" x14ac:dyDescent="0.2">
      <c r="A480" t="s">
        <v>45</v>
      </c>
      <c r="B480">
        <v>2020</v>
      </c>
      <c r="C480">
        <v>19.25</v>
      </c>
    </row>
    <row r="481" spans="1:3" hidden="1" x14ac:dyDescent="0.2">
      <c r="A481" t="s">
        <v>37</v>
      </c>
      <c r="B481">
        <v>2011</v>
      </c>
      <c r="C481">
        <v>19.249400000000001</v>
      </c>
    </row>
    <row r="482" spans="1:3" hidden="1" x14ac:dyDescent="0.2">
      <c r="A482" t="s">
        <v>47</v>
      </c>
      <c r="B482">
        <v>2015</v>
      </c>
      <c r="C482">
        <v>19.2242</v>
      </c>
    </row>
    <row r="483" spans="1:3" hidden="1" x14ac:dyDescent="0.2">
      <c r="A483" t="s">
        <v>32</v>
      </c>
      <c r="B483">
        <v>2011</v>
      </c>
      <c r="C483">
        <v>19.218</v>
      </c>
    </row>
    <row r="484" spans="1:3" x14ac:dyDescent="0.2">
      <c r="A484" t="s">
        <v>29</v>
      </c>
      <c r="B484">
        <v>2020</v>
      </c>
      <c r="C484">
        <v>19.100000000000001</v>
      </c>
    </row>
    <row r="485" spans="1:3" hidden="1" x14ac:dyDescent="0.2">
      <c r="A485" t="s">
        <v>37</v>
      </c>
      <c r="B485">
        <v>2012</v>
      </c>
      <c r="C485">
        <v>19.056899999999999</v>
      </c>
    </row>
    <row r="486" spans="1:3" x14ac:dyDescent="0.2">
      <c r="A486" t="s">
        <v>18</v>
      </c>
      <c r="B486">
        <v>2020</v>
      </c>
      <c r="C486">
        <v>19.018599999999999</v>
      </c>
    </row>
    <row r="487" spans="1:3" hidden="1" x14ac:dyDescent="0.2">
      <c r="A487" t="s">
        <v>64</v>
      </c>
      <c r="B487">
        <v>2017</v>
      </c>
      <c r="C487">
        <v>18.991700000000002</v>
      </c>
    </row>
    <row r="488" spans="1:3" hidden="1" x14ac:dyDescent="0.2">
      <c r="A488" t="s">
        <v>22</v>
      </c>
      <c r="B488">
        <v>2017</v>
      </c>
      <c r="C488">
        <v>18.988</v>
      </c>
    </row>
    <row r="489" spans="1:3" hidden="1" x14ac:dyDescent="0.2">
      <c r="A489" t="s">
        <v>83</v>
      </c>
      <c r="B489">
        <v>2013</v>
      </c>
      <c r="C489">
        <v>18.98</v>
      </c>
    </row>
    <row r="490" spans="1:3" hidden="1" x14ac:dyDescent="0.2">
      <c r="A490" t="s">
        <v>61</v>
      </c>
      <c r="B490">
        <v>2015</v>
      </c>
      <c r="C490">
        <v>18.949200000000001</v>
      </c>
    </row>
    <row r="491" spans="1:3" hidden="1" x14ac:dyDescent="0.2">
      <c r="A491" t="s">
        <v>19</v>
      </c>
      <c r="B491">
        <v>2015</v>
      </c>
      <c r="C491">
        <v>18.929099999999998</v>
      </c>
    </row>
    <row r="492" spans="1:3" x14ac:dyDescent="0.2">
      <c r="A492" t="s">
        <v>20</v>
      </c>
      <c r="B492">
        <v>2020</v>
      </c>
      <c r="C492">
        <v>18.897099999999998</v>
      </c>
    </row>
    <row r="493" spans="1:3" hidden="1" x14ac:dyDescent="0.2">
      <c r="A493" t="s">
        <v>27</v>
      </c>
      <c r="B493">
        <v>2019</v>
      </c>
      <c r="C493">
        <v>18.889299999999999</v>
      </c>
    </row>
    <row r="494" spans="1:3" hidden="1" x14ac:dyDescent="0.2">
      <c r="A494" t="s">
        <v>45</v>
      </c>
      <c r="B494">
        <v>2012</v>
      </c>
      <c r="C494">
        <v>18.8673</v>
      </c>
    </row>
    <row r="495" spans="1:3" hidden="1" x14ac:dyDescent="0.2">
      <c r="A495" t="s">
        <v>27</v>
      </c>
      <c r="B495">
        <v>2011</v>
      </c>
      <c r="C495">
        <v>18.7806</v>
      </c>
    </row>
    <row r="496" spans="1:3" hidden="1" x14ac:dyDescent="0.2">
      <c r="A496" t="s">
        <v>86</v>
      </c>
      <c r="B496">
        <v>2019</v>
      </c>
      <c r="C496">
        <v>18.7105</v>
      </c>
    </row>
    <row r="497" spans="1:3" hidden="1" x14ac:dyDescent="0.2">
      <c r="A497" t="s">
        <v>85</v>
      </c>
      <c r="B497">
        <v>2011</v>
      </c>
      <c r="C497">
        <v>18.7059</v>
      </c>
    </row>
    <row r="498" spans="1:3" hidden="1" x14ac:dyDescent="0.2">
      <c r="A498" t="s">
        <v>73</v>
      </c>
      <c r="B498">
        <v>2019</v>
      </c>
      <c r="C498">
        <v>18.696200000000001</v>
      </c>
    </row>
    <row r="499" spans="1:3" hidden="1" x14ac:dyDescent="0.2">
      <c r="A499" t="s">
        <v>77</v>
      </c>
      <c r="B499">
        <v>2019</v>
      </c>
      <c r="C499">
        <v>18.693100000000001</v>
      </c>
    </row>
    <row r="500" spans="1:3" x14ac:dyDescent="0.2">
      <c r="A500" t="s">
        <v>55</v>
      </c>
      <c r="B500">
        <v>2020</v>
      </c>
      <c r="C500">
        <v>18.691800000000001</v>
      </c>
    </row>
    <row r="501" spans="1:3" hidden="1" x14ac:dyDescent="0.2">
      <c r="A501" t="s">
        <v>80</v>
      </c>
      <c r="B501">
        <v>2015</v>
      </c>
      <c r="C501">
        <v>18.691199999999998</v>
      </c>
    </row>
    <row r="502" spans="1:3" hidden="1" x14ac:dyDescent="0.2">
      <c r="A502" t="s">
        <v>84</v>
      </c>
      <c r="B502">
        <v>2019</v>
      </c>
      <c r="C502">
        <v>18.674399999999999</v>
      </c>
    </row>
    <row r="503" spans="1:3" hidden="1" x14ac:dyDescent="0.2">
      <c r="A503" t="s">
        <v>44</v>
      </c>
      <c r="B503">
        <v>2011</v>
      </c>
      <c r="C503">
        <v>18.6554</v>
      </c>
    </row>
    <row r="504" spans="1:3" hidden="1" x14ac:dyDescent="0.2">
      <c r="A504" t="s">
        <v>28</v>
      </c>
      <c r="B504">
        <v>2017</v>
      </c>
      <c r="C504">
        <v>18.620200000000001</v>
      </c>
    </row>
    <row r="505" spans="1:3" hidden="1" x14ac:dyDescent="0.2">
      <c r="A505" t="s">
        <v>20</v>
      </c>
      <c r="B505">
        <v>2015</v>
      </c>
      <c r="C505">
        <v>18.5898</v>
      </c>
    </row>
    <row r="506" spans="1:3" hidden="1" x14ac:dyDescent="0.2">
      <c r="A506" t="s">
        <v>75</v>
      </c>
      <c r="B506">
        <v>2015</v>
      </c>
      <c r="C506">
        <v>18.5868</v>
      </c>
    </row>
    <row r="507" spans="1:3" hidden="1" x14ac:dyDescent="0.2">
      <c r="A507" t="s">
        <v>65</v>
      </c>
      <c r="B507">
        <v>2019</v>
      </c>
      <c r="C507">
        <v>18.488399999999999</v>
      </c>
    </row>
    <row r="508" spans="1:3" hidden="1" x14ac:dyDescent="0.2">
      <c r="A508" t="s">
        <v>39</v>
      </c>
      <c r="B508">
        <v>2017</v>
      </c>
      <c r="C508">
        <v>18.4863</v>
      </c>
    </row>
    <row r="509" spans="1:3" hidden="1" x14ac:dyDescent="0.2">
      <c r="A509" t="s">
        <v>36</v>
      </c>
      <c r="B509">
        <v>2015</v>
      </c>
      <c r="C509">
        <v>18.472100000000001</v>
      </c>
    </row>
    <row r="510" spans="1:3" hidden="1" x14ac:dyDescent="0.2">
      <c r="A510" t="s">
        <v>88</v>
      </c>
      <c r="B510">
        <v>2019</v>
      </c>
      <c r="C510">
        <v>18.451599999999999</v>
      </c>
    </row>
    <row r="511" spans="1:3" hidden="1" x14ac:dyDescent="0.2">
      <c r="A511" t="s">
        <v>52</v>
      </c>
      <c r="B511">
        <v>2014</v>
      </c>
      <c r="C511">
        <v>18.441099999999999</v>
      </c>
    </row>
    <row r="512" spans="1:3" hidden="1" x14ac:dyDescent="0.2">
      <c r="A512" t="s">
        <v>30</v>
      </c>
      <c r="B512">
        <v>2015</v>
      </c>
      <c r="C512">
        <v>18.396799999999999</v>
      </c>
    </row>
    <row r="513" spans="1:3" hidden="1" x14ac:dyDescent="0.2">
      <c r="A513" t="s">
        <v>87</v>
      </c>
      <c r="B513">
        <v>2014</v>
      </c>
      <c r="C513">
        <v>18.375</v>
      </c>
    </row>
    <row r="514" spans="1:3" hidden="1" x14ac:dyDescent="0.2">
      <c r="A514" t="s">
        <v>82</v>
      </c>
      <c r="B514">
        <v>2019</v>
      </c>
      <c r="C514">
        <v>18.375</v>
      </c>
    </row>
    <row r="515" spans="1:3" hidden="1" x14ac:dyDescent="0.2">
      <c r="A515" t="s">
        <v>40</v>
      </c>
      <c r="B515">
        <v>2015</v>
      </c>
      <c r="C515">
        <v>18.3703</v>
      </c>
    </row>
    <row r="516" spans="1:3" hidden="1" x14ac:dyDescent="0.2">
      <c r="A516" t="s">
        <v>69</v>
      </c>
      <c r="B516">
        <v>2013</v>
      </c>
      <c r="C516">
        <v>18.362100000000002</v>
      </c>
    </row>
    <row r="517" spans="1:3" hidden="1" x14ac:dyDescent="0.2">
      <c r="A517" t="s">
        <v>62</v>
      </c>
      <c r="B517">
        <v>2015</v>
      </c>
      <c r="C517">
        <v>18.344999999999999</v>
      </c>
    </row>
    <row r="518" spans="1:3" hidden="1" x14ac:dyDescent="0.2">
      <c r="A518" t="s">
        <v>25</v>
      </c>
      <c r="B518">
        <v>2011</v>
      </c>
      <c r="C518">
        <v>18.329599999999999</v>
      </c>
    </row>
    <row r="519" spans="1:3" hidden="1" x14ac:dyDescent="0.2">
      <c r="A519" t="s">
        <v>77</v>
      </c>
      <c r="B519">
        <v>2013</v>
      </c>
      <c r="C519">
        <v>18.315799999999999</v>
      </c>
    </row>
    <row r="520" spans="1:3" x14ac:dyDescent="0.2">
      <c r="A520" t="s">
        <v>43</v>
      </c>
      <c r="B520">
        <v>2020</v>
      </c>
      <c r="C520">
        <v>18.3125</v>
      </c>
    </row>
    <row r="521" spans="1:3" hidden="1" x14ac:dyDescent="0.2">
      <c r="A521" t="s">
        <v>22</v>
      </c>
      <c r="B521">
        <v>2012</v>
      </c>
      <c r="C521">
        <v>18.300899999999999</v>
      </c>
    </row>
    <row r="522" spans="1:3" hidden="1" x14ac:dyDescent="0.2">
      <c r="A522" t="s">
        <v>78</v>
      </c>
      <c r="B522">
        <v>2012</v>
      </c>
      <c r="C522">
        <v>18.255800000000001</v>
      </c>
    </row>
    <row r="523" spans="1:3" hidden="1" x14ac:dyDescent="0.2">
      <c r="A523" t="s">
        <v>36</v>
      </c>
      <c r="B523">
        <v>2012</v>
      </c>
      <c r="C523">
        <v>18.254799999999999</v>
      </c>
    </row>
    <row r="524" spans="1:3" hidden="1" x14ac:dyDescent="0.2">
      <c r="A524" t="s">
        <v>44</v>
      </c>
      <c r="B524">
        <v>2017</v>
      </c>
      <c r="C524">
        <v>18.2364</v>
      </c>
    </row>
    <row r="525" spans="1:3" hidden="1" x14ac:dyDescent="0.2">
      <c r="A525" t="s">
        <v>73</v>
      </c>
      <c r="B525">
        <v>2013</v>
      </c>
      <c r="C525">
        <v>18.212499999999999</v>
      </c>
    </row>
    <row r="526" spans="1:3" hidden="1" x14ac:dyDescent="0.2">
      <c r="A526" t="s">
        <v>40</v>
      </c>
      <c r="B526">
        <v>2011</v>
      </c>
      <c r="C526">
        <v>18.182099999999998</v>
      </c>
    </row>
    <row r="527" spans="1:3" hidden="1" x14ac:dyDescent="0.2">
      <c r="A527" t="s">
        <v>42</v>
      </c>
      <c r="B527">
        <v>2015</v>
      </c>
      <c r="C527">
        <v>18.170100000000001</v>
      </c>
    </row>
    <row r="528" spans="1:3" x14ac:dyDescent="0.2">
      <c r="A528" t="s">
        <v>25</v>
      </c>
      <c r="B528">
        <v>2020</v>
      </c>
      <c r="C528">
        <v>18.163599999999999</v>
      </c>
    </row>
    <row r="529" spans="1:3" hidden="1" x14ac:dyDescent="0.2">
      <c r="A529" t="s">
        <v>41</v>
      </c>
      <c r="B529">
        <v>2011</v>
      </c>
      <c r="C529">
        <v>18.133099999999999</v>
      </c>
    </row>
    <row r="530" spans="1:3" hidden="1" x14ac:dyDescent="0.2">
      <c r="A530" t="s">
        <v>84</v>
      </c>
      <c r="B530">
        <v>2012</v>
      </c>
      <c r="C530">
        <v>18.085100000000001</v>
      </c>
    </row>
    <row r="531" spans="1:3" hidden="1" x14ac:dyDescent="0.2">
      <c r="A531" t="s">
        <v>67</v>
      </c>
      <c r="B531">
        <v>2015</v>
      </c>
      <c r="C531">
        <v>18.0503</v>
      </c>
    </row>
    <row r="532" spans="1:3" hidden="1" x14ac:dyDescent="0.2">
      <c r="A532" t="s">
        <v>13</v>
      </c>
      <c r="B532">
        <v>2015</v>
      </c>
      <c r="C532">
        <v>18.043500000000002</v>
      </c>
    </row>
    <row r="533" spans="1:3" x14ac:dyDescent="0.2">
      <c r="A533" t="s">
        <v>30</v>
      </c>
      <c r="B533">
        <v>2020</v>
      </c>
      <c r="C533">
        <v>18.0275</v>
      </c>
    </row>
    <row r="534" spans="1:3" hidden="1" x14ac:dyDescent="0.2">
      <c r="A534" t="s">
        <v>49</v>
      </c>
      <c r="B534">
        <v>2015</v>
      </c>
      <c r="C534">
        <v>18.014299999999999</v>
      </c>
    </row>
    <row r="535" spans="1:3" hidden="1" x14ac:dyDescent="0.2">
      <c r="A535" t="s">
        <v>40</v>
      </c>
      <c r="B535">
        <v>2012</v>
      </c>
      <c r="C535">
        <v>17.996500000000001</v>
      </c>
    </row>
    <row r="536" spans="1:3" hidden="1" x14ac:dyDescent="0.2">
      <c r="A536" t="s">
        <v>19</v>
      </c>
      <c r="B536">
        <v>2011</v>
      </c>
      <c r="C536">
        <v>17.945599999999999</v>
      </c>
    </row>
    <row r="537" spans="1:3" hidden="1" x14ac:dyDescent="0.2">
      <c r="A537" t="s">
        <v>43</v>
      </c>
      <c r="B537">
        <v>2015</v>
      </c>
      <c r="C537">
        <v>17.941800000000001</v>
      </c>
    </row>
    <row r="538" spans="1:3" hidden="1" x14ac:dyDescent="0.2">
      <c r="A538" t="s">
        <v>85</v>
      </c>
      <c r="B538">
        <v>2013</v>
      </c>
      <c r="C538">
        <v>17.9375</v>
      </c>
    </row>
    <row r="539" spans="1:3" hidden="1" x14ac:dyDescent="0.2">
      <c r="A539" t="s">
        <v>24</v>
      </c>
      <c r="B539">
        <v>2014</v>
      </c>
      <c r="C539">
        <v>17.932600000000001</v>
      </c>
    </row>
    <row r="540" spans="1:3" hidden="1" x14ac:dyDescent="0.2">
      <c r="A540" t="s">
        <v>28</v>
      </c>
      <c r="B540">
        <v>2012</v>
      </c>
      <c r="C540">
        <v>17.921600000000002</v>
      </c>
    </row>
    <row r="541" spans="1:3" hidden="1" x14ac:dyDescent="0.2">
      <c r="A541" t="s">
        <v>85</v>
      </c>
      <c r="B541">
        <v>2014</v>
      </c>
      <c r="C541">
        <v>17.848500000000001</v>
      </c>
    </row>
    <row r="542" spans="1:3" x14ac:dyDescent="0.2">
      <c r="A542" t="s">
        <v>34</v>
      </c>
      <c r="B542">
        <v>2020</v>
      </c>
      <c r="C542">
        <v>17.823799999999999</v>
      </c>
    </row>
    <row r="543" spans="1:3" hidden="1" x14ac:dyDescent="0.2">
      <c r="A543" t="s">
        <v>29</v>
      </c>
      <c r="B543">
        <v>2011</v>
      </c>
      <c r="C543">
        <v>17.813700000000001</v>
      </c>
    </row>
    <row r="544" spans="1:3" hidden="1" x14ac:dyDescent="0.2">
      <c r="A544" t="s">
        <v>32</v>
      </c>
      <c r="B544">
        <v>2019</v>
      </c>
      <c r="C544">
        <v>17.755099999999999</v>
      </c>
    </row>
    <row r="545" spans="1:3" hidden="1" x14ac:dyDescent="0.2">
      <c r="A545" t="s">
        <v>88</v>
      </c>
      <c r="B545">
        <v>2015</v>
      </c>
      <c r="C545">
        <v>17.736799999999999</v>
      </c>
    </row>
    <row r="546" spans="1:3" hidden="1" x14ac:dyDescent="0.2">
      <c r="A546" t="s">
        <v>87</v>
      </c>
      <c r="B546">
        <v>2017</v>
      </c>
      <c r="C546">
        <v>17.6889</v>
      </c>
    </row>
    <row r="547" spans="1:3" hidden="1" x14ac:dyDescent="0.2">
      <c r="A547" t="s">
        <v>49</v>
      </c>
      <c r="B547">
        <v>2014</v>
      </c>
      <c r="C547">
        <v>17.680599999999998</v>
      </c>
    </row>
    <row r="548" spans="1:3" hidden="1" x14ac:dyDescent="0.2">
      <c r="A548" t="s">
        <v>60</v>
      </c>
      <c r="B548">
        <v>2015</v>
      </c>
      <c r="C548">
        <v>17.674099999999999</v>
      </c>
    </row>
    <row r="549" spans="1:3" hidden="1" x14ac:dyDescent="0.2">
      <c r="A549" t="s">
        <v>60</v>
      </c>
      <c r="B549">
        <v>2012</v>
      </c>
      <c r="C549">
        <v>17.649100000000001</v>
      </c>
    </row>
    <row r="550" spans="1:3" hidden="1" x14ac:dyDescent="0.2">
      <c r="A550" t="s">
        <v>15</v>
      </c>
      <c r="B550">
        <v>2014</v>
      </c>
      <c r="C550">
        <v>17.6372</v>
      </c>
    </row>
    <row r="551" spans="1:3" hidden="1" x14ac:dyDescent="0.2">
      <c r="A551" t="s">
        <v>53</v>
      </c>
      <c r="B551">
        <v>2019</v>
      </c>
      <c r="C551">
        <v>17.634799999999998</v>
      </c>
    </row>
    <row r="552" spans="1:3" hidden="1" x14ac:dyDescent="0.2">
      <c r="A552" t="s">
        <v>50</v>
      </c>
      <c r="B552">
        <v>2014</v>
      </c>
      <c r="C552">
        <v>17.623000000000001</v>
      </c>
    </row>
    <row r="553" spans="1:3" hidden="1" x14ac:dyDescent="0.2">
      <c r="A553" t="s">
        <v>64</v>
      </c>
      <c r="B553">
        <v>2011</v>
      </c>
      <c r="C553">
        <v>17.618400000000001</v>
      </c>
    </row>
    <row r="554" spans="1:3" hidden="1" x14ac:dyDescent="0.2">
      <c r="A554" t="s">
        <v>24</v>
      </c>
      <c r="B554">
        <v>2019</v>
      </c>
      <c r="C554">
        <v>17.616199999999999</v>
      </c>
    </row>
    <row r="555" spans="1:3" hidden="1" x14ac:dyDescent="0.2">
      <c r="A555" t="s">
        <v>53</v>
      </c>
      <c r="B555">
        <v>2011</v>
      </c>
      <c r="C555">
        <v>17.6038</v>
      </c>
    </row>
    <row r="556" spans="1:3" hidden="1" x14ac:dyDescent="0.2">
      <c r="A556" t="s">
        <v>68</v>
      </c>
      <c r="B556">
        <v>2012</v>
      </c>
      <c r="C556">
        <v>17.585899999999999</v>
      </c>
    </row>
    <row r="557" spans="1:3" hidden="1" x14ac:dyDescent="0.2">
      <c r="A557" t="s">
        <v>54</v>
      </c>
      <c r="B557">
        <v>2015</v>
      </c>
      <c r="C557">
        <v>17.5319</v>
      </c>
    </row>
    <row r="558" spans="1:3" x14ac:dyDescent="0.2">
      <c r="A558" t="s">
        <v>38</v>
      </c>
      <c r="B558">
        <v>2020</v>
      </c>
      <c r="C558">
        <v>17.525200000000002</v>
      </c>
    </row>
    <row r="559" spans="1:3" hidden="1" x14ac:dyDescent="0.2">
      <c r="A559" t="s">
        <v>50</v>
      </c>
      <c r="B559">
        <v>2019</v>
      </c>
      <c r="C559">
        <v>17.522400000000001</v>
      </c>
    </row>
    <row r="560" spans="1:3" x14ac:dyDescent="0.2">
      <c r="A560" t="s">
        <v>56</v>
      </c>
      <c r="B560">
        <v>2020</v>
      </c>
      <c r="C560">
        <v>17.495000000000001</v>
      </c>
    </row>
    <row r="561" spans="1:3" hidden="1" x14ac:dyDescent="0.2">
      <c r="A561" t="s">
        <v>63</v>
      </c>
      <c r="B561">
        <v>2017</v>
      </c>
      <c r="C561">
        <v>17.471299999999999</v>
      </c>
    </row>
    <row r="562" spans="1:3" x14ac:dyDescent="0.2">
      <c r="A562" t="s">
        <v>81</v>
      </c>
      <c r="B562">
        <v>2020</v>
      </c>
      <c r="C562">
        <v>17.468800000000002</v>
      </c>
    </row>
    <row r="563" spans="1:3" hidden="1" x14ac:dyDescent="0.2">
      <c r="A563" t="s">
        <v>52</v>
      </c>
      <c r="B563">
        <v>2019</v>
      </c>
      <c r="C563">
        <v>17.457000000000001</v>
      </c>
    </row>
    <row r="564" spans="1:3" x14ac:dyDescent="0.2">
      <c r="A564" t="s">
        <v>41</v>
      </c>
      <c r="B564">
        <v>2020</v>
      </c>
      <c r="C564">
        <v>17.417000000000002</v>
      </c>
    </row>
    <row r="565" spans="1:3" hidden="1" x14ac:dyDescent="0.2">
      <c r="A565" t="s">
        <v>64</v>
      </c>
      <c r="B565">
        <v>2015</v>
      </c>
      <c r="C565">
        <v>17.379100000000001</v>
      </c>
    </row>
    <row r="566" spans="1:3" hidden="1" x14ac:dyDescent="0.2">
      <c r="A566" t="s">
        <v>22</v>
      </c>
      <c r="B566">
        <v>2011</v>
      </c>
      <c r="C566">
        <v>17.3675</v>
      </c>
    </row>
    <row r="567" spans="1:3" hidden="1" x14ac:dyDescent="0.2">
      <c r="A567" t="s">
        <v>39</v>
      </c>
      <c r="B567">
        <v>2012</v>
      </c>
      <c r="C567">
        <v>17.360099999999999</v>
      </c>
    </row>
    <row r="568" spans="1:3" hidden="1" x14ac:dyDescent="0.2">
      <c r="A568" t="s">
        <v>47</v>
      </c>
      <c r="B568">
        <v>2019</v>
      </c>
      <c r="C568">
        <v>17.306799999999999</v>
      </c>
    </row>
    <row r="569" spans="1:3" hidden="1" x14ac:dyDescent="0.2">
      <c r="A569" t="s">
        <v>50</v>
      </c>
      <c r="B569">
        <v>2011</v>
      </c>
      <c r="C569">
        <v>17.305199999999999</v>
      </c>
    </row>
    <row r="570" spans="1:3" hidden="1" x14ac:dyDescent="0.2">
      <c r="A570" t="s">
        <v>17</v>
      </c>
      <c r="B570">
        <v>2011</v>
      </c>
      <c r="C570">
        <v>17.302600000000002</v>
      </c>
    </row>
    <row r="571" spans="1:3" hidden="1" x14ac:dyDescent="0.2">
      <c r="A571" t="s">
        <v>20</v>
      </c>
      <c r="B571">
        <v>2011</v>
      </c>
      <c r="C571">
        <v>17.261800000000001</v>
      </c>
    </row>
    <row r="572" spans="1:3" hidden="1" x14ac:dyDescent="0.2">
      <c r="A572" t="s">
        <v>21</v>
      </c>
      <c r="B572">
        <v>2011</v>
      </c>
      <c r="C572">
        <v>17.2056</v>
      </c>
    </row>
    <row r="573" spans="1:3" hidden="1" x14ac:dyDescent="0.2">
      <c r="A573" t="s">
        <v>37</v>
      </c>
      <c r="B573">
        <v>2015</v>
      </c>
      <c r="C573">
        <v>17.191600000000001</v>
      </c>
    </row>
    <row r="574" spans="1:3" hidden="1" x14ac:dyDescent="0.2">
      <c r="A574" t="s">
        <v>45</v>
      </c>
      <c r="B574">
        <v>2019</v>
      </c>
      <c r="C574">
        <v>17.1435</v>
      </c>
    </row>
    <row r="575" spans="1:3" x14ac:dyDescent="0.2">
      <c r="A575" t="s">
        <v>16</v>
      </c>
      <c r="B575">
        <v>2020</v>
      </c>
      <c r="C575">
        <v>17.139299999999999</v>
      </c>
    </row>
    <row r="576" spans="1:3" hidden="1" x14ac:dyDescent="0.2">
      <c r="A576" t="s">
        <v>22</v>
      </c>
      <c r="B576">
        <v>2015</v>
      </c>
      <c r="C576">
        <v>17.130600000000001</v>
      </c>
    </row>
    <row r="577" spans="1:3" hidden="1" x14ac:dyDescent="0.2">
      <c r="A577" t="s">
        <v>76</v>
      </c>
      <c r="B577">
        <v>2012</v>
      </c>
      <c r="C577">
        <v>17.113199999999999</v>
      </c>
    </row>
    <row r="578" spans="1:3" hidden="1" x14ac:dyDescent="0.2">
      <c r="A578" t="s">
        <v>16</v>
      </c>
      <c r="B578">
        <v>2019</v>
      </c>
      <c r="C578">
        <v>17.063099999999999</v>
      </c>
    </row>
    <row r="579" spans="1:3" hidden="1" x14ac:dyDescent="0.2">
      <c r="A579" t="s">
        <v>72</v>
      </c>
      <c r="B579">
        <v>2015</v>
      </c>
      <c r="C579">
        <v>17.041699999999999</v>
      </c>
    </row>
    <row r="580" spans="1:3" x14ac:dyDescent="0.2">
      <c r="A580" t="s">
        <v>23</v>
      </c>
      <c r="B580">
        <v>2020</v>
      </c>
      <c r="C580">
        <v>17.031099999999999</v>
      </c>
    </row>
    <row r="581" spans="1:3" hidden="1" x14ac:dyDescent="0.2">
      <c r="A581" t="s">
        <v>12</v>
      </c>
      <c r="B581">
        <v>2012</v>
      </c>
      <c r="C581">
        <v>17.017600000000002</v>
      </c>
    </row>
    <row r="582" spans="1:3" hidden="1" x14ac:dyDescent="0.2">
      <c r="A582" t="s">
        <v>49</v>
      </c>
      <c r="B582">
        <v>2011</v>
      </c>
      <c r="C582">
        <v>17.005800000000001</v>
      </c>
    </row>
    <row r="583" spans="1:3" hidden="1" x14ac:dyDescent="0.2">
      <c r="A583" t="s">
        <v>23</v>
      </c>
      <c r="B583">
        <v>2014</v>
      </c>
      <c r="C583">
        <v>16.997699999999998</v>
      </c>
    </row>
    <row r="584" spans="1:3" hidden="1" x14ac:dyDescent="0.2">
      <c r="A584" t="s">
        <v>48</v>
      </c>
      <c r="B584">
        <v>2012</v>
      </c>
      <c r="C584">
        <v>16.9802</v>
      </c>
    </row>
    <row r="585" spans="1:3" x14ac:dyDescent="0.2">
      <c r="A585" t="s">
        <v>47</v>
      </c>
      <c r="B585">
        <v>2020</v>
      </c>
      <c r="C585">
        <v>16.9739</v>
      </c>
    </row>
    <row r="586" spans="1:3" hidden="1" x14ac:dyDescent="0.2">
      <c r="A586" t="s">
        <v>33</v>
      </c>
      <c r="B586">
        <v>2015</v>
      </c>
      <c r="C586">
        <v>16.9604</v>
      </c>
    </row>
    <row r="587" spans="1:3" hidden="1" x14ac:dyDescent="0.2">
      <c r="A587" t="s">
        <v>59</v>
      </c>
      <c r="B587">
        <v>2015</v>
      </c>
      <c r="C587">
        <v>16.923100000000002</v>
      </c>
    </row>
    <row r="588" spans="1:3" hidden="1" x14ac:dyDescent="0.2">
      <c r="A588" t="s">
        <v>46</v>
      </c>
      <c r="B588">
        <v>2012</v>
      </c>
      <c r="C588">
        <v>16.915299999999998</v>
      </c>
    </row>
    <row r="589" spans="1:3" hidden="1" x14ac:dyDescent="0.2">
      <c r="A589" t="s">
        <v>38</v>
      </c>
      <c r="B589">
        <v>2019</v>
      </c>
      <c r="C589">
        <v>16.906099999999999</v>
      </c>
    </row>
    <row r="590" spans="1:3" x14ac:dyDescent="0.2">
      <c r="A590" t="s">
        <v>74</v>
      </c>
      <c r="B590">
        <v>2020</v>
      </c>
      <c r="C590">
        <v>16.884599999999999</v>
      </c>
    </row>
    <row r="591" spans="1:3" x14ac:dyDescent="0.2">
      <c r="A591" t="s">
        <v>64</v>
      </c>
      <c r="B591">
        <v>2020</v>
      </c>
      <c r="C591">
        <v>16.8673</v>
      </c>
    </row>
    <row r="592" spans="1:3" hidden="1" x14ac:dyDescent="0.2">
      <c r="A592" t="s">
        <v>86</v>
      </c>
      <c r="B592">
        <v>2013</v>
      </c>
      <c r="C592">
        <v>16.851900000000001</v>
      </c>
    </row>
    <row r="593" spans="1:3" x14ac:dyDescent="0.2">
      <c r="A593" t="s">
        <v>57</v>
      </c>
      <c r="B593">
        <v>2020</v>
      </c>
      <c r="C593">
        <v>16.827300000000001</v>
      </c>
    </row>
    <row r="594" spans="1:3" hidden="1" x14ac:dyDescent="0.2">
      <c r="A594" t="s">
        <v>35</v>
      </c>
      <c r="B594">
        <v>2012</v>
      </c>
      <c r="C594">
        <v>16.813700000000001</v>
      </c>
    </row>
    <row r="595" spans="1:3" hidden="1" x14ac:dyDescent="0.2">
      <c r="A595" t="s">
        <v>77</v>
      </c>
      <c r="B595">
        <v>2017</v>
      </c>
      <c r="C595">
        <v>16.808199999999999</v>
      </c>
    </row>
    <row r="596" spans="1:3" hidden="1" x14ac:dyDescent="0.2">
      <c r="A596" t="s">
        <v>36</v>
      </c>
      <c r="B596">
        <v>2011</v>
      </c>
      <c r="C596">
        <v>16.764099999999999</v>
      </c>
    </row>
    <row r="597" spans="1:3" hidden="1" x14ac:dyDescent="0.2">
      <c r="A597" t="s">
        <v>36</v>
      </c>
      <c r="B597">
        <v>2014</v>
      </c>
      <c r="C597">
        <v>16.747299999999999</v>
      </c>
    </row>
    <row r="598" spans="1:3" hidden="1" x14ac:dyDescent="0.2">
      <c r="A598" t="s">
        <v>33</v>
      </c>
      <c r="B598">
        <v>2014</v>
      </c>
      <c r="C598">
        <v>16.744599999999998</v>
      </c>
    </row>
    <row r="599" spans="1:3" hidden="1" x14ac:dyDescent="0.2">
      <c r="A599" t="s">
        <v>34</v>
      </c>
      <c r="B599">
        <v>2015</v>
      </c>
      <c r="C599">
        <v>16.737200000000001</v>
      </c>
    </row>
    <row r="600" spans="1:3" hidden="1" x14ac:dyDescent="0.2">
      <c r="A600" t="s">
        <v>67</v>
      </c>
      <c r="B600">
        <v>2014</v>
      </c>
      <c r="C600">
        <v>16.7196</v>
      </c>
    </row>
    <row r="601" spans="1:3" x14ac:dyDescent="0.2">
      <c r="A601" t="s">
        <v>36</v>
      </c>
      <c r="B601">
        <v>2020</v>
      </c>
      <c r="C601">
        <v>16.6632</v>
      </c>
    </row>
    <row r="602" spans="1:3" x14ac:dyDescent="0.2">
      <c r="A602" t="s">
        <v>24</v>
      </c>
      <c r="B602">
        <v>2020</v>
      </c>
      <c r="C602">
        <v>16.647600000000001</v>
      </c>
    </row>
    <row r="603" spans="1:3" hidden="1" x14ac:dyDescent="0.2">
      <c r="A603" t="s">
        <v>46</v>
      </c>
      <c r="B603">
        <v>2011</v>
      </c>
      <c r="C603">
        <v>16.619</v>
      </c>
    </row>
    <row r="604" spans="1:3" hidden="1" x14ac:dyDescent="0.2">
      <c r="A604" t="s">
        <v>13</v>
      </c>
      <c r="B604">
        <v>2011</v>
      </c>
      <c r="C604">
        <v>16.602499999999999</v>
      </c>
    </row>
    <row r="605" spans="1:3" hidden="1" x14ac:dyDescent="0.2">
      <c r="A605" t="s">
        <v>74</v>
      </c>
      <c r="B605">
        <v>2014</v>
      </c>
      <c r="C605">
        <v>16.587</v>
      </c>
    </row>
    <row r="606" spans="1:3" hidden="1" x14ac:dyDescent="0.2">
      <c r="A606" t="s">
        <v>83</v>
      </c>
      <c r="B606">
        <v>2015</v>
      </c>
      <c r="C606">
        <v>16.549299999999999</v>
      </c>
    </row>
    <row r="607" spans="1:3" hidden="1" x14ac:dyDescent="0.2">
      <c r="A607" t="s">
        <v>73</v>
      </c>
      <c r="B607">
        <v>2015</v>
      </c>
      <c r="C607">
        <v>16.520800000000001</v>
      </c>
    </row>
    <row r="608" spans="1:3" hidden="1" x14ac:dyDescent="0.2">
      <c r="A608" t="s">
        <v>57</v>
      </c>
      <c r="B608">
        <v>2014</v>
      </c>
      <c r="C608">
        <v>16.5059</v>
      </c>
    </row>
    <row r="609" spans="1:3" x14ac:dyDescent="0.2">
      <c r="A609" t="s">
        <v>51</v>
      </c>
      <c r="B609">
        <v>2020</v>
      </c>
      <c r="C609">
        <v>16.505600000000001</v>
      </c>
    </row>
    <row r="610" spans="1:3" hidden="1" x14ac:dyDescent="0.2">
      <c r="A610" t="s">
        <v>75</v>
      </c>
      <c r="B610">
        <v>2014</v>
      </c>
      <c r="C610">
        <v>16.5</v>
      </c>
    </row>
    <row r="611" spans="1:3" hidden="1" x14ac:dyDescent="0.2">
      <c r="A611" t="s">
        <v>70</v>
      </c>
      <c r="B611">
        <v>2019</v>
      </c>
      <c r="C611">
        <v>16.492999999999999</v>
      </c>
    </row>
    <row r="612" spans="1:3" hidden="1" x14ac:dyDescent="0.2">
      <c r="A612" t="s">
        <v>41</v>
      </c>
      <c r="B612">
        <v>2019</v>
      </c>
      <c r="C612">
        <v>16.478400000000001</v>
      </c>
    </row>
    <row r="613" spans="1:3" x14ac:dyDescent="0.2">
      <c r="A613" t="s">
        <v>26</v>
      </c>
      <c r="B613">
        <v>2020</v>
      </c>
      <c r="C613">
        <v>16.467700000000001</v>
      </c>
    </row>
    <row r="614" spans="1:3" hidden="1" x14ac:dyDescent="0.2">
      <c r="A614" t="s">
        <v>64</v>
      </c>
      <c r="B614">
        <v>2019</v>
      </c>
      <c r="C614">
        <v>16.439299999999999</v>
      </c>
    </row>
    <row r="615" spans="1:3" hidden="1" x14ac:dyDescent="0.2">
      <c r="A615" t="s">
        <v>69</v>
      </c>
      <c r="B615">
        <v>2017</v>
      </c>
      <c r="C615">
        <v>16.438500000000001</v>
      </c>
    </row>
    <row r="616" spans="1:3" x14ac:dyDescent="0.2">
      <c r="A616" t="s">
        <v>28</v>
      </c>
      <c r="B616">
        <v>2020</v>
      </c>
      <c r="C616">
        <v>16.404499999999999</v>
      </c>
    </row>
    <row r="617" spans="1:3" hidden="1" x14ac:dyDescent="0.2">
      <c r="A617" t="s">
        <v>30</v>
      </c>
      <c r="B617">
        <v>2011</v>
      </c>
      <c r="C617">
        <v>16.3994</v>
      </c>
    </row>
    <row r="618" spans="1:3" x14ac:dyDescent="0.2">
      <c r="A618" t="s">
        <v>69</v>
      </c>
      <c r="B618">
        <v>2020</v>
      </c>
      <c r="C618">
        <v>16.381</v>
      </c>
    </row>
    <row r="619" spans="1:3" hidden="1" x14ac:dyDescent="0.2">
      <c r="A619" t="s">
        <v>63</v>
      </c>
      <c r="B619">
        <v>2015</v>
      </c>
      <c r="C619">
        <v>16.3568</v>
      </c>
    </row>
    <row r="620" spans="1:3" hidden="1" x14ac:dyDescent="0.2">
      <c r="A620" t="s">
        <v>26</v>
      </c>
      <c r="B620">
        <v>2019</v>
      </c>
      <c r="C620">
        <v>16.332000000000001</v>
      </c>
    </row>
    <row r="621" spans="1:3" hidden="1" x14ac:dyDescent="0.2">
      <c r="A621" t="s">
        <v>23</v>
      </c>
      <c r="B621">
        <v>2011</v>
      </c>
      <c r="C621">
        <v>16.3033</v>
      </c>
    </row>
    <row r="622" spans="1:3" hidden="1" x14ac:dyDescent="0.2">
      <c r="A622" t="s">
        <v>51</v>
      </c>
      <c r="B622">
        <v>2014</v>
      </c>
      <c r="C622">
        <v>16.299399999999999</v>
      </c>
    </row>
    <row r="623" spans="1:3" x14ac:dyDescent="0.2">
      <c r="A623" t="s">
        <v>32</v>
      </c>
      <c r="B623">
        <v>2020</v>
      </c>
      <c r="C623">
        <v>16.298999999999999</v>
      </c>
    </row>
    <row r="624" spans="1:3" hidden="1" x14ac:dyDescent="0.2">
      <c r="A624" t="s">
        <v>78</v>
      </c>
      <c r="B624">
        <v>2019</v>
      </c>
      <c r="C624">
        <v>16.2759</v>
      </c>
    </row>
    <row r="625" spans="1:3" hidden="1" x14ac:dyDescent="0.2">
      <c r="A625" t="s">
        <v>54</v>
      </c>
      <c r="B625">
        <v>2019</v>
      </c>
      <c r="C625">
        <v>16.251899999999999</v>
      </c>
    </row>
    <row r="626" spans="1:3" x14ac:dyDescent="0.2">
      <c r="A626" t="s">
        <v>42</v>
      </c>
      <c r="B626">
        <v>2020</v>
      </c>
      <c r="C626">
        <v>16.241800000000001</v>
      </c>
    </row>
    <row r="627" spans="1:3" hidden="1" x14ac:dyDescent="0.2">
      <c r="A627" t="s">
        <v>31</v>
      </c>
      <c r="B627">
        <v>2011</v>
      </c>
      <c r="C627">
        <v>16.226600000000001</v>
      </c>
    </row>
    <row r="628" spans="1:3" hidden="1" x14ac:dyDescent="0.2">
      <c r="A628" t="s">
        <v>32</v>
      </c>
      <c r="B628">
        <v>2014</v>
      </c>
      <c r="C628">
        <v>16.175000000000001</v>
      </c>
    </row>
    <row r="629" spans="1:3" x14ac:dyDescent="0.2">
      <c r="A629" t="s">
        <v>59</v>
      </c>
      <c r="B629">
        <v>2020</v>
      </c>
      <c r="C629">
        <v>16.174800000000001</v>
      </c>
    </row>
    <row r="630" spans="1:3" x14ac:dyDescent="0.2">
      <c r="A630" t="s">
        <v>14</v>
      </c>
      <c r="B630">
        <v>2020</v>
      </c>
      <c r="C630">
        <v>16.1692</v>
      </c>
    </row>
    <row r="631" spans="1:3" hidden="1" x14ac:dyDescent="0.2">
      <c r="A631" t="s">
        <v>68</v>
      </c>
      <c r="B631">
        <v>2014</v>
      </c>
      <c r="C631">
        <v>16.159300000000002</v>
      </c>
    </row>
    <row r="632" spans="1:3" hidden="1" x14ac:dyDescent="0.2">
      <c r="A632" t="s">
        <v>59</v>
      </c>
      <c r="B632">
        <v>2011</v>
      </c>
      <c r="C632">
        <v>16.151</v>
      </c>
    </row>
    <row r="633" spans="1:3" hidden="1" x14ac:dyDescent="0.2">
      <c r="A633" t="s">
        <v>31</v>
      </c>
      <c r="B633">
        <v>2014</v>
      </c>
      <c r="C633">
        <v>16.116900000000001</v>
      </c>
    </row>
    <row r="634" spans="1:3" hidden="1" x14ac:dyDescent="0.2">
      <c r="A634" t="s">
        <v>57</v>
      </c>
      <c r="B634">
        <v>2019</v>
      </c>
      <c r="C634">
        <v>16.110700000000001</v>
      </c>
    </row>
    <row r="635" spans="1:3" hidden="1" x14ac:dyDescent="0.2">
      <c r="A635" t="s">
        <v>57</v>
      </c>
      <c r="B635">
        <v>2015</v>
      </c>
      <c r="C635">
        <v>16.108799999999999</v>
      </c>
    </row>
    <row r="636" spans="1:3" hidden="1" x14ac:dyDescent="0.2">
      <c r="A636" t="s">
        <v>34</v>
      </c>
      <c r="B636">
        <v>2019</v>
      </c>
      <c r="C636">
        <v>16.106200000000001</v>
      </c>
    </row>
    <row r="637" spans="1:3" hidden="1" x14ac:dyDescent="0.2">
      <c r="A637" t="s">
        <v>48</v>
      </c>
      <c r="B637">
        <v>2014</v>
      </c>
      <c r="C637">
        <v>16.1036</v>
      </c>
    </row>
    <row r="638" spans="1:3" hidden="1" x14ac:dyDescent="0.2">
      <c r="A638" t="s">
        <v>25</v>
      </c>
      <c r="B638">
        <v>2019</v>
      </c>
      <c r="C638">
        <v>16.090199999999999</v>
      </c>
    </row>
    <row r="639" spans="1:3" hidden="1" x14ac:dyDescent="0.2">
      <c r="A639" t="s">
        <v>39</v>
      </c>
      <c r="B639">
        <v>2015</v>
      </c>
      <c r="C639">
        <v>16.079999999999998</v>
      </c>
    </row>
    <row r="640" spans="1:3" hidden="1" x14ac:dyDescent="0.2">
      <c r="A640" t="s">
        <v>26</v>
      </c>
      <c r="B640">
        <v>2013</v>
      </c>
      <c r="C640">
        <v>16.078099999999999</v>
      </c>
    </row>
    <row r="641" spans="1:3" hidden="1" x14ac:dyDescent="0.2">
      <c r="A641" t="s">
        <v>17</v>
      </c>
      <c r="B641">
        <v>2014</v>
      </c>
      <c r="C641">
        <v>16.0139</v>
      </c>
    </row>
    <row r="642" spans="1:3" hidden="1" x14ac:dyDescent="0.2">
      <c r="A642" t="s">
        <v>46</v>
      </c>
      <c r="B642">
        <v>2019</v>
      </c>
      <c r="C642">
        <v>16.002700000000001</v>
      </c>
    </row>
    <row r="643" spans="1:3" hidden="1" x14ac:dyDescent="0.2">
      <c r="A643" t="s">
        <v>76</v>
      </c>
      <c r="B643">
        <v>2013</v>
      </c>
      <c r="C643">
        <v>16</v>
      </c>
    </row>
    <row r="644" spans="1:3" hidden="1" x14ac:dyDescent="0.2">
      <c r="A644" t="s">
        <v>66</v>
      </c>
      <c r="B644">
        <v>2011</v>
      </c>
      <c r="C644">
        <v>15.9903</v>
      </c>
    </row>
    <row r="645" spans="1:3" hidden="1" x14ac:dyDescent="0.2">
      <c r="A645" t="s">
        <v>54</v>
      </c>
      <c r="B645">
        <v>2012</v>
      </c>
      <c r="C645">
        <v>15.9742</v>
      </c>
    </row>
    <row r="646" spans="1:3" hidden="1" x14ac:dyDescent="0.2">
      <c r="A646" t="s">
        <v>85</v>
      </c>
      <c r="B646">
        <v>2019</v>
      </c>
      <c r="C646">
        <v>15.951599999999999</v>
      </c>
    </row>
    <row r="647" spans="1:3" hidden="1" x14ac:dyDescent="0.2">
      <c r="A647" t="s">
        <v>17</v>
      </c>
      <c r="B647">
        <v>2012</v>
      </c>
      <c r="C647">
        <v>15.919499999999999</v>
      </c>
    </row>
    <row r="648" spans="1:3" hidden="1" x14ac:dyDescent="0.2">
      <c r="A648" t="s">
        <v>59</v>
      </c>
      <c r="B648">
        <v>2019</v>
      </c>
      <c r="C648">
        <v>15.9145</v>
      </c>
    </row>
    <row r="649" spans="1:3" hidden="1" x14ac:dyDescent="0.2">
      <c r="A649" t="s">
        <v>42</v>
      </c>
      <c r="B649">
        <v>2012</v>
      </c>
      <c r="C649">
        <v>15.905200000000001</v>
      </c>
    </row>
    <row r="650" spans="1:3" hidden="1" x14ac:dyDescent="0.2">
      <c r="A650" t="s">
        <v>62</v>
      </c>
      <c r="B650">
        <v>2019</v>
      </c>
      <c r="C650">
        <v>15.905099999999999</v>
      </c>
    </row>
    <row r="651" spans="1:3" hidden="1" x14ac:dyDescent="0.2">
      <c r="A651" t="s">
        <v>43</v>
      </c>
      <c r="B651">
        <v>2014</v>
      </c>
      <c r="C651">
        <v>15.898099999999999</v>
      </c>
    </row>
    <row r="652" spans="1:3" hidden="1" x14ac:dyDescent="0.2">
      <c r="A652" t="s">
        <v>16</v>
      </c>
      <c r="B652">
        <v>2014</v>
      </c>
      <c r="C652">
        <v>15.872999999999999</v>
      </c>
    </row>
    <row r="653" spans="1:3" hidden="1" x14ac:dyDescent="0.2">
      <c r="A653" t="s">
        <v>34</v>
      </c>
      <c r="B653">
        <v>2011</v>
      </c>
      <c r="C653">
        <v>15.834899999999999</v>
      </c>
    </row>
    <row r="654" spans="1:3" hidden="1" x14ac:dyDescent="0.2">
      <c r="A654" t="s">
        <v>80</v>
      </c>
      <c r="B654">
        <v>2014</v>
      </c>
      <c r="C654">
        <v>15.784800000000001</v>
      </c>
    </row>
    <row r="655" spans="1:3" hidden="1" x14ac:dyDescent="0.2">
      <c r="A655" t="s">
        <v>30</v>
      </c>
      <c r="B655">
        <v>2019</v>
      </c>
      <c r="C655">
        <v>15.7667</v>
      </c>
    </row>
    <row r="656" spans="1:3" hidden="1" x14ac:dyDescent="0.2">
      <c r="A656" t="s">
        <v>31</v>
      </c>
      <c r="B656">
        <v>2019</v>
      </c>
      <c r="C656">
        <v>15.742100000000001</v>
      </c>
    </row>
    <row r="657" spans="1:3" hidden="1" x14ac:dyDescent="0.2">
      <c r="A657" t="s">
        <v>71</v>
      </c>
      <c r="B657">
        <v>2011</v>
      </c>
      <c r="C657">
        <v>15.7339</v>
      </c>
    </row>
    <row r="658" spans="1:3" hidden="1" x14ac:dyDescent="0.2">
      <c r="A658" t="s">
        <v>51</v>
      </c>
      <c r="B658">
        <v>2019</v>
      </c>
      <c r="C658">
        <v>15.6837</v>
      </c>
    </row>
    <row r="659" spans="1:3" hidden="1" x14ac:dyDescent="0.2">
      <c r="A659" t="s">
        <v>36</v>
      </c>
      <c r="B659">
        <v>2019</v>
      </c>
      <c r="C659">
        <v>15.678100000000001</v>
      </c>
    </row>
    <row r="660" spans="1:3" hidden="1" x14ac:dyDescent="0.2">
      <c r="A660" t="s">
        <v>22</v>
      </c>
      <c r="B660">
        <v>2014</v>
      </c>
      <c r="C660">
        <v>15.668900000000001</v>
      </c>
    </row>
    <row r="661" spans="1:3" hidden="1" x14ac:dyDescent="0.2">
      <c r="A661" t="s">
        <v>75</v>
      </c>
      <c r="B661">
        <v>2019</v>
      </c>
      <c r="C661">
        <v>15.658099999999999</v>
      </c>
    </row>
    <row r="662" spans="1:3" hidden="1" x14ac:dyDescent="0.2">
      <c r="A662" t="s">
        <v>29</v>
      </c>
      <c r="B662">
        <v>2019</v>
      </c>
      <c r="C662">
        <v>15.6288</v>
      </c>
    </row>
    <row r="663" spans="1:3" hidden="1" x14ac:dyDescent="0.2">
      <c r="A663" t="s">
        <v>77</v>
      </c>
      <c r="B663">
        <v>2015</v>
      </c>
      <c r="C663">
        <v>15.6111</v>
      </c>
    </row>
    <row r="664" spans="1:3" hidden="1" x14ac:dyDescent="0.2">
      <c r="A664" t="s">
        <v>33</v>
      </c>
      <c r="B664">
        <v>2019</v>
      </c>
      <c r="C664">
        <v>15.599600000000001</v>
      </c>
    </row>
    <row r="665" spans="1:3" hidden="1" x14ac:dyDescent="0.2">
      <c r="A665" t="s">
        <v>20</v>
      </c>
      <c r="B665">
        <v>2019</v>
      </c>
      <c r="C665">
        <v>15.5677</v>
      </c>
    </row>
    <row r="666" spans="1:3" hidden="1" x14ac:dyDescent="0.2">
      <c r="A666" t="s">
        <v>80</v>
      </c>
      <c r="B666">
        <v>2019</v>
      </c>
      <c r="C666">
        <v>15.494</v>
      </c>
    </row>
    <row r="667" spans="1:3" hidden="1" x14ac:dyDescent="0.2">
      <c r="A667" t="s">
        <v>78</v>
      </c>
      <c r="B667">
        <v>2011</v>
      </c>
      <c r="C667">
        <v>15.467499999999999</v>
      </c>
    </row>
    <row r="668" spans="1:3" x14ac:dyDescent="0.2">
      <c r="A668" t="s">
        <v>68</v>
      </c>
      <c r="B668">
        <v>2020</v>
      </c>
      <c r="C668">
        <v>15.424200000000001</v>
      </c>
    </row>
    <row r="669" spans="1:3" hidden="1" x14ac:dyDescent="0.2">
      <c r="A669" t="s">
        <v>56</v>
      </c>
      <c r="B669">
        <v>2019</v>
      </c>
      <c r="C669">
        <v>15.3893</v>
      </c>
    </row>
    <row r="670" spans="1:3" hidden="1" x14ac:dyDescent="0.2">
      <c r="A670" t="s">
        <v>41</v>
      </c>
      <c r="B670">
        <v>2014</v>
      </c>
      <c r="C670">
        <v>15.3604</v>
      </c>
    </row>
    <row r="671" spans="1:3" hidden="1" x14ac:dyDescent="0.2">
      <c r="A671" t="s">
        <v>37</v>
      </c>
      <c r="B671">
        <v>2019</v>
      </c>
      <c r="C671">
        <v>15.348699999999999</v>
      </c>
    </row>
    <row r="672" spans="1:3" hidden="1" x14ac:dyDescent="0.2">
      <c r="A672" t="s">
        <v>87</v>
      </c>
      <c r="B672">
        <v>2015</v>
      </c>
      <c r="C672">
        <v>15.333299999999999</v>
      </c>
    </row>
    <row r="673" spans="1:3" hidden="1" x14ac:dyDescent="0.2">
      <c r="A673" t="s">
        <v>46</v>
      </c>
      <c r="B673">
        <v>2015</v>
      </c>
      <c r="C673">
        <v>15.3125</v>
      </c>
    </row>
    <row r="674" spans="1:3" hidden="1" x14ac:dyDescent="0.2">
      <c r="A674" t="s">
        <v>86</v>
      </c>
      <c r="B674">
        <v>2017</v>
      </c>
      <c r="C674">
        <v>15.2979</v>
      </c>
    </row>
    <row r="675" spans="1:3" x14ac:dyDescent="0.2">
      <c r="A675" t="s">
        <v>49</v>
      </c>
      <c r="B675">
        <v>2020</v>
      </c>
      <c r="C675">
        <v>15.2958</v>
      </c>
    </row>
    <row r="676" spans="1:3" x14ac:dyDescent="0.2">
      <c r="A676" t="s">
        <v>12</v>
      </c>
      <c r="B676">
        <v>2020</v>
      </c>
      <c r="C676">
        <v>15.2506</v>
      </c>
    </row>
    <row r="677" spans="1:3" hidden="1" x14ac:dyDescent="0.2">
      <c r="A677" t="s">
        <v>42</v>
      </c>
      <c r="B677">
        <v>2019</v>
      </c>
      <c r="C677">
        <v>15.25</v>
      </c>
    </row>
    <row r="678" spans="1:3" hidden="1" x14ac:dyDescent="0.2">
      <c r="A678" t="s">
        <v>49</v>
      </c>
      <c r="B678">
        <v>2019</v>
      </c>
      <c r="C678">
        <v>15.241099999999999</v>
      </c>
    </row>
    <row r="679" spans="1:3" hidden="1" x14ac:dyDescent="0.2">
      <c r="A679" t="s">
        <v>63</v>
      </c>
      <c r="B679">
        <v>2019</v>
      </c>
      <c r="C679">
        <v>15.2317</v>
      </c>
    </row>
    <row r="680" spans="1:3" hidden="1" x14ac:dyDescent="0.2">
      <c r="A680" t="s">
        <v>71</v>
      </c>
      <c r="B680">
        <v>2014</v>
      </c>
      <c r="C680">
        <v>15.2294</v>
      </c>
    </row>
    <row r="681" spans="1:3" x14ac:dyDescent="0.2">
      <c r="A681" t="s">
        <v>78</v>
      </c>
      <c r="B681">
        <v>2020</v>
      </c>
      <c r="C681">
        <v>15.2273</v>
      </c>
    </row>
    <row r="682" spans="1:3" x14ac:dyDescent="0.2">
      <c r="A682" t="s">
        <v>33</v>
      </c>
      <c r="B682">
        <v>2020</v>
      </c>
      <c r="C682">
        <v>15.209899999999999</v>
      </c>
    </row>
    <row r="683" spans="1:3" hidden="1" x14ac:dyDescent="0.2">
      <c r="A683" t="s">
        <v>45</v>
      </c>
      <c r="B683">
        <v>2011</v>
      </c>
      <c r="C683">
        <v>15.17</v>
      </c>
    </row>
    <row r="684" spans="1:3" hidden="1" x14ac:dyDescent="0.2">
      <c r="A684" t="s">
        <v>26</v>
      </c>
      <c r="B684">
        <v>2011</v>
      </c>
      <c r="C684">
        <v>15.1685</v>
      </c>
    </row>
    <row r="685" spans="1:3" hidden="1" x14ac:dyDescent="0.2">
      <c r="A685" t="s">
        <v>23</v>
      </c>
      <c r="B685">
        <v>2015</v>
      </c>
      <c r="C685">
        <v>15.137499999999999</v>
      </c>
    </row>
    <row r="686" spans="1:3" x14ac:dyDescent="0.2">
      <c r="A686" t="s">
        <v>83</v>
      </c>
      <c r="B686">
        <v>2020</v>
      </c>
      <c r="C686">
        <v>15.125</v>
      </c>
    </row>
    <row r="687" spans="1:3" hidden="1" x14ac:dyDescent="0.2">
      <c r="A687" t="s">
        <v>18</v>
      </c>
      <c r="B687">
        <v>2019</v>
      </c>
      <c r="C687">
        <v>15.121499999999999</v>
      </c>
    </row>
    <row r="688" spans="1:3" hidden="1" x14ac:dyDescent="0.2">
      <c r="A688" t="s">
        <v>76</v>
      </c>
      <c r="B688">
        <v>2015</v>
      </c>
      <c r="C688">
        <v>15.1099</v>
      </c>
    </row>
    <row r="689" spans="1:3" hidden="1" x14ac:dyDescent="0.2">
      <c r="A689" t="s">
        <v>43</v>
      </c>
      <c r="B689">
        <v>2019</v>
      </c>
      <c r="C689">
        <v>15.0893</v>
      </c>
    </row>
    <row r="690" spans="1:3" hidden="1" x14ac:dyDescent="0.2">
      <c r="A690" t="s">
        <v>87</v>
      </c>
      <c r="B690">
        <v>2019</v>
      </c>
      <c r="C690">
        <v>15.0444</v>
      </c>
    </row>
    <row r="691" spans="1:3" hidden="1" x14ac:dyDescent="0.2">
      <c r="A691" t="s">
        <v>53</v>
      </c>
      <c r="B691">
        <v>2014</v>
      </c>
      <c r="C691">
        <v>15.0412</v>
      </c>
    </row>
    <row r="692" spans="1:3" hidden="1" x14ac:dyDescent="0.2">
      <c r="A692" t="s">
        <v>65</v>
      </c>
      <c r="B692">
        <v>2011</v>
      </c>
      <c r="C692">
        <v>15.0388</v>
      </c>
    </row>
    <row r="693" spans="1:3" hidden="1" x14ac:dyDescent="0.2">
      <c r="A693" t="s">
        <v>14</v>
      </c>
      <c r="B693">
        <v>2019</v>
      </c>
      <c r="C693">
        <v>15.0273</v>
      </c>
    </row>
    <row r="694" spans="1:3" hidden="1" x14ac:dyDescent="0.2">
      <c r="A694" t="s">
        <v>42</v>
      </c>
      <c r="B694">
        <v>2011</v>
      </c>
      <c r="C694">
        <v>15.0032</v>
      </c>
    </row>
    <row r="695" spans="1:3" hidden="1" x14ac:dyDescent="0.2">
      <c r="A695" t="s">
        <v>70</v>
      </c>
      <c r="B695">
        <v>2011</v>
      </c>
      <c r="C695">
        <v>14.962300000000001</v>
      </c>
    </row>
    <row r="696" spans="1:3" hidden="1" x14ac:dyDescent="0.2">
      <c r="A696" t="s">
        <v>40</v>
      </c>
      <c r="B696">
        <v>2019</v>
      </c>
      <c r="C696">
        <v>14.945</v>
      </c>
    </row>
    <row r="697" spans="1:3" hidden="1" x14ac:dyDescent="0.2">
      <c r="A697" t="s">
        <v>63</v>
      </c>
      <c r="B697">
        <v>2014</v>
      </c>
      <c r="C697">
        <v>14.920199999999999</v>
      </c>
    </row>
    <row r="698" spans="1:3" hidden="1" x14ac:dyDescent="0.2">
      <c r="A698" t="s">
        <v>26</v>
      </c>
      <c r="B698">
        <v>2015</v>
      </c>
      <c r="C698">
        <v>14.9132</v>
      </c>
    </row>
    <row r="699" spans="1:3" x14ac:dyDescent="0.2">
      <c r="A699" t="s">
        <v>15</v>
      </c>
      <c r="B699">
        <v>2020</v>
      </c>
      <c r="C699">
        <v>14.9076</v>
      </c>
    </row>
    <row r="700" spans="1:3" hidden="1" x14ac:dyDescent="0.2">
      <c r="A700" t="s">
        <v>48</v>
      </c>
      <c r="B700">
        <v>2019</v>
      </c>
      <c r="C700">
        <v>14.904999999999999</v>
      </c>
    </row>
    <row r="701" spans="1:3" hidden="1" x14ac:dyDescent="0.2">
      <c r="A701" t="s">
        <v>69</v>
      </c>
      <c r="B701">
        <v>2014</v>
      </c>
      <c r="C701">
        <v>14.8942</v>
      </c>
    </row>
    <row r="702" spans="1:3" hidden="1" x14ac:dyDescent="0.2">
      <c r="A702" t="s">
        <v>86</v>
      </c>
      <c r="B702">
        <v>2015</v>
      </c>
      <c r="C702">
        <v>14.892899999999999</v>
      </c>
    </row>
    <row r="703" spans="1:3" hidden="1" x14ac:dyDescent="0.2">
      <c r="A703" t="s">
        <v>74</v>
      </c>
      <c r="B703">
        <v>2015</v>
      </c>
      <c r="C703">
        <v>14.868600000000001</v>
      </c>
    </row>
    <row r="704" spans="1:3" x14ac:dyDescent="0.2">
      <c r="A704" t="s">
        <v>65</v>
      </c>
      <c r="B704">
        <v>2020</v>
      </c>
      <c r="C704">
        <v>14.837</v>
      </c>
    </row>
    <row r="705" spans="1:3" hidden="1" x14ac:dyDescent="0.2">
      <c r="A705" t="s">
        <v>17</v>
      </c>
      <c r="B705">
        <v>2019</v>
      </c>
      <c r="C705">
        <v>14.7883</v>
      </c>
    </row>
    <row r="706" spans="1:3" hidden="1" x14ac:dyDescent="0.2">
      <c r="A706" t="s">
        <v>68</v>
      </c>
      <c r="B706">
        <v>2015</v>
      </c>
      <c r="C706">
        <v>14.75</v>
      </c>
    </row>
    <row r="707" spans="1:3" hidden="1" x14ac:dyDescent="0.2">
      <c r="A707" t="s">
        <v>62</v>
      </c>
      <c r="B707">
        <v>2014</v>
      </c>
      <c r="C707">
        <v>14.6982</v>
      </c>
    </row>
    <row r="708" spans="1:3" hidden="1" x14ac:dyDescent="0.2">
      <c r="A708" t="s">
        <v>74</v>
      </c>
      <c r="B708">
        <v>2019</v>
      </c>
      <c r="C708">
        <v>14.666700000000001</v>
      </c>
    </row>
    <row r="709" spans="1:3" hidden="1" x14ac:dyDescent="0.2">
      <c r="A709" t="s">
        <v>13</v>
      </c>
      <c r="B709">
        <v>2019</v>
      </c>
      <c r="C709">
        <v>14.6096</v>
      </c>
    </row>
    <row r="710" spans="1:3" hidden="1" x14ac:dyDescent="0.2">
      <c r="A710" t="s">
        <v>83</v>
      </c>
      <c r="B710">
        <v>2011</v>
      </c>
      <c r="C710">
        <v>14.5625</v>
      </c>
    </row>
    <row r="711" spans="1:3" hidden="1" x14ac:dyDescent="0.2">
      <c r="A711" t="s">
        <v>60</v>
      </c>
      <c r="B711">
        <v>2019</v>
      </c>
      <c r="C711">
        <v>14.5556</v>
      </c>
    </row>
    <row r="712" spans="1:3" hidden="1" x14ac:dyDescent="0.2">
      <c r="A712" t="s">
        <v>88</v>
      </c>
      <c r="B712">
        <v>2013</v>
      </c>
      <c r="C712">
        <v>14.545500000000001</v>
      </c>
    </row>
    <row r="713" spans="1:3" hidden="1" x14ac:dyDescent="0.2">
      <c r="A713" t="s">
        <v>66</v>
      </c>
      <c r="B713">
        <v>2014</v>
      </c>
      <c r="C713">
        <v>14.542299999999999</v>
      </c>
    </row>
    <row r="714" spans="1:3" hidden="1" x14ac:dyDescent="0.2">
      <c r="A714" t="s">
        <v>81</v>
      </c>
      <c r="B714">
        <v>2019</v>
      </c>
      <c r="C714">
        <v>14.539300000000001</v>
      </c>
    </row>
    <row r="715" spans="1:3" x14ac:dyDescent="0.2">
      <c r="A715" t="s">
        <v>35</v>
      </c>
      <c r="B715">
        <v>2020</v>
      </c>
      <c r="C715">
        <v>14.525</v>
      </c>
    </row>
    <row r="716" spans="1:3" hidden="1" x14ac:dyDescent="0.2">
      <c r="A716" t="s">
        <v>55</v>
      </c>
      <c r="B716">
        <v>2011</v>
      </c>
      <c r="C716">
        <v>14.508100000000001</v>
      </c>
    </row>
    <row r="717" spans="1:3" x14ac:dyDescent="0.2">
      <c r="A717" t="s">
        <v>54</v>
      </c>
      <c r="B717">
        <v>2020</v>
      </c>
      <c r="C717">
        <v>14.505100000000001</v>
      </c>
    </row>
    <row r="718" spans="1:3" hidden="1" x14ac:dyDescent="0.2">
      <c r="A718" t="s">
        <v>27</v>
      </c>
      <c r="B718">
        <v>2014</v>
      </c>
      <c r="C718">
        <v>14.487299999999999</v>
      </c>
    </row>
    <row r="719" spans="1:3" hidden="1" x14ac:dyDescent="0.2">
      <c r="A719" t="s">
        <v>23</v>
      </c>
      <c r="B719">
        <v>2019</v>
      </c>
      <c r="C719">
        <v>14.486800000000001</v>
      </c>
    </row>
    <row r="720" spans="1:3" hidden="1" x14ac:dyDescent="0.2">
      <c r="A720" t="s">
        <v>35</v>
      </c>
      <c r="B720">
        <v>2019</v>
      </c>
      <c r="C720">
        <v>14.480600000000001</v>
      </c>
    </row>
    <row r="721" spans="1:3" x14ac:dyDescent="0.2">
      <c r="A721" t="s">
        <v>31</v>
      </c>
      <c r="B721">
        <v>2020</v>
      </c>
      <c r="C721">
        <v>14.441599999999999</v>
      </c>
    </row>
    <row r="722" spans="1:3" hidden="1" x14ac:dyDescent="0.2">
      <c r="A722" t="s">
        <v>73</v>
      </c>
      <c r="B722">
        <v>2014</v>
      </c>
      <c r="C722">
        <v>14.4397</v>
      </c>
    </row>
    <row r="723" spans="1:3" hidden="1" x14ac:dyDescent="0.2">
      <c r="A723" t="s">
        <v>54</v>
      </c>
      <c r="B723">
        <v>2014</v>
      </c>
      <c r="C723">
        <v>14.4383</v>
      </c>
    </row>
    <row r="724" spans="1:3" hidden="1" x14ac:dyDescent="0.2">
      <c r="A724" t="s">
        <v>68</v>
      </c>
      <c r="B724">
        <v>2019</v>
      </c>
      <c r="C724">
        <v>14.4132</v>
      </c>
    </row>
    <row r="725" spans="1:3" hidden="1" x14ac:dyDescent="0.2">
      <c r="A725" t="s">
        <v>22</v>
      </c>
      <c r="B725">
        <v>2019</v>
      </c>
      <c r="C725">
        <v>14.403499999999999</v>
      </c>
    </row>
    <row r="726" spans="1:3" hidden="1" x14ac:dyDescent="0.2">
      <c r="A726" t="s">
        <v>47</v>
      </c>
      <c r="B726">
        <v>2014</v>
      </c>
      <c r="C726">
        <v>14.330299999999999</v>
      </c>
    </row>
    <row r="727" spans="1:3" hidden="1" x14ac:dyDescent="0.2">
      <c r="A727" t="s">
        <v>39</v>
      </c>
      <c r="B727">
        <v>2014</v>
      </c>
      <c r="C727">
        <v>14.2903</v>
      </c>
    </row>
    <row r="728" spans="1:3" hidden="1" x14ac:dyDescent="0.2">
      <c r="A728" t="s">
        <v>66</v>
      </c>
      <c r="B728">
        <v>2019</v>
      </c>
      <c r="C728">
        <v>14.2628</v>
      </c>
    </row>
    <row r="729" spans="1:3" x14ac:dyDescent="0.2">
      <c r="A729" t="s">
        <v>48</v>
      </c>
      <c r="B729">
        <v>2020</v>
      </c>
      <c r="C729">
        <v>14.2278</v>
      </c>
    </row>
    <row r="730" spans="1:3" hidden="1" x14ac:dyDescent="0.2">
      <c r="A730" t="s">
        <v>15</v>
      </c>
      <c r="B730">
        <v>2019</v>
      </c>
      <c r="C730">
        <v>14.1812</v>
      </c>
    </row>
    <row r="731" spans="1:3" hidden="1" x14ac:dyDescent="0.2">
      <c r="A731" t="s">
        <v>48</v>
      </c>
      <c r="B731">
        <v>2015</v>
      </c>
      <c r="C731">
        <v>14.0623</v>
      </c>
    </row>
    <row r="732" spans="1:3" hidden="1" x14ac:dyDescent="0.2">
      <c r="A732" t="s">
        <v>48</v>
      </c>
      <c r="B732">
        <v>2011</v>
      </c>
      <c r="C732">
        <v>14.0511</v>
      </c>
    </row>
    <row r="733" spans="1:3" hidden="1" x14ac:dyDescent="0.2">
      <c r="A733" t="s">
        <v>74</v>
      </c>
      <c r="B733">
        <v>2011</v>
      </c>
      <c r="C733">
        <v>14.0505</v>
      </c>
    </row>
    <row r="734" spans="1:3" hidden="1" x14ac:dyDescent="0.2">
      <c r="A734" t="s">
        <v>26</v>
      </c>
      <c r="B734">
        <v>2012</v>
      </c>
      <c r="C734">
        <v>14.042999999999999</v>
      </c>
    </row>
    <row r="735" spans="1:3" hidden="1" x14ac:dyDescent="0.2">
      <c r="A735" t="s">
        <v>76</v>
      </c>
      <c r="B735">
        <v>2011</v>
      </c>
      <c r="C735">
        <v>14.033899999999999</v>
      </c>
    </row>
    <row r="736" spans="1:3" x14ac:dyDescent="0.2">
      <c r="A736" t="s">
        <v>76</v>
      </c>
      <c r="B736">
        <v>2020</v>
      </c>
      <c r="C736">
        <v>14.032299999999999</v>
      </c>
    </row>
    <row r="737" spans="1:3" hidden="1" x14ac:dyDescent="0.2">
      <c r="A737" t="s">
        <v>39</v>
      </c>
      <c r="B737">
        <v>2011</v>
      </c>
      <c r="C737">
        <v>13.9129</v>
      </c>
    </row>
    <row r="738" spans="1:3" hidden="1" x14ac:dyDescent="0.2">
      <c r="A738" t="s">
        <v>28</v>
      </c>
      <c r="B738">
        <v>2015</v>
      </c>
      <c r="C738">
        <v>13.8475</v>
      </c>
    </row>
    <row r="739" spans="1:3" hidden="1" x14ac:dyDescent="0.2">
      <c r="A739" t="s">
        <v>59</v>
      </c>
      <c r="B739">
        <v>2014</v>
      </c>
      <c r="C739">
        <v>13.7956</v>
      </c>
    </row>
    <row r="740" spans="1:3" hidden="1" x14ac:dyDescent="0.2">
      <c r="A740" t="s">
        <v>78</v>
      </c>
      <c r="B740">
        <v>2014</v>
      </c>
      <c r="C740">
        <v>13.7805</v>
      </c>
    </row>
    <row r="741" spans="1:3" hidden="1" x14ac:dyDescent="0.2">
      <c r="A741" t="s">
        <v>81</v>
      </c>
      <c r="B741">
        <v>2014</v>
      </c>
      <c r="C741">
        <v>13.7736</v>
      </c>
    </row>
    <row r="742" spans="1:3" hidden="1" x14ac:dyDescent="0.2">
      <c r="A742" t="s">
        <v>58</v>
      </c>
      <c r="B742">
        <v>2015</v>
      </c>
      <c r="C742">
        <v>13.7561</v>
      </c>
    </row>
    <row r="743" spans="1:3" hidden="1" x14ac:dyDescent="0.2">
      <c r="A743" t="s">
        <v>24</v>
      </c>
      <c r="B743">
        <v>2011</v>
      </c>
      <c r="C743">
        <v>13.7392</v>
      </c>
    </row>
    <row r="744" spans="1:3" hidden="1" x14ac:dyDescent="0.2">
      <c r="A744" t="s">
        <v>28</v>
      </c>
      <c r="B744">
        <v>2014</v>
      </c>
      <c r="C744">
        <v>13.736499999999999</v>
      </c>
    </row>
    <row r="745" spans="1:3" hidden="1" x14ac:dyDescent="0.2">
      <c r="A745" t="s">
        <v>77</v>
      </c>
      <c r="B745">
        <v>2011</v>
      </c>
      <c r="C745">
        <v>13.707700000000001</v>
      </c>
    </row>
    <row r="746" spans="1:3" hidden="1" x14ac:dyDescent="0.2">
      <c r="A746" t="s">
        <v>79</v>
      </c>
      <c r="B746">
        <v>2011</v>
      </c>
      <c r="C746">
        <v>13.68</v>
      </c>
    </row>
    <row r="747" spans="1:3" x14ac:dyDescent="0.2">
      <c r="A747" t="s">
        <v>22</v>
      </c>
      <c r="B747">
        <v>2020</v>
      </c>
      <c r="C747">
        <v>13.656000000000001</v>
      </c>
    </row>
    <row r="748" spans="1:3" hidden="1" x14ac:dyDescent="0.2">
      <c r="A748" t="s">
        <v>75</v>
      </c>
      <c r="B748">
        <v>2011</v>
      </c>
      <c r="C748">
        <v>13.6197</v>
      </c>
    </row>
    <row r="749" spans="1:3" hidden="1" x14ac:dyDescent="0.2">
      <c r="A749" t="s">
        <v>84</v>
      </c>
      <c r="B749">
        <v>2015</v>
      </c>
      <c r="C749">
        <v>13.604200000000001</v>
      </c>
    </row>
    <row r="750" spans="1:3" x14ac:dyDescent="0.2">
      <c r="A750" t="s">
        <v>17</v>
      </c>
      <c r="B750">
        <v>2020</v>
      </c>
      <c r="C750">
        <v>13.6006</v>
      </c>
    </row>
    <row r="751" spans="1:3" hidden="1" x14ac:dyDescent="0.2">
      <c r="A751" t="s">
        <v>47</v>
      </c>
      <c r="B751">
        <v>2011</v>
      </c>
      <c r="C751">
        <v>13.6</v>
      </c>
    </row>
    <row r="752" spans="1:3" hidden="1" x14ac:dyDescent="0.2">
      <c r="A752" t="s">
        <v>12</v>
      </c>
      <c r="B752">
        <v>2019</v>
      </c>
      <c r="C752">
        <v>13.5374</v>
      </c>
    </row>
    <row r="753" spans="1:3" hidden="1" x14ac:dyDescent="0.2">
      <c r="A753" t="s">
        <v>85</v>
      </c>
      <c r="B753">
        <v>2015</v>
      </c>
      <c r="C753">
        <v>13.522399999999999</v>
      </c>
    </row>
    <row r="754" spans="1:3" hidden="1" x14ac:dyDescent="0.2">
      <c r="A754" t="s">
        <v>83</v>
      </c>
      <c r="B754">
        <v>2019</v>
      </c>
      <c r="C754">
        <v>13.464600000000001</v>
      </c>
    </row>
    <row r="755" spans="1:3" hidden="1" x14ac:dyDescent="0.2">
      <c r="A755" t="s">
        <v>42</v>
      </c>
      <c r="B755">
        <v>2014</v>
      </c>
      <c r="C755">
        <v>13.4381</v>
      </c>
    </row>
    <row r="756" spans="1:3" x14ac:dyDescent="0.2">
      <c r="A756" t="s">
        <v>39</v>
      </c>
      <c r="B756">
        <v>2020</v>
      </c>
      <c r="C756">
        <v>13.423999999999999</v>
      </c>
    </row>
    <row r="757" spans="1:3" x14ac:dyDescent="0.2">
      <c r="A757" t="s">
        <v>79</v>
      </c>
      <c r="B757">
        <v>2020</v>
      </c>
      <c r="C757">
        <v>13.421099999999999</v>
      </c>
    </row>
    <row r="758" spans="1:3" hidden="1" x14ac:dyDescent="0.2">
      <c r="A758" t="s">
        <v>45</v>
      </c>
      <c r="B758">
        <v>2014</v>
      </c>
      <c r="C758">
        <v>13.347300000000001</v>
      </c>
    </row>
    <row r="759" spans="1:3" x14ac:dyDescent="0.2">
      <c r="A759" t="s">
        <v>13</v>
      </c>
      <c r="B759">
        <v>2020</v>
      </c>
      <c r="C759">
        <v>13.3201</v>
      </c>
    </row>
    <row r="760" spans="1:3" hidden="1" x14ac:dyDescent="0.2">
      <c r="A760" t="s">
        <v>19</v>
      </c>
      <c r="B760">
        <v>2019</v>
      </c>
      <c r="C760">
        <v>13.3192</v>
      </c>
    </row>
    <row r="761" spans="1:3" hidden="1" x14ac:dyDescent="0.2">
      <c r="A761" t="s">
        <v>39</v>
      </c>
      <c r="B761">
        <v>2019</v>
      </c>
      <c r="C761">
        <v>13.3125</v>
      </c>
    </row>
    <row r="762" spans="1:3" hidden="1" x14ac:dyDescent="0.2">
      <c r="A762" t="s">
        <v>72</v>
      </c>
      <c r="B762">
        <v>2019</v>
      </c>
      <c r="C762">
        <v>13.3032</v>
      </c>
    </row>
    <row r="763" spans="1:3" hidden="1" x14ac:dyDescent="0.2">
      <c r="A763" t="s">
        <v>60</v>
      </c>
      <c r="B763">
        <v>2011</v>
      </c>
      <c r="C763">
        <v>13.2783</v>
      </c>
    </row>
    <row r="764" spans="1:3" x14ac:dyDescent="0.2">
      <c r="A764" t="s">
        <v>72</v>
      </c>
      <c r="B764">
        <v>2020</v>
      </c>
      <c r="C764">
        <v>13.22</v>
      </c>
    </row>
    <row r="765" spans="1:3" hidden="1" x14ac:dyDescent="0.2">
      <c r="A765" t="s">
        <v>86</v>
      </c>
      <c r="B765">
        <v>2014</v>
      </c>
      <c r="C765">
        <v>13.1724</v>
      </c>
    </row>
    <row r="766" spans="1:3" hidden="1" x14ac:dyDescent="0.2">
      <c r="A766" t="s">
        <v>55</v>
      </c>
      <c r="B766">
        <v>2015</v>
      </c>
      <c r="C766">
        <v>13.1488</v>
      </c>
    </row>
    <row r="767" spans="1:3" x14ac:dyDescent="0.2">
      <c r="A767" t="s">
        <v>67</v>
      </c>
      <c r="B767">
        <v>2020</v>
      </c>
      <c r="C767">
        <v>13.1449</v>
      </c>
    </row>
    <row r="768" spans="1:3" hidden="1" x14ac:dyDescent="0.2">
      <c r="A768" t="s">
        <v>40</v>
      </c>
      <c r="B768">
        <v>2014</v>
      </c>
      <c r="C768">
        <v>13.125400000000001</v>
      </c>
    </row>
    <row r="769" spans="1:3" hidden="1" x14ac:dyDescent="0.2">
      <c r="A769" t="s">
        <v>87</v>
      </c>
      <c r="B769">
        <v>2011</v>
      </c>
      <c r="C769">
        <v>13.115399999999999</v>
      </c>
    </row>
    <row r="770" spans="1:3" hidden="1" x14ac:dyDescent="0.2">
      <c r="A770" t="s">
        <v>69</v>
      </c>
      <c r="B770">
        <v>2019</v>
      </c>
      <c r="C770">
        <v>12.9483</v>
      </c>
    </row>
    <row r="771" spans="1:3" hidden="1" x14ac:dyDescent="0.2">
      <c r="A771" t="s">
        <v>61</v>
      </c>
      <c r="B771">
        <v>2019</v>
      </c>
      <c r="C771">
        <v>12.9292</v>
      </c>
    </row>
    <row r="772" spans="1:3" x14ac:dyDescent="0.2">
      <c r="A772" t="s">
        <v>21</v>
      </c>
      <c r="B772">
        <v>2020</v>
      </c>
      <c r="C772">
        <v>12.889200000000001</v>
      </c>
    </row>
    <row r="773" spans="1:3" hidden="1" x14ac:dyDescent="0.2">
      <c r="A773" t="s">
        <v>69</v>
      </c>
      <c r="B773">
        <v>2015</v>
      </c>
      <c r="C773">
        <v>12.8833</v>
      </c>
    </row>
    <row r="774" spans="1:3" hidden="1" x14ac:dyDescent="0.2">
      <c r="A774" t="s">
        <v>55</v>
      </c>
      <c r="B774">
        <v>2019</v>
      </c>
      <c r="C774">
        <v>12.8027</v>
      </c>
    </row>
    <row r="775" spans="1:3" hidden="1" x14ac:dyDescent="0.2">
      <c r="A775" t="s">
        <v>84</v>
      </c>
      <c r="B775">
        <v>2014</v>
      </c>
      <c r="C775">
        <v>12.742900000000001</v>
      </c>
    </row>
    <row r="776" spans="1:3" hidden="1" x14ac:dyDescent="0.2">
      <c r="A776" t="s">
        <v>44</v>
      </c>
      <c r="B776">
        <v>2019</v>
      </c>
      <c r="C776">
        <v>12.707000000000001</v>
      </c>
    </row>
    <row r="777" spans="1:3" hidden="1" x14ac:dyDescent="0.2">
      <c r="A777" t="s">
        <v>67</v>
      </c>
      <c r="B777">
        <v>2019</v>
      </c>
      <c r="C777">
        <v>12.657500000000001</v>
      </c>
    </row>
    <row r="778" spans="1:3" hidden="1" x14ac:dyDescent="0.2">
      <c r="A778" t="s">
        <v>45</v>
      </c>
      <c r="B778">
        <v>2015</v>
      </c>
      <c r="C778">
        <v>12.601900000000001</v>
      </c>
    </row>
    <row r="779" spans="1:3" hidden="1" x14ac:dyDescent="0.2">
      <c r="A779" t="s">
        <v>80</v>
      </c>
      <c r="B779">
        <v>2011</v>
      </c>
      <c r="C779">
        <v>12.6</v>
      </c>
    </row>
    <row r="780" spans="1:3" hidden="1" x14ac:dyDescent="0.2">
      <c r="A780" t="s">
        <v>28</v>
      </c>
      <c r="B780">
        <v>2019</v>
      </c>
      <c r="C780">
        <v>12.5063</v>
      </c>
    </row>
    <row r="781" spans="1:3" hidden="1" x14ac:dyDescent="0.2">
      <c r="A781" t="s">
        <v>21</v>
      </c>
      <c r="B781">
        <v>2019</v>
      </c>
      <c r="C781">
        <v>12.4749</v>
      </c>
    </row>
    <row r="782" spans="1:3" hidden="1" x14ac:dyDescent="0.2">
      <c r="A782" t="s">
        <v>37</v>
      </c>
      <c r="B782">
        <v>2014</v>
      </c>
      <c r="C782">
        <v>12.247299999999999</v>
      </c>
    </row>
    <row r="783" spans="1:3" hidden="1" x14ac:dyDescent="0.2">
      <c r="A783" t="s">
        <v>81</v>
      </c>
      <c r="B783">
        <v>2011</v>
      </c>
      <c r="C783">
        <v>12.2241</v>
      </c>
    </row>
    <row r="784" spans="1:3" hidden="1" x14ac:dyDescent="0.2">
      <c r="A784" t="s">
        <v>76</v>
      </c>
      <c r="B784">
        <v>2014</v>
      </c>
      <c r="C784">
        <v>12.1515</v>
      </c>
    </row>
    <row r="785" spans="1:3" hidden="1" x14ac:dyDescent="0.2">
      <c r="A785" t="s">
        <v>30</v>
      </c>
      <c r="B785">
        <v>2014</v>
      </c>
      <c r="C785">
        <v>12.1333</v>
      </c>
    </row>
    <row r="786" spans="1:3" hidden="1" x14ac:dyDescent="0.2">
      <c r="A786" t="s">
        <v>86</v>
      </c>
      <c r="B786">
        <v>2011</v>
      </c>
      <c r="C786">
        <v>11.952400000000001</v>
      </c>
    </row>
    <row r="787" spans="1:3" hidden="1" x14ac:dyDescent="0.2">
      <c r="A787" t="s">
        <v>60</v>
      </c>
      <c r="B787">
        <v>2014</v>
      </c>
      <c r="C787">
        <v>11.930400000000001</v>
      </c>
    </row>
    <row r="788" spans="1:3" hidden="1" x14ac:dyDescent="0.2">
      <c r="A788" t="s">
        <v>70</v>
      </c>
      <c r="B788">
        <v>2014</v>
      </c>
      <c r="C788">
        <v>11.878299999999999</v>
      </c>
    </row>
    <row r="789" spans="1:3" hidden="1" x14ac:dyDescent="0.2">
      <c r="A789" t="s">
        <v>26</v>
      </c>
      <c r="B789">
        <v>2014</v>
      </c>
      <c r="C789">
        <v>11.8323</v>
      </c>
    </row>
    <row r="790" spans="1:3" hidden="1" x14ac:dyDescent="0.2">
      <c r="A790" t="s">
        <v>28</v>
      </c>
      <c r="B790">
        <v>2011</v>
      </c>
      <c r="C790">
        <v>11.318300000000001</v>
      </c>
    </row>
    <row r="791" spans="1:3" x14ac:dyDescent="0.2">
      <c r="A791" t="s">
        <v>19</v>
      </c>
      <c r="B791">
        <v>2020</v>
      </c>
      <c r="C791">
        <v>11.209099999999999</v>
      </c>
    </row>
    <row r="792" spans="1:3" x14ac:dyDescent="0.2">
      <c r="A792" t="s">
        <v>44</v>
      </c>
      <c r="B792">
        <v>2020</v>
      </c>
      <c r="C792">
        <v>11.1867</v>
      </c>
    </row>
    <row r="793" spans="1:3" hidden="1" x14ac:dyDescent="0.2">
      <c r="A793" t="s">
        <v>81</v>
      </c>
      <c r="B793">
        <v>2015</v>
      </c>
      <c r="C793">
        <v>10.9412</v>
      </c>
    </row>
    <row r="794" spans="1:3" hidden="1" x14ac:dyDescent="0.2">
      <c r="A794" t="s">
        <v>34</v>
      </c>
      <c r="B794">
        <v>2014</v>
      </c>
      <c r="C794">
        <v>10.614699999999999</v>
      </c>
    </row>
    <row r="795" spans="1:3" hidden="1" x14ac:dyDescent="0.2">
      <c r="A795" t="s">
        <v>55</v>
      </c>
      <c r="B795">
        <v>2014</v>
      </c>
      <c r="C795">
        <v>10.447100000000001</v>
      </c>
    </row>
    <row r="796" spans="1:3" hidden="1" x14ac:dyDescent="0.2">
      <c r="A796" t="s">
        <v>83</v>
      </c>
      <c r="B796">
        <v>2014</v>
      </c>
      <c r="C796">
        <v>10.355600000000001</v>
      </c>
    </row>
    <row r="797" spans="1:3" x14ac:dyDescent="0.2">
      <c r="A797" t="s">
        <v>63</v>
      </c>
      <c r="B797">
        <v>2020</v>
      </c>
      <c r="C797">
        <v>10.2987</v>
      </c>
    </row>
    <row r="798" spans="1:3" x14ac:dyDescent="0.2">
      <c r="A798" t="s">
        <v>61</v>
      </c>
      <c r="B798">
        <v>2020</v>
      </c>
      <c r="C798">
        <v>10.25</v>
      </c>
    </row>
    <row r="799" spans="1:3" hidden="1" x14ac:dyDescent="0.2">
      <c r="A799" t="s">
        <v>64</v>
      </c>
      <c r="B799">
        <v>2014</v>
      </c>
      <c r="C799">
        <v>10.0482</v>
      </c>
    </row>
    <row r="800" spans="1:3" hidden="1" x14ac:dyDescent="0.2">
      <c r="A800" t="s">
        <v>65</v>
      </c>
      <c r="B800">
        <v>2014</v>
      </c>
      <c r="C800">
        <v>9.9710000000000001</v>
      </c>
    </row>
    <row r="801" spans="1:3" hidden="1" x14ac:dyDescent="0.2">
      <c r="A801" t="s">
        <v>79</v>
      </c>
      <c r="B801">
        <v>2019</v>
      </c>
      <c r="C801">
        <v>9.8986999999999998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03AFD-A311-9E4C-9DB9-B93870936741}">
  <dimension ref="A31:C801"/>
  <sheetViews>
    <sheetView zoomScale="104" workbookViewId="0">
      <selection activeCell="I1" sqref="I1"/>
    </sheetView>
  </sheetViews>
  <sheetFormatPr baseColWidth="10" defaultRowHeight="16" x14ac:dyDescent="0.2"/>
  <cols>
    <col min="3" max="3" width="16.33203125" customWidth="1"/>
  </cols>
  <sheetData>
    <row r="31" spans="1:3" x14ac:dyDescent="0.2">
      <c r="A31" t="s">
        <v>0</v>
      </c>
      <c r="B31" t="s">
        <v>104</v>
      </c>
      <c r="C31" t="s">
        <v>94</v>
      </c>
    </row>
    <row r="32" spans="1:3" x14ac:dyDescent="0.2">
      <c r="A32" t="s">
        <v>88</v>
      </c>
      <c r="B32">
        <v>2020</v>
      </c>
      <c r="C32">
        <v>264.5</v>
      </c>
    </row>
    <row r="33" spans="1:3" hidden="1" x14ac:dyDescent="0.2">
      <c r="A33" t="s">
        <v>76</v>
      </c>
      <c r="B33">
        <v>2013</v>
      </c>
      <c r="C33">
        <v>232.27420000000001</v>
      </c>
    </row>
    <row r="34" spans="1:3" hidden="1" x14ac:dyDescent="0.2">
      <c r="A34" t="s">
        <v>65</v>
      </c>
      <c r="B34">
        <v>2013</v>
      </c>
      <c r="C34">
        <v>192.50389999999999</v>
      </c>
    </row>
    <row r="35" spans="1:3" hidden="1" x14ac:dyDescent="0.2">
      <c r="A35" t="s">
        <v>73</v>
      </c>
      <c r="B35">
        <v>2015</v>
      </c>
      <c r="C35">
        <v>173.4271</v>
      </c>
    </row>
    <row r="36" spans="1:3" hidden="1" x14ac:dyDescent="0.2">
      <c r="A36" t="s">
        <v>76</v>
      </c>
      <c r="B36">
        <v>2018</v>
      </c>
      <c r="C36">
        <v>165.7886</v>
      </c>
    </row>
    <row r="37" spans="1:3" hidden="1" x14ac:dyDescent="0.2">
      <c r="A37" t="s">
        <v>76</v>
      </c>
      <c r="B37">
        <v>2014</v>
      </c>
      <c r="C37">
        <v>124.9063</v>
      </c>
    </row>
    <row r="38" spans="1:3" hidden="1" x14ac:dyDescent="0.2">
      <c r="A38" t="s">
        <v>79</v>
      </c>
      <c r="B38">
        <v>2012</v>
      </c>
      <c r="C38">
        <v>119.8519</v>
      </c>
    </row>
    <row r="39" spans="1:3" hidden="1" x14ac:dyDescent="0.2">
      <c r="A39" t="s">
        <v>64</v>
      </c>
      <c r="B39">
        <v>2015</v>
      </c>
      <c r="C39">
        <v>111.9867</v>
      </c>
    </row>
    <row r="40" spans="1:3" hidden="1" x14ac:dyDescent="0.2">
      <c r="A40" t="s">
        <v>73</v>
      </c>
      <c r="B40">
        <v>2016</v>
      </c>
      <c r="C40">
        <v>111.7921</v>
      </c>
    </row>
    <row r="41" spans="1:3" x14ac:dyDescent="0.2">
      <c r="A41" t="s">
        <v>41</v>
      </c>
      <c r="B41">
        <v>2020</v>
      </c>
      <c r="C41">
        <v>111.0294</v>
      </c>
    </row>
    <row r="42" spans="1:3" hidden="1" x14ac:dyDescent="0.2">
      <c r="A42" t="s">
        <v>80</v>
      </c>
      <c r="B42">
        <v>2012</v>
      </c>
      <c r="C42">
        <v>105.6216</v>
      </c>
    </row>
    <row r="43" spans="1:3" x14ac:dyDescent="0.2">
      <c r="A43" t="s">
        <v>69</v>
      </c>
      <c r="B43">
        <v>2020</v>
      </c>
      <c r="C43">
        <v>104.32259999999999</v>
      </c>
    </row>
    <row r="44" spans="1:3" x14ac:dyDescent="0.2">
      <c r="A44" t="s">
        <v>86</v>
      </c>
      <c r="B44">
        <v>2020</v>
      </c>
      <c r="C44">
        <v>104.0667</v>
      </c>
    </row>
    <row r="45" spans="1:3" x14ac:dyDescent="0.2">
      <c r="A45" t="s">
        <v>45</v>
      </c>
      <c r="B45">
        <v>2020</v>
      </c>
      <c r="C45">
        <v>103.83669999999999</v>
      </c>
    </row>
    <row r="46" spans="1:3" hidden="1" x14ac:dyDescent="0.2">
      <c r="A46" t="s">
        <v>87</v>
      </c>
      <c r="B46">
        <v>2015</v>
      </c>
      <c r="C46">
        <v>100.7</v>
      </c>
    </row>
    <row r="47" spans="1:3" hidden="1" x14ac:dyDescent="0.2">
      <c r="A47" t="s">
        <v>65</v>
      </c>
      <c r="B47">
        <v>2017</v>
      </c>
      <c r="C47">
        <v>100.4255</v>
      </c>
    </row>
    <row r="48" spans="1:3" hidden="1" x14ac:dyDescent="0.2">
      <c r="A48" t="s">
        <v>84</v>
      </c>
      <c r="B48">
        <v>2018</v>
      </c>
      <c r="C48">
        <v>100.1806</v>
      </c>
    </row>
    <row r="49" spans="1:3" hidden="1" x14ac:dyDescent="0.2">
      <c r="A49" t="s">
        <v>66</v>
      </c>
      <c r="B49">
        <v>2018</v>
      </c>
      <c r="C49">
        <v>99.542599999999993</v>
      </c>
    </row>
    <row r="50" spans="1:3" hidden="1" x14ac:dyDescent="0.2">
      <c r="A50" t="s">
        <v>83</v>
      </c>
      <c r="B50">
        <v>2017</v>
      </c>
      <c r="C50">
        <v>99.434799999999996</v>
      </c>
    </row>
    <row r="51" spans="1:3" hidden="1" x14ac:dyDescent="0.2">
      <c r="A51" t="s">
        <v>77</v>
      </c>
      <c r="B51">
        <v>2012</v>
      </c>
      <c r="C51">
        <v>98.962999999999994</v>
      </c>
    </row>
    <row r="52" spans="1:3" hidden="1" x14ac:dyDescent="0.2">
      <c r="A52" t="s">
        <v>88</v>
      </c>
      <c r="B52">
        <v>2019</v>
      </c>
      <c r="C52">
        <v>98.875</v>
      </c>
    </row>
    <row r="53" spans="1:3" hidden="1" x14ac:dyDescent="0.2">
      <c r="A53" t="s">
        <v>82</v>
      </c>
      <c r="B53">
        <v>2016</v>
      </c>
      <c r="C53">
        <v>98.15</v>
      </c>
    </row>
    <row r="54" spans="1:3" hidden="1" x14ac:dyDescent="0.2">
      <c r="A54" t="s">
        <v>57</v>
      </c>
      <c r="B54">
        <v>2016</v>
      </c>
      <c r="C54">
        <v>96.550700000000006</v>
      </c>
    </row>
    <row r="55" spans="1:3" x14ac:dyDescent="0.2">
      <c r="A55" t="s">
        <v>33</v>
      </c>
      <c r="B55">
        <v>2020</v>
      </c>
      <c r="C55">
        <v>96.210099999999997</v>
      </c>
    </row>
    <row r="56" spans="1:3" hidden="1" x14ac:dyDescent="0.2">
      <c r="A56" t="s">
        <v>62</v>
      </c>
      <c r="B56">
        <v>2016</v>
      </c>
      <c r="C56">
        <v>95.711799999999997</v>
      </c>
    </row>
    <row r="57" spans="1:3" hidden="1" x14ac:dyDescent="0.2">
      <c r="A57" t="s">
        <v>61</v>
      </c>
      <c r="B57">
        <v>2016</v>
      </c>
      <c r="C57">
        <v>94.690299999999993</v>
      </c>
    </row>
    <row r="58" spans="1:3" hidden="1" x14ac:dyDescent="0.2">
      <c r="A58" t="s">
        <v>44</v>
      </c>
      <c r="B58">
        <v>2015</v>
      </c>
      <c r="C58">
        <v>93.932000000000002</v>
      </c>
    </row>
    <row r="59" spans="1:3" hidden="1" x14ac:dyDescent="0.2">
      <c r="A59" t="s">
        <v>83</v>
      </c>
      <c r="B59">
        <v>2018</v>
      </c>
      <c r="C59">
        <v>93.527799999999999</v>
      </c>
    </row>
    <row r="60" spans="1:3" hidden="1" x14ac:dyDescent="0.2">
      <c r="A60" t="s">
        <v>50</v>
      </c>
      <c r="B60">
        <v>2016</v>
      </c>
      <c r="C60">
        <v>92.951899999999995</v>
      </c>
    </row>
    <row r="61" spans="1:3" hidden="1" x14ac:dyDescent="0.2">
      <c r="A61" t="s">
        <v>88</v>
      </c>
      <c r="B61">
        <v>2015</v>
      </c>
      <c r="C61">
        <v>92.631600000000006</v>
      </c>
    </row>
    <row r="62" spans="1:3" hidden="1" x14ac:dyDescent="0.2">
      <c r="A62" t="s">
        <v>57</v>
      </c>
      <c r="B62">
        <v>2018</v>
      </c>
      <c r="C62">
        <v>92.385099999999994</v>
      </c>
    </row>
    <row r="63" spans="1:3" x14ac:dyDescent="0.2">
      <c r="A63" t="s">
        <v>87</v>
      </c>
      <c r="B63">
        <v>2020</v>
      </c>
      <c r="C63">
        <v>91.285700000000006</v>
      </c>
    </row>
    <row r="64" spans="1:3" hidden="1" x14ac:dyDescent="0.2">
      <c r="A64" t="s">
        <v>78</v>
      </c>
      <c r="B64">
        <v>2018</v>
      </c>
      <c r="C64">
        <v>90.763400000000004</v>
      </c>
    </row>
    <row r="65" spans="1:3" hidden="1" x14ac:dyDescent="0.2">
      <c r="A65" t="s">
        <v>33</v>
      </c>
      <c r="B65">
        <v>2016</v>
      </c>
      <c r="C65">
        <v>90.665199999999999</v>
      </c>
    </row>
    <row r="66" spans="1:3" x14ac:dyDescent="0.2">
      <c r="A66" t="s">
        <v>62</v>
      </c>
      <c r="B66">
        <v>2020</v>
      </c>
      <c r="C66">
        <v>90.603200000000001</v>
      </c>
    </row>
    <row r="67" spans="1:3" hidden="1" x14ac:dyDescent="0.2">
      <c r="A67" t="s">
        <v>55</v>
      </c>
      <c r="B67">
        <v>2017</v>
      </c>
      <c r="C67">
        <v>90.252600000000001</v>
      </c>
    </row>
    <row r="68" spans="1:3" x14ac:dyDescent="0.2">
      <c r="A68" t="s">
        <v>32</v>
      </c>
      <c r="B68">
        <v>2020</v>
      </c>
      <c r="C68">
        <v>89.681299999999993</v>
      </c>
    </row>
    <row r="69" spans="1:3" hidden="1" x14ac:dyDescent="0.2">
      <c r="A69" t="s">
        <v>78</v>
      </c>
      <c r="B69">
        <v>2015</v>
      </c>
      <c r="C69">
        <v>89.596999999999994</v>
      </c>
    </row>
    <row r="70" spans="1:3" hidden="1" x14ac:dyDescent="0.2">
      <c r="A70" t="s">
        <v>80</v>
      </c>
      <c r="B70">
        <v>2015</v>
      </c>
      <c r="C70">
        <v>89.25</v>
      </c>
    </row>
    <row r="71" spans="1:3" hidden="1" x14ac:dyDescent="0.2">
      <c r="A71" t="s">
        <v>71</v>
      </c>
      <c r="B71">
        <v>2014</v>
      </c>
      <c r="C71">
        <v>88.972499999999997</v>
      </c>
    </row>
    <row r="72" spans="1:3" hidden="1" x14ac:dyDescent="0.2">
      <c r="A72" t="s">
        <v>88</v>
      </c>
      <c r="B72">
        <v>2016</v>
      </c>
      <c r="C72">
        <v>88.863600000000005</v>
      </c>
    </row>
    <row r="73" spans="1:3" hidden="1" x14ac:dyDescent="0.2">
      <c r="A73" t="s">
        <v>23</v>
      </c>
      <c r="B73">
        <v>2016</v>
      </c>
      <c r="C73">
        <v>88.668400000000005</v>
      </c>
    </row>
    <row r="74" spans="1:3" x14ac:dyDescent="0.2">
      <c r="A74" t="s">
        <v>65</v>
      </c>
      <c r="B74">
        <v>2020</v>
      </c>
      <c r="C74">
        <v>88.198099999999997</v>
      </c>
    </row>
    <row r="75" spans="1:3" hidden="1" x14ac:dyDescent="0.2">
      <c r="A75" t="s">
        <v>81</v>
      </c>
      <c r="B75">
        <v>2018</v>
      </c>
      <c r="C75">
        <v>87.698099999999997</v>
      </c>
    </row>
    <row r="76" spans="1:3" hidden="1" x14ac:dyDescent="0.2">
      <c r="A76" t="s">
        <v>46</v>
      </c>
      <c r="B76">
        <v>2016</v>
      </c>
      <c r="C76">
        <v>87.6965</v>
      </c>
    </row>
    <row r="77" spans="1:3" hidden="1" x14ac:dyDescent="0.2">
      <c r="A77" t="s">
        <v>46</v>
      </c>
      <c r="B77">
        <v>2017</v>
      </c>
      <c r="C77">
        <v>87.674999999999997</v>
      </c>
    </row>
    <row r="78" spans="1:3" hidden="1" x14ac:dyDescent="0.2">
      <c r="A78" t="s">
        <v>52</v>
      </c>
      <c r="B78">
        <v>2019</v>
      </c>
      <c r="C78">
        <v>86.625</v>
      </c>
    </row>
    <row r="79" spans="1:3" hidden="1" x14ac:dyDescent="0.2">
      <c r="A79" t="s">
        <v>78</v>
      </c>
      <c r="B79">
        <v>2016</v>
      </c>
      <c r="C79">
        <v>85.9435</v>
      </c>
    </row>
    <row r="80" spans="1:3" hidden="1" x14ac:dyDescent="0.2">
      <c r="A80" t="s">
        <v>51</v>
      </c>
      <c r="B80">
        <v>2016</v>
      </c>
      <c r="C80">
        <v>85.843299999999999</v>
      </c>
    </row>
    <row r="81" spans="1:3" hidden="1" x14ac:dyDescent="0.2">
      <c r="A81" t="s">
        <v>45</v>
      </c>
      <c r="B81">
        <v>2016</v>
      </c>
      <c r="C81">
        <v>85.7363</v>
      </c>
    </row>
    <row r="82" spans="1:3" hidden="1" x14ac:dyDescent="0.2">
      <c r="A82" t="s">
        <v>78</v>
      </c>
      <c r="B82">
        <v>2013</v>
      </c>
      <c r="C82">
        <v>85.711100000000002</v>
      </c>
    </row>
    <row r="83" spans="1:3" hidden="1" x14ac:dyDescent="0.2">
      <c r="A83" t="s">
        <v>85</v>
      </c>
      <c r="B83">
        <v>2016</v>
      </c>
      <c r="C83">
        <v>85.509399999999999</v>
      </c>
    </row>
    <row r="84" spans="1:3" hidden="1" x14ac:dyDescent="0.2">
      <c r="A84" t="s">
        <v>46</v>
      </c>
      <c r="B84">
        <v>2018</v>
      </c>
      <c r="C84">
        <v>85.463300000000004</v>
      </c>
    </row>
    <row r="85" spans="1:3" hidden="1" x14ac:dyDescent="0.2">
      <c r="A85" t="s">
        <v>69</v>
      </c>
      <c r="B85">
        <v>2011</v>
      </c>
      <c r="C85">
        <v>85.271799999999999</v>
      </c>
    </row>
    <row r="86" spans="1:3" hidden="1" x14ac:dyDescent="0.2">
      <c r="A86" t="s">
        <v>71</v>
      </c>
      <c r="B86">
        <v>2016</v>
      </c>
      <c r="C86">
        <v>84.891499999999994</v>
      </c>
    </row>
    <row r="87" spans="1:3" hidden="1" x14ac:dyDescent="0.2">
      <c r="A87" t="s">
        <v>21</v>
      </c>
      <c r="B87">
        <v>2016</v>
      </c>
      <c r="C87">
        <v>84.7791</v>
      </c>
    </row>
    <row r="88" spans="1:3" hidden="1" x14ac:dyDescent="0.2">
      <c r="A88" t="s">
        <v>59</v>
      </c>
      <c r="B88">
        <v>2016</v>
      </c>
      <c r="C88">
        <v>84.602900000000005</v>
      </c>
    </row>
    <row r="89" spans="1:3" hidden="1" x14ac:dyDescent="0.2">
      <c r="A89" t="s">
        <v>59</v>
      </c>
      <c r="B89">
        <v>2015</v>
      </c>
      <c r="C89">
        <v>83.874300000000005</v>
      </c>
    </row>
    <row r="90" spans="1:3" hidden="1" x14ac:dyDescent="0.2">
      <c r="A90" t="s">
        <v>84</v>
      </c>
      <c r="B90">
        <v>2014</v>
      </c>
      <c r="C90">
        <v>83.714299999999994</v>
      </c>
    </row>
    <row r="91" spans="1:3" hidden="1" x14ac:dyDescent="0.2">
      <c r="A91" t="s">
        <v>66</v>
      </c>
      <c r="B91">
        <v>2016</v>
      </c>
      <c r="C91">
        <v>83.4268</v>
      </c>
    </row>
    <row r="92" spans="1:3" hidden="1" x14ac:dyDescent="0.2">
      <c r="A92" t="s">
        <v>57</v>
      </c>
      <c r="B92">
        <v>2014</v>
      </c>
      <c r="C92">
        <v>83.3964</v>
      </c>
    </row>
    <row r="93" spans="1:3" hidden="1" x14ac:dyDescent="0.2">
      <c r="A93" t="s">
        <v>38</v>
      </c>
      <c r="B93">
        <v>2013</v>
      </c>
      <c r="C93">
        <v>82.701300000000003</v>
      </c>
    </row>
    <row r="94" spans="1:3" x14ac:dyDescent="0.2">
      <c r="A94" t="s">
        <v>18</v>
      </c>
      <c r="B94">
        <v>2020</v>
      </c>
      <c r="C94">
        <v>82.119699999999995</v>
      </c>
    </row>
    <row r="95" spans="1:3" hidden="1" x14ac:dyDescent="0.2">
      <c r="A95" t="s">
        <v>37</v>
      </c>
      <c r="B95">
        <v>2016</v>
      </c>
      <c r="C95">
        <v>82.059899999999999</v>
      </c>
    </row>
    <row r="96" spans="1:3" hidden="1" x14ac:dyDescent="0.2">
      <c r="A96" t="s">
        <v>40</v>
      </c>
      <c r="B96">
        <v>2013</v>
      </c>
      <c r="C96">
        <v>81.195899999999995</v>
      </c>
    </row>
    <row r="97" spans="1:3" hidden="1" x14ac:dyDescent="0.2">
      <c r="A97" t="s">
        <v>66</v>
      </c>
      <c r="B97">
        <v>2012</v>
      </c>
      <c r="C97">
        <v>81.153300000000002</v>
      </c>
    </row>
    <row r="98" spans="1:3" x14ac:dyDescent="0.2">
      <c r="A98" t="s">
        <v>20</v>
      </c>
      <c r="B98">
        <v>2020</v>
      </c>
      <c r="C98">
        <v>81.134799999999998</v>
      </c>
    </row>
    <row r="99" spans="1:3" hidden="1" x14ac:dyDescent="0.2">
      <c r="A99" t="s">
        <v>41</v>
      </c>
      <c r="B99">
        <v>2018</v>
      </c>
      <c r="C99">
        <v>80.939400000000006</v>
      </c>
    </row>
    <row r="100" spans="1:3" hidden="1" x14ac:dyDescent="0.2">
      <c r="A100" t="s">
        <v>65</v>
      </c>
      <c r="B100">
        <v>2018</v>
      </c>
      <c r="C100">
        <v>80.618399999999994</v>
      </c>
    </row>
    <row r="101" spans="1:3" hidden="1" x14ac:dyDescent="0.2">
      <c r="A101" t="s">
        <v>57</v>
      </c>
      <c r="B101">
        <v>2013</v>
      </c>
      <c r="C101">
        <v>80.331000000000003</v>
      </c>
    </row>
    <row r="102" spans="1:3" hidden="1" x14ac:dyDescent="0.2">
      <c r="A102" t="s">
        <v>34</v>
      </c>
      <c r="B102">
        <v>2016</v>
      </c>
      <c r="C102">
        <v>80.235299999999995</v>
      </c>
    </row>
    <row r="103" spans="1:3" hidden="1" x14ac:dyDescent="0.2">
      <c r="A103" t="s">
        <v>21</v>
      </c>
      <c r="B103">
        <v>2017</v>
      </c>
      <c r="C103">
        <v>80.124799999999993</v>
      </c>
    </row>
    <row r="104" spans="1:3" x14ac:dyDescent="0.2">
      <c r="A104" t="s">
        <v>23</v>
      </c>
      <c r="B104">
        <v>2020</v>
      </c>
      <c r="C104">
        <v>79.895200000000003</v>
      </c>
    </row>
    <row r="105" spans="1:3" hidden="1" x14ac:dyDescent="0.2">
      <c r="A105" t="s">
        <v>64</v>
      </c>
      <c r="B105">
        <v>2017</v>
      </c>
      <c r="C105">
        <v>79.792100000000005</v>
      </c>
    </row>
    <row r="106" spans="1:3" hidden="1" x14ac:dyDescent="0.2">
      <c r="A106" t="s">
        <v>60</v>
      </c>
      <c r="B106">
        <v>2016</v>
      </c>
      <c r="C106">
        <v>79.415899999999993</v>
      </c>
    </row>
    <row r="107" spans="1:3" hidden="1" x14ac:dyDescent="0.2">
      <c r="A107" t="s">
        <v>47</v>
      </c>
      <c r="B107">
        <v>2016</v>
      </c>
      <c r="C107">
        <v>79.409300000000002</v>
      </c>
    </row>
    <row r="108" spans="1:3" hidden="1" x14ac:dyDescent="0.2">
      <c r="A108" t="s">
        <v>56</v>
      </c>
      <c r="B108">
        <v>2016</v>
      </c>
      <c r="C108">
        <v>79.130799999999994</v>
      </c>
    </row>
    <row r="109" spans="1:3" hidden="1" x14ac:dyDescent="0.2">
      <c r="A109" t="s">
        <v>18</v>
      </c>
      <c r="B109">
        <v>2016</v>
      </c>
      <c r="C109">
        <v>78.995800000000003</v>
      </c>
    </row>
    <row r="110" spans="1:3" hidden="1" x14ac:dyDescent="0.2">
      <c r="A110" t="s">
        <v>80</v>
      </c>
      <c r="B110">
        <v>2016</v>
      </c>
      <c r="C110">
        <v>78.898600000000002</v>
      </c>
    </row>
    <row r="111" spans="1:3" x14ac:dyDescent="0.2">
      <c r="A111" t="s">
        <v>60</v>
      </c>
      <c r="B111">
        <v>2020</v>
      </c>
      <c r="C111">
        <v>78.830200000000005</v>
      </c>
    </row>
    <row r="112" spans="1:3" hidden="1" x14ac:dyDescent="0.2">
      <c r="A112" t="s">
        <v>46</v>
      </c>
      <c r="B112">
        <v>2013</v>
      </c>
      <c r="C112">
        <v>78.760000000000005</v>
      </c>
    </row>
    <row r="113" spans="1:3" hidden="1" x14ac:dyDescent="0.2">
      <c r="A113" t="s">
        <v>83</v>
      </c>
      <c r="B113">
        <v>2016</v>
      </c>
      <c r="C113">
        <v>78.571399999999997</v>
      </c>
    </row>
    <row r="114" spans="1:3" hidden="1" x14ac:dyDescent="0.2">
      <c r="A114" t="s">
        <v>51</v>
      </c>
      <c r="B114">
        <v>2013</v>
      </c>
      <c r="C114">
        <v>78.310500000000005</v>
      </c>
    </row>
    <row r="115" spans="1:3" x14ac:dyDescent="0.2">
      <c r="A115" t="s">
        <v>66</v>
      </c>
      <c r="B115">
        <v>2020</v>
      </c>
      <c r="C115">
        <v>78.176500000000004</v>
      </c>
    </row>
    <row r="116" spans="1:3" hidden="1" x14ac:dyDescent="0.2">
      <c r="A116" t="s">
        <v>65</v>
      </c>
      <c r="B116">
        <v>2016</v>
      </c>
      <c r="C116">
        <v>78.0047</v>
      </c>
    </row>
    <row r="117" spans="1:3" x14ac:dyDescent="0.2">
      <c r="A117" t="s">
        <v>25</v>
      </c>
      <c r="B117">
        <v>2020</v>
      </c>
      <c r="C117">
        <v>77.549499999999995</v>
      </c>
    </row>
    <row r="118" spans="1:3" hidden="1" x14ac:dyDescent="0.2">
      <c r="A118" t="s">
        <v>82</v>
      </c>
      <c r="B118">
        <v>2018</v>
      </c>
      <c r="C118">
        <v>77.513900000000007</v>
      </c>
    </row>
    <row r="119" spans="1:3" hidden="1" x14ac:dyDescent="0.2">
      <c r="A119" t="s">
        <v>16</v>
      </c>
      <c r="B119">
        <v>2016</v>
      </c>
      <c r="C119">
        <v>77.509399999999999</v>
      </c>
    </row>
    <row r="120" spans="1:3" hidden="1" x14ac:dyDescent="0.2">
      <c r="A120" t="s">
        <v>64</v>
      </c>
      <c r="B120">
        <v>2018</v>
      </c>
      <c r="C120">
        <v>77.339200000000005</v>
      </c>
    </row>
    <row r="121" spans="1:3" hidden="1" x14ac:dyDescent="0.2">
      <c r="A121" t="s">
        <v>82</v>
      </c>
      <c r="B121">
        <v>2014</v>
      </c>
      <c r="C121">
        <v>77.2667</v>
      </c>
    </row>
    <row r="122" spans="1:3" x14ac:dyDescent="0.2">
      <c r="A122" t="s">
        <v>29</v>
      </c>
      <c r="B122">
        <v>2020</v>
      </c>
      <c r="C122">
        <v>77.105900000000005</v>
      </c>
    </row>
    <row r="123" spans="1:3" hidden="1" x14ac:dyDescent="0.2">
      <c r="A123" t="s">
        <v>42</v>
      </c>
      <c r="B123">
        <v>2017</v>
      </c>
      <c r="C123">
        <v>77.087699999999998</v>
      </c>
    </row>
    <row r="124" spans="1:3" x14ac:dyDescent="0.2">
      <c r="A124" t="s">
        <v>37</v>
      </c>
      <c r="B124">
        <v>2020</v>
      </c>
      <c r="C124">
        <v>76.852599999999995</v>
      </c>
    </row>
    <row r="125" spans="1:3" hidden="1" x14ac:dyDescent="0.2">
      <c r="A125" t="s">
        <v>40</v>
      </c>
      <c r="B125">
        <v>2016</v>
      </c>
      <c r="C125">
        <v>76.72</v>
      </c>
    </row>
    <row r="126" spans="1:3" x14ac:dyDescent="0.2">
      <c r="A126" t="s">
        <v>68</v>
      </c>
      <c r="B126">
        <v>2020</v>
      </c>
      <c r="C126">
        <v>76.540499999999994</v>
      </c>
    </row>
    <row r="127" spans="1:3" hidden="1" x14ac:dyDescent="0.2">
      <c r="A127" t="s">
        <v>47</v>
      </c>
      <c r="B127">
        <v>2013</v>
      </c>
      <c r="C127">
        <v>76.436400000000006</v>
      </c>
    </row>
    <row r="128" spans="1:3" x14ac:dyDescent="0.2">
      <c r="A128" t="s">
        <v>27</v>
      </c>
      <c r="B128">
        <v>2020</v>
      </c>
      <c r="C128">
        <v>76.38</v>
      </c>
    </row>
    <row r="129" spans="1:3" hidden="1" x14ac:dyDescent="0.2">
      <c r="A129" t="s">
        <v>74</v>
      </c>
      <c r="B129">
        <v>2018</v>
      </c>
      <c r="C129">
        <v>76.302800000000005</v>
      </c>
    </row>
    <row r="130" spans="1:3" hidden="1" x14ac:dyDescent="0.2">
      <c r="A130" t="s">
        <v>37</v>
      </c>
      <c r="B130">
        <v>2018</v>
      </c>
      <c r="C130">
        <v>75.997600000000006</v>
      </c>
    </row>
    <row r="131" spans="1:3" hidden="1" x14ac:dyDescent="0.2">
      <c r="A131" t="s">
        <v>14</v>
      </c>
      <c r="B131">
        <v>2016</v>
      </c>
      <c r="C131">
        <v>75.950800000000001</v>
      </c>
    </row>
    <row r="132" spans="1:3" hidden="1" x14ac:dyDescent="0.2">
      <c r="A132" t="s">
        <v>79</v>
      </c>
      <c r="B132">
        <v>2018</v>
      </c>
      <c r="C132">
        <v>75.8553</v>
      </c>
    </row>
    <row r="133" spans="1:3" hidden="1" x14ac:dyDescent="0.2">
      <c r="A133" t="s">
        <v>38</v>
      </c>
      <c r="B133">
        <v>2014</v>
      </c>
      <c r="C133">
        <v>75.850300000000004</v>
      </c>
    </row>
    <row r="134" spans="1:3" hidden="1" x14ac:dyDescent="0.2">
      <c r="A134" t="s">
        <v>87</v>
      </c>
      <c r="B134">
        <v>2016</v>
      </c>
      <c r="C134">
        <v>75.7667</v>
      </c>
    </row>
    <row r="135" spans="1:3" hidden="1" x14ac:dyDescent="0.2">
      <c r="A135" t="s">
        <v>36</v>
      </c>
      <c r="B135">
        <v>2013</v>
      </c>
      <c r="C135">
        <v>75.603999999999999</v>
      </c>
    </row>
    <row r="136" spans="1:3" hidden="1" x14ac:dyDescent="0.2">
      <c r="A136" t="s">
        <v>52</v>
      </c>
      <c r="B136">
        <v>2013</v>
      </c>
      <c r="C136">
        <v>75.405299999999997</v>
      </c>
    </row>
    <row r="137" spans="1:3" hidden="1" x14ac:dyDescent="0.2">
      <c r="A137" t="s">
        <v>51</v>
      </c>
      <c r="B137">
        <v>2011</v>
      </c>
      <c r="C137">
        <v>75.310699999999997</v>
      </c>
    </row>
    <row r="138" spans="1:3" hidden="1" x14ac:dyDescent="0.2">
      <c r="A138" t="s">
        <v>13</v>
      </c>
      <c r="B138">
        <v>2015</v>
      </c>
      <c r="C138">
        <v>75.181799999999996</v>
      </c>
    </row>
    <row r="139" spans="1:3" hidden="1" x14ac:dyDescent="0.2">
      <c r="A139" t="s">
        <v>38</v>
      </c>
      <c r="B139">
        <v>2016</v>
      </c>
      <c r="C139">
        <v>75.134</v>
      </c>
    </row>
    <row r="140" spans="1:3" hidden="1" x14ac:dyDescent="0.2">
      <c r="A140" t="s">
        <v>65</v>
      </c>
      <c r="B140">
        <v>2011</v>
      </c>
      <c r="C140">
        <v>75.133300000000006</v>
      </c>
    </row>
    <row r="141" spans="1:3" hidden="1" x14ac:dyDescent="0.2">
      <c r="A141" t="s">
        <v>73</v>
      </c>
      <c r="B141">
        <v>2014</v>
      </c>
      <c r="C141">
        <v>74.938100000000006</v>
      </c>
    </row>
    <row r="142" spans="1:3" hidden="1" x14ac:dyDescent="0.2">
      <c r="A142" t="s">
        <v>57</v>
      </c>
      <c r="B142">
        <v>2012</v>
      </c>
      <c r="C142">
        <v>74.7714</v>
      </c>
    </row>
    <row r="143" spans="1:3" hidden="1" x14ac:dyDescent="0.2">
      <c r="A143" t="s">
        <v>72</v>
      </c>
      <c r="B143">
        <v>2016</v>
      </c>
      <c r="C143">
        <v>74.744200000000006</v>
      </c>
    </row>
    <row r="144" spans="1:3" hidden="1" x14ac:dyDescent="0.2">
      <c r="A144" t="s">
        <v>13</v>
      </c>
      <c r="B144">
        <v>2016</v>
      </c>
      <c r="C144">
        <v>74.685400000000001</v>
      </c>
    </row>
    <row r="145" spans="1:3" hidden="1" x14ac:dyDescent="0.2">
      <c r="A145" t="s">
        <v>81</v>
      </c>
      <c r="B145">
        <v>2017</v>
      </c>
      <c r="C145">
        <v>74.662499999999994</v>
      </c>
    </row>
    <row r="146" spans="1:3" hidden="1" x14ac:dyDescent="0.2">
      <c r="A146" t="s">
        <v>47</v>
      </c>
      <c r="B146">
        <v>2014</v>
      </c>
      <c r="C146">
        <v>74.660600000000002</v>
      </c>
    </row>
    <row r="147" spans="1:3" x14ac:dyDescent="0.2">
      <c r="A147" t="s">
        <v>46</v>
      </c>
      <c r="B147">
        <v>2020</v>
      </c>
      <c r="C147">
        <v>74.595399999999998</v>
      </c>
    </row>
    <row r="148" spans="1:3" hidden="1" x14ac:dyDescent="0.2">
      <c r="A148" t="s">
        <v>36</v>
      </c>
      <c r="B148">
        <v>2016</v>
      </c>
      <c r="C148">
        <v>74.561999999999998</v>
      </c>
    </row>
    <row r="149" spans="1:3" hidden="1" x14ac:dyDescent="0.2">
      <c r="A149" t="s">
        <v>53</v>
      </c>
      <c r="B149">
        <v>2018</v>
      </c>
      <c r="C149">
        <v>74.526700000000005</v>
      </c>
    </row>
    <row r="150" spans="1:3" hidden="1" x14ac:dyDescent="0.2">
      <c r="A150" t="s">
        <v>86</v>
      </c>
      <c r="B150">
        <v>2016</v>
      </c>
      <c r="C150">
        <v>74.526300000000006</v>
      </c>
    </row>
    <row r="151" spans="1:3" hidden="1" x14ac:dyDescent="0.2">
      <c r="A151" t="s">
        <v>33</v>
      </c>
      <c r="B151">
        <v>2011</v>
      </c>
      <c r="C151">
        <v>74.482299999999995</v>
      </c>
    </row>
    <row r="152" spans="1:3" hidden="1" x14ac:dyDescent="0.2">
      <c r="A152" t="s">
        <v>40</v>
      </c>
      <c r="B152">
        <v>2011</v>
      </c>
      <c r="C152">
        <v>74.046400000000006</v>
      </c>
    </row>
    <row r="153" spans="1:3" hidden="1" x14ac:dyDescent="0.2">
      <c r="A153" t="s">
        <v>63</v>
      </c>
      <c r="B153">
        <v>2014</v>
      </c>
      <c r="C153">
        <v>74.005499999999998</v>
      </c>
    </row>
    <row r="154" spans="1:3" hidden="1" x14ac:dyDescent="0.2">
      <c r="A154" t="s">
        <v>55</v>
      </c>
      <c r="B154">
        <v>2016</v>
      </c>
      <c r="C154">
        <v>73.704099999999997</v>
      </c>
    </row>
    <row r="155" spans="1:3" hidden="1" x14ac:dyDescent="0.2">
      <c r="A155" t="s">
        <v>25</v>
      </c>
      <c r="B155">
        <v>2016</v>
      </c>
      <c r="C155">
        <v>73.631900000000002</v>
      </c>
    </row>
    <row r="156" spans="1:3" hidden="1" x14ac:dyDescent="0.2">
      <c r="A156" t="s">
        <v>16</v>
      </c>
      <c r="B156">
        <v>2015</v>
      </c>
      <c r="C156">
        <v>73.491299999999995</v>
      </c>
    </row>
    <row r="157" spans="1:3" hidden="1" x14ac:dyDescent="0.2">
      <c r="A157" t="s">
        <v>45</v>
      </c>
      <c r="B157">
        <v>2018</v>
      </c>
      <c r="C157">
        <v>73.443399999999997</v>
      </c>
    </row>
    <row r="158" spans="1:3" hidden="1" x14ac:dyDescent="0.2">
      <c r="A158" t="s">
        <v>65</v>
      </c>
      <c r="B158">
        <v>2015</v>
      </c>
      <c r="C158">
        <v>73.386200000000002</v>
      </c>
    </row>
    <row r="159" spans="1:3" hidden="1" x14ac:dyDescent="0.2">
      <c r="A159" t="s">
        <v>73</v>
      </c>
      <c r="B159">
        <v>2018</v>
      </c>
      <c r="C159">
        <v>73.369699999999995</v>
      </c>
    </row>
    <row r="160" spans="1:3" hidden="1" x14ac:dyDescent="0.2">
      <c r="A160" t="s">
        <v>41</v>
      </c>
      <c r="B160">
        <v>2016</v>
      </c>
      <c r="C160">
        <v>73.3185</v>
      </c>
    </row>
    <row r="161" spans="1:3" hidden="1" x14ac:dyDescent="0.2">
      <c r="A161" t="s">
        <v>52</v>
      </c>
      <c r="B161">
        <v>2015</v>
      </c>
      <c r="C161">
        <v>73.070899999999995</v>
      </c>
    </row>
    <row r="162" spans="1:3" hidden="1" x14ac:dyDescent="0.2">
      <c r="A162" t="s">
        <v>84</v>
      </c>
      <c r="B162">
        <v>2012</v>
      </c>
      <c r="C162">
        <v>73.0488</v>
      </c>
    </row>
    <row r="163" spans="1:3" hidden="1" x14ac:dyDescent="0.2">
      <c r="A163" t="s">
        <v>57</v>
      </c>
      <c r="B163">
        <v>2017</v>
      </c>
      <c r="C163">
        <v>72.915999999999997</v>
      </c>
    </row>
    <row r="164" spans="1:3" hidden="1" x14ac:dyDescent="0.2">
      <c r="A164" t="s">
        <v>52</v>
      </c>
      <c r="B164">
        <v>2016</v>
      </c>
      <c r="C164">
        <v>72.794899999999998</v>
      </c>
    </row>
    <row r="165" spans="1:3" hidden="1" x14ac:dyDescent="0.2">
      <c r="A165" t="s">
        <v>68</v>
      </c>
      <c r="B165">
        <v>2017</v>
      </c>
      <c r="C165">
        <v>72.558999999999997</v>
      </c>
    </row>
    <row r="166" spans="1:3" hidden="1" x14ac:dyDescent="0.2">
      <c r="A166" t="s">
        <v>21</v>
      </c>
      <c r="B166">
        <v>2018</v>
      </c>
      <c r="C166">
        <v>72.494900000000001</v>
      </c>
    </row>
    <row r="167" spans="1:3" hidden="1" x14ac:dyDescent="0.2">
      <c r="A167" t="s">
        <v>69</v>
      </c>
      <c r="B167">
        <v>2015</v>
      </c>
      <c r="C167">
        <v>72.344499999999996</v>
      </c>
    </row>
    <row r="168" spans="1:3" hidden="1" x14ac:dyDescent="0.2">
      <c r="A168" t="s">
        <v>23</v>
      </c>
      <c r="B168">
        <v>2018</v>
      </c>
      <c r="C168">
        <v>72.293800000000005</v>
      </c>
    </row>
    <row r="169" spans="1:3" hidden="1" x14ac:dyDescent="0.2">
      <c r="A169" t="s">
        <v>25</v>
      </c>
      <c r="B169">
        <v>2015</v>
      </c>
      <c r="C169">
        <v>72.287899999999993</v>
      </c>
    </row>
    <row r="170" spans="1:3" hidden="1" x14ac:dyDescent="0.2">
      <c r="A170" t="s">
        <v>23</v>
      </c>
      <c r="B170">
        <v>2015</v>
      </c>
      <c r="C170">
        <v>72.269300000000001</v>
      </c>
    </row>
    <row r="171" spans="1:3" hidden="1" x14ac:dyDescent="0.2">
      <c r="A171" t="s">
        <v>88</v>
      </c>
      <c r="B171">
        <v>2012</v>
      </c>
      <c r="C171">
        <v>72.222200000000001</v>
      </c>
    </row>
    <row r="172" spans="1:3" hidden="1" x14ac:dyDescent="0.2">
      <c r="A172" t="s">
        <v>45</v>
      </c>
      <c r="B172">
        <v>2015</v>
      </c>
      <c r="C172">
        <v>72.082499999999996</v>
      </c>
    </row>
    <row r="173" spans="1:3" hidden="1" x14ac:dyDescent="0.2">
      <c r="A173" t="s">
        <v>27</v>
      </c>
      <c r="B173">
        <v>2011</v>
      </c>
      <c r="C173">
        <v>72</v>
      </c>
    </row>
    <row r="174" spans="1:3" hidden="1" x14ac:dyDescent="0.2">
      <c r="A174" t="s">
        <v>75</v>
      </c>
      <c r="B174">
        <v>2011</v>
      </c>
      <c r="C174">
        <v>71.95</v>
      </c>
    </row>
    <row r="175" spans="1:3" hidden="1" x14ac:dyDescent="0.2">
      <c r="A175" t="s">
        <v>20</v>
      </c>
      <c r="B175">
        <v>2016</v>
      </c>
      <c r="C175">
        <v>71.876800000000003</v>
      </c>
    </row>
    <row r="176" spans="1:3" hidden="1" x14ac:dyDescent="0.2">
      <c r="A176" t="s">
        <v>68</v>
      </c>
      <c r="B176">
        <v>2016</v>
      </c>
      <c r="C176">
        <v>71.846500000000006</v>
      </c>
    </row>
    <row r="177" spans="1:3" hidden="1" x14ac:dyDescent="0.2">
      <c r="A177" t="s">
        <v>23</v>
      </c>
      <c r="B177">
        <v>2013</v>
      </c>
      <c r="C177">
        <v>71.802899999999994</v>
      </c>
    </row>
    <row r="178" spans="1:3" hidden="1" x14ac:dyDescent="0.2">
      <c r="A178" t="s">
        <v>77</v>
      </c>
      <c r="B178">
        <v>2018</v>
      </c>
      <c r="C178">
        <v>71.663300000000007</v>
      </c>
    </row>
    <row r="179" spans="1:3" hidden="1" x14ac:dyDescent="0.2">
      <c r="A179" t="s">
        <v>21</v>
      </c>
      <c r="B179">
        <v>2014</v>
      </c>
      <c r="C179">
        <v>71.638400000000004</v>
      </c>
    </row>
    <row r="180" spans="1:3" hidden="1" x14ac:dyDescent="0.2">
      <c r="A180" t="s">
        <v>40</v>
      </c>
      <c r="B180">
        <v>2018</v>
      </c>
      <c r="C180">
        <v>71.620199999999997</v>
      </c>
    </row>
    <row r="181" spans="1:3" hidden="1" x14ac:dyDescent="0.2">
      <c r="A181" t="s">
        <v>64</v>
      </c>
      <c r="B181">
        <v>2016</v>
      </c>
      <c r="C181">
        <v>71.608699999999999</v>
      </c>
    </row>
    <row r="182" spans="1:3" hidden="1" x14ac:dyDescent="0.2">
      <c r="A182" t="s">
        <v>55</v>
      </c>
      <c r="B182">
        <v>2012</v>
      </c>
      <c r="C182">
        <v>71.458600000000004</v>
      </c>
    </row>
    <row r="183" spans="1:3" hidden="1" x14ac:dyDescent="0.2">
      <c r="A183" t="s">
        <v>20</v>
      </c>
      <c r="B183">
        <v>2018</v>
      </c>
      <c r="C183">
        <v>71.312399999999997</v>
      </c>
    </row>
    <row r="184" spans="1:3" hidden="1" x14ac:dyDescent="0.2">
      <c r="A184" t="s">
        <v>71</v>
      </c>
      <c r="B184">
        <v>2015</v>
      </c>
      <c r="C184">
        <v>71.274199999999993</v>
      </c>
    </row>
    <row r="185" spans="1:3" hidden="1" x14ac:dyDescent="0.2">
      <c r="A185" t="s">
        <v>18</v>
      </c>
      <c r="B185">
        <v>2018</v>
      </c>
      <c r="C185">
        <v>71.266800000000003</v>
      </c>
    </row>
    <row r="186" spans="1:3" x14ac:dyDescent="0.2">
      <c r="A186" t="s">
        <v>50</v>
      </c>
      <c r="B186">
        <v>2020</v>
      </c>
      <c r="C186">
        <v>71.052599999999998</v>
      </c>
    </row>
    <row r="187" spans="1:3" hidden="1" x14ac:dyDescent="0.2">
      <c r="A187" t="s">
        <v>67</v>
      </c>
      <c r="B187">
        <v>2018</v>
      </c>
      <c r="C187">
        <v>70.827600000000004</v>
      </c>
    </row>
    <row r="188" spans="1:3" hidden="1" x14ac:dyDescent="0.2">
      <c r="A188" t="s">
        <v>52</v>
      </c>
      <c r="B188">
        <v>2014</v>
      </c>
      <c r="C188">
        <v>70.751900000000006</v>
      </c>
    </row>
    <row r="189" spans="1:3" x14ac:dyDescent="0.2">
      <c r="A189" t="s">
        <v>81</v>
      </c>
      <c r="B189">
        <v>2020</v>
      </c>
      <c r="C189">
        <v>70.75</v>
      </c>
    </row>
    <row r="190" spans="1:3" hidden="1" x14ac:dyDescent="0.2">
      <c r="A190" t="s">
        <v>37</v>
      </c>
      <c r="B190">
        <v>2012</v>
      </c>
      <c r="C190">
        <v>70.610500000000002</v>
      </c>
    </row>
    <row r="191" spans="1:3" hidden="1" x14ac:dyDescent="0.2">
      <c r="A191" t="s">
        <v>84</v>
      </c>
      <c r="B191">
        <v>2016</v>
      </c>
      <c r="C191">
        <v>70.372100000000003</v>
      </c>
    </row>
    <row r="192" spans="1:3" hidden="1" x14ac:dyDescent="0.2">
      <c r="A192" t="s">
        <v>24</v>
      </c>
      <c r="B192">
        <v>2013</v>
      </c>
      <c r="C192">
        <v>70.168700000000001</v>
      </c>
    </row>
    <row r="193" spans="1:3" hidden="1" x14ac:dyDescent="0.2">
      <c r="A193" t="s">
        <v>20</v>
      </c>
      <c r="B193">
        <v>2017</v>
      </c>
      <c r="C193">
        <v>70.120599999999996</v>
      </c>
    </row>
    <row r="194" spans="1:3" x14ac:dyDescent="0.2">
      <c r="A194" t="s">
        <v>85</v>
      </c>
      <c r="B194">
        <v>2020</v>
      </c>
      <c r="C194">
        <v>70.083299999999994</v>
      </c>
    </row>
    <row r="195" spans="1:3" x14ac:dyDescent="0.2">
      <c r="A195" t="s">
        <v>40</v>
      </c>
      <c r="B195">
        <v>2020</v>
      </c>
      <c r="C195">
        <v>70.069599999999994</v>
      </c>
    </row>
    <row r="196" spans="1:3" hidden="1" x14ac:dyDescent="0.2">
      <c r="A196" t="s">
        <v>30</v>
      </c>
      <c r="B196">
        <v>2016</v>
      </c>
      <c r="C196">
        <v>69.664299999999997</v>
      </c>
    </row>
    <row r="197" spans="1:3" hidden="1" x14ac:dyDescent="0.2">
      <c r="A197" t="s">
        <v>43</v>
      </c>
      <c r="B197">
        <v>2011</v>
      </c>
      <c r="C197">
        <v>69.5</v>
      </c>
    </row>
    <row r="198" spans="1:3" hidden="1" x14ac:dyDescent="0.2">
      <c r="A198" t="s">
        <v>45</v>
      </c>
      <c r="B198">
        <v>2014</v>
      </c>
      <c r="C198">
        <v>69.472700000000003</v>
      </c>
    </row>
    <row r="199" spans="1:3" hidden="1" x14ac:dyDescent="0.2">
      <c r="A199" t="s">
        <v>47</v>
      </c>
      <c r="B199">
        <v>2017</v>
      </c>
      <c r="C199">
        <v>69.415400000000005</v>
      </c>
    </row>
    <row r="200" spans="1:3" hidden="1" x14ac:dyDescent="0.2">
      <c r="A200" t="s">
        <v>69</v>
      </c>
      <c r="B200">
        <v>2016</v>
      </c>
      <c r="C200">
        <v>69.235299999999995</v>
      </c>
    </row>
    <row r="201" spans="1:3" hidden="1" x14ac:dyDescent="0.2">
      <c r="A201" t="s">
        <v>32</v>
      </c>
      <c r="B201">
        <v>2016</v>
      </c>
      <c r="C201">
        <v>69.138400000000004</v>
      </c>
    </row>
    <row r="202" spans="1:3" hidden="1" x14ac:dyDescent="0.2">
      <c r="A202" t="s">
        <v>66</v>
      </c>
      <c r="B202">
        <v>2017</v>
      </c>
      <c r="C202">
        <v>69.112700000000004</v>
      </c>
    </row>
    <row r="203" spans="1:3" hidden="1" x14ac:dyDescent="0.2">
      <c r="A203" t="s">
        <v>47</v>
      </c>
      <c r="B203">
        <v>2015</v>
      </c>
      <c r="C203">
        <v>69.095100000000002</v>
      </c>
    </row>
    <row r="204" spans="1:3" hidden="1" x14ac:dyDescent="0.2">
      <c r="A204" t="s">
        <v>51</v>
      </c>
      <c r="B204">
        <v>2018</v>
      </c>
      <c r="C204">
        <v>69.069100000000006</v>
      </c>
    </row>
    <row r="205" spans="1:3" hidden="1" x14ac:dyDescent="0.2">
      <c r="A205" t="s">
        <v>64</v>
      </c>
      <c r="B205">
        <v>2011</v>
      </c>
      <c r="C205">
        <v>69.046499999999995</v>
      </c>
    </row>
    <row r="206" spans="1:3" hidden="1" x14ac:dyDescent="0.2">
      <c r="A206" t="s">
        <v>15</v>
      </c>
      <c r="B206">
        <v>2016</v>
      </c>
      <c r="C206">
        <v>68.917400000000001</v>
      </c>
    </row>
    <row r="207" spans="1:3" x14ac:dyDescent="0.2">
      <c r="A207" t="s">
        <v>64</v>
      </c>
      <c r="B207">
        <v>2020</v>
      </c>
      <c r="C207">
        <v>68.905699999999996</v>
      </c>
    </row>
    <row r="208" spans="1:3" hidden="1" x14ac:dyDescent="0.2">
      <c r="A208" t="s">
        <v>87</v>
      </c>
      <c r="B208">
        <v>2014</v>
      </c>
      <c r="C208">
        <v>68.8125</v>
      </c>
    </row>
    <row r="209" spans="1:3" hidden="1" x14ac:dyDescent="0.2">
      <c r="A209" t="s">
        <v>42</v>
      </c>
      <c r="B209">
        <v>2016</v>
      </c>
      <c r="C209">
        <v>68.512500000000003</v>
      </c>
    </row>
    <row r="210" spans="1:3" hidden="1" x14ac:dyDescent="0.2">
      <c r="A210" t="s">
        <v>79</v>
      </c>
      <c r="B210">
        <v>2016</v>
      </c>
      <c r="C210">
        <v>68.492800000000003</v>
      </c>
    </row>
    <row r="211" spans="1:3" hidden="1" x14ac:dyDescent="0.2">
      <c r="A211" t="s">
        <v>70</v>
      </c>
      <c r="B211">
        <v>2018</v>
      </c>
      <c r="C211">
        <v>68.317899999999995</v>
      </c>
    </row>
    <row r="212" spans="1:3" hidden="1" x14ac:dyDescent="0.2">
      <c r="A212" t="s">
        <v>54</v>
      </c>
      <c r="B212">
        <v>2018</v>
      </c>
      <c r="C212">
        <v>68.275700000000001</v>
      </c>
    </row>
    <row r="213" spans="1:3" hidden="1" x14ac:dyDescent="0.2">
      <c r="A213" t="s">
        <v>29</v>
      </c>
      <c r="B213">
        <v>2013</v>
      </c>
      <c r="C213">
        <v>68.217299999999994</v>
      </c>
    </row>
    <row r="214" spans="1:3" hidden="1" x14ac:dyDescent="0.2">
      <c r="A214" t="s">
        <v>56</v>
      </c>
      <c r="B214">
        <v>2014</v>
      </c>
      <c r="C214">
        <v>68.104200000000006</v>
      </c>
    </row>
    <row r="215" spans="1:3" x14ac:dyDescent="0.2">
      <c r="A215" t="s">
        <v>14</v>
      </c>
      <c r="B215">
        <v>2020</v>
      </c>
      <c r="C215">
        <v>68.093299999999999</v>
      </c>
    </row>
    <row r="216" spans="1:3" hidden="1" x14ac:dyDescent="0.2">
      <c r="A216" t="s">
        <v>65</v>
      </c>
      <c r="B216">
        <v>2014</v>
      </c>
      <c r="C216">
        <v>68.089600000000004</v>
      </c>
    </row>
    <row r="217" spans="1:3" hidden="1" x14ac:dyDescent="0.2">
      <c r="A217" t="s">
        <v>24</v>
      </c>
      <c r="B217">
        <v>2016</v>
      </c>
      <c r="C217">
        <v>68.081500000000005</v>
      </c>
    </row>
    <row r="218" spans="1:3" hidden="1" x14ac:dyDescent="0.2">
      <c r="A218" t="s">
        <v>33</v>
      </c>
      <c r="B218">
        <v>2017</v>
      </c>
      <c r="C218">
        <v>67.881799999999998</v>
      </c>
    </row>
    <row r="219" spans="1:3" hidden="1" x14ac:dyDescent="0.2">
      <c r="A219" t="s">
        <v>27</v>
      </c>
      <c r="B219">
        <v>2016</v>
      </c>
      <c r="C219">
        <v>67.880799999999994</v>
      </c>
    </row>
    <row r="220" spans="1:3" hidden="1" x14ac:dyDescent="0.2">
      <c r="A220" t="s">
        <v>21</v>
      </c>
      <c r="B220">
        <v>2015</v>
      </c>
      <c r="C220">
        <v>67.816299999999998</v>
      </c>
    </row>
    <row r="221" spans="1:3" hidden="1" x14ac:dyDescent="0.2">
      <c r="A221" t="s">
        <v>86</v>
      </c>
      <c r="B221">
        <v>2018</v>
      </c>
      <c r="C221">
        <v>67.647099999999995</v>
      </c>
    </row>
    <row r="222" spans="1:3" hidden="1" x14ac:dyDescent="0.2">
      <c r="A222" t="s">
        <v>43</v>
      </c>
      <c r="B222">
        <v>2013</v>
      </c>
      <c r="C222">
        <v>67.346500000000006</v>
      </c>
    </row>
    <row r="223" spans="1:3" hidden="1" x14ac:dyDescent="0.2">
      <c r="A223" t="s">
        <v>74</v>
      </c>
      <c r="B223">
        <v>2016</v>
      </c>
      <c r="C223">
        <v>67.300799999999995</v>
      </c>
    </row>
    <row r="224" spans="1:3" hidden="1" x14ac:dyDescent="0.2">
      <c r="A224" t="s">
        <v>75</v>
      </c>
      <c r="B224">
        <v>2018</v>
      </c>
      <c r="C224">
        <v>67.204700000000003</v>
      </c>
    </row>
    <row r="225" spans="1:3" hidden="1" x14ac:dyDescent="0.2">
      <c r="A225" t="s">
        <v>70</v>
      </c>
      <c r="B225">
        <v>2016</v>
      </c>
      <c r="C225">
        <v>66.987700000000004</v>
      </c>
    </row>
    <row r="226" spans="1:3" hidden="1" x14ac:dyDescent="0.2">
      <c r="A226" t="s">
        <v>29</v>
      </c>
      <c r="B226">
        <v>2018</v>
      </c>
      <c r="C226">
        <v>66.972800000000007</v>
      </c>
    </row>
    <row r="227" spans="1:3" hidden="1" x14ac:dyDescent="0.2">
      <c r="A227" t="s">
        <v>73</v>
      </c>
      <c r="B227">
        <v>2011</v>
      </c>
      <c r="C227">
        <v>66.966300000000004</v>
      </c>
    </row>
    <row r="228" spans="1:3" hidden="1" x14ac:dyDescent="0.2">
      <c r="A228" t="s">
        <v>87</v>
      </c>
      <c r="B228">
        <v>2011</v>
      </c>
      <c r="C228">
        <v>66.791700000000006</v>
      </c>
    </row>
    <row r="229" spans="1:3" hidden="1" x14ac:dyDescent="0.2">
      <c r="A229" t="s">
        <v>85</v>
      </c>
      <c r="B229">
        <v>2012</v>
      </c>
      <c r="C229">
        <v>66.718800000000002</v>
      </c>
    </row>
    <row r="230" spans="1:3" hidden="1" x14ac:dyDescent="0.2">
      <c r="A230" t="s">
        <v>47</v>
      </c>
      <c r="B230">
        <v>2018</v>
      </c>
      <c r="C230">
        <v>66.699399999999997</v>
      </c>
    </row>
    <row r="231" spans="1:3" hidden="1" x14ac:dyDescent="0.2">
      <c r="A231" t="s">
        <v>33</v>
      </c>
      <c r="B231">
        <v>2018</v>
      </c>
      <c r="C231">
        <v>66.663399999999996</v>
      </c>
    </row>
    <row r="232" spans="1:3" hidden="1" x14ac:dyDescent="0.2">
      <c r="A232" t="s">
        <v>62</v>
      </c>
      <c r="B232">
        <v>2018</v>
      </c>
      <c r="C232">
        <v>66.567999999999998</v>
      </c>
    </row>
    <row r="233" spans="1:3" hidden="1" x14ac:dyDescent="0.2">
      <c r="A233" t="s">
        <v>72</v>
      </c>
      <c r="B233">
        <v>2011</v>
      </c>
      <c r="C233">
        <v>66.565200000000004</v>
      </c>
    </row>
    <row r="234" spans="1:3" hidden="1" x14ac:dyDescent="0.2">
      <c r="A234" t="s">
        <v>81</v>
      </c>
      <c r="B234">
        <v>2014</v>
      </c>
      <c r="C234">
        <v>66.490600000000001</v>
      </c>
    </row>
    <row r="235" spans="1:3" hidden="1" x14ac:dyDescent="0.2">
      <c r="A235" t="s">
        <v>86</v>
      </c>
      <c r="B235">
        <v>2013</v>
      </c>
      <c r="C235">
        <v>66.481499999999997</v>
      </c>
    </row>
    <row r="236" spans="1:3" hidden="1" x14ac:dyDescent="0.2">
      <c r="A236" t="s">
        <v>16</v>
      </c>
      <c r="B236">
        <v>2013</v>
      </c>
      <c r="C236">
        <v>66.478999999999999</v>
      </c>
    </row>
    <row r="237" spans="1:3" hidden="1" x14ac:dyDescent="0.2">
      <c r="A237" t="s">
        <v>32</v>
      </c>
      <c r="B237">
        <v>2018</v>
      </c>
      <c r="C237">
        <v>66.465800000000002</v>
      </c>
    </row>
    <row r="238" spans="1:3" x14ac:dyDescent="0.2">
      <c r="A238" t="s">
        <v>56</v>
      </c>
      <c r="B238">
        <v>2020</v>
      </c>
      <c r="C238">
        <v>66.375</v>
      </c>
    </row>
    <row r="239" spans="1:3" hidden="1" x14ac:dyDescent="0.2">
      <c r="A239" t="s">
        <v>62</v>
      </c>
      <c r="B239">
        <v>2017</v>
      </c>
      <c r="C239">
        <v>66.361800000000002</v>
      </c>
    </row>
    <row r="240" spans="1:3" x14ac:dyDescent="0.2">
      <c r="A240" t="s">
        <v>51</v>
      </c>
      <c r="B240">
        <v>2020</v>
      </c>
      <c r="C240">
        <v>66.338700000000003</v>
      </c>
    </row>
    <row r="241" spans="1:3" hidden="1" x14ac:dyDescent="0.2">
      <c r="A241" t="s">
        <v>27</v>
      </c>
      <c r="B241">
        <v>2018</v>
      </c>
      <c r="C241">
        <v>66.3339</v>
      </c>
    </row>
    <row r="242" spans="1:3" hidden="1" x14ac:dyDescent="0.2">
      <c r="A242" t="s">
        <v>61</v>
      </c>
      <c r="B242">
        <v>2014</v>
      </c>
      <c r="C242">
        <v>66.305700000000002</v>
      </c>
    </row>
    <row r="243" spans="1:3" hidden="1" x14ac:dyDescent="0.2">
      <c r="A243" t="s">
        <v>83</v>
      </c>
      <c r="B243">
        <v>2012</v>
      </c>
      <c r="C243">
        <v>66.290300000000002</v>
      </c>
    </row>
    <row r="244" spans="1:3" x14ac:dyDescent="0.2">
      <c r="A244" t="s">
        <v>53</v>
      </c>
      <c r="B244">
        <v>2020</v>
      </c>
      <c r="C244">
        <v>66.234399999999994</v>
      </c>
    </row>
    <row r="245" spans="1:3" hidden="1" x14ac:dyDescent="0.2">
      <c r="A245" t="s">
        <v>37</v>
      </c>
      <c r="B245">
        <v>2013</v>
      </c>
      <c r="C245">
        <v>66.192700000000002</v>
      </c>
    </row>
    <row r="246" spans="1:3" x14ac:dyDescent="0.2">
      <c r="A246" t="s">
        <v>43</v>
      </c>
      <c r="B246">
        <v>2020</v>
      </c>
      <c r="C246">
        <v>66.166700000000006</v>
      </c>
    </row>
    <row r="247" spans="1:3" hidden="1" x14ac:dyDescent="0.2">
      <c r="A247" t="s">
        <v>13</v>
      </c>
      <c r="B247">
        <v>2018</v>
      </c>
      <c r="C247">
        <v>66.166700000000006</v>
      </c>
    </row>
    <row r="248" spans="1:3" hidden="1" x14ac:dyDescent="0.2">
      <c r="A248" t="s">
        <v>35</v>
      </c>
      <c r="B248">
        <v>2016</v>
      </c>
      <c r="C248">
        <v>66.150499999999994</v>
      </c>
    </row>
    <row r="249" spans="1:3" hidden="1" x14ac:dyDescent="0.2">
      <c r="A249" t="s">
        <v>54</v>
      </c>
      <c r="B249">
        <v>2016</v>
      </c>
      <c r="C249">
        <v>66.130399999999995</v>
      </c>
    </row>
    <row r="250" spans="1:3" hidden="1" x14ac:dyDescent="0.2">
      <c r="A250" t="s">
        <v>72</v>
      </c>
      <c r="B250">
        <v>2017</v>
      </c>
      <c r="C250">
        <v>66.110100000000003</v>
      </c>
    </row>
    <row r="251" spans="1:3" hidden="1" x14ac:dyDescent="0.2">
      <c r="A251" t="s">
        <v>32</v>
      </c>
      <c r="B251">
        <v>2015</v>
      </c>
      <c r="C251">
        <v>66.077699999999993</v>
      </c>
    </row>
    <row r="252" spans="1:3" hidden="1" x14ac:dyDescent="0.2">
      <c r="A252" t="s">
        <v>79</v>
      </c>
      <c r="B252">
        <v>2013</v>
      </c>
      <c r="C252">
        <v>66.0274</v>
      </c>
    </row>
    <row r="253" spans="1:3" hidden="1" x14ac:dyDescent="0.2">
      <c r="A253" t="s">
        <v>83</v>
      </c>
      <c r="B253">
        <v>2014</v>
      </c>
      <c r="C253">
        <v>66.022199999999998</v>
      </c>
    </row>
    <row r="254" spans="1:3" hidden="1" x14ac:dyDescent="0.2">
      <c r="A254" t="s">
        <v>88</v>
      </c>
      <c r="B254">
        <v>2014</v>
      </c>
      <c r="C254">
        <v>65.941199999999995</v>
      </c>
    </row>
    <row r="255" spans="1:3" hidden="1" x14ac:dyDescent="0.2">
      <c r="A255" t="s">
        <v>29</v>
      </c>
      <c r="B255">
        <v>2016</v>
      </c>
      <c r="C255">
        <v>65.8583</v>
      </c>
    </row>
    <row r="256" spans="1:3" hidden="1" x14ac:dyDescent="0.2">
      <c r="A256" t="s">
        <v>54</v>
      </c>
      <c r="B256">
        <v>2015</v>
      </c>
      <c r="C256">
        <v>65.783699999999996</v>
      </c>
    </row>
    <row r="257" spans="1:3" hidden="1" x14ac:dyDescent="0.2">
      <c r="A257" t="s">
        <v>85</v>
      </c>
      <c r="B257">
        <v>2017</v>
      </c>
      <c r="C257">
        <v>65.698400000000007</v>
      </c>
    </row>
    <row r="258" spans="1:3" hidden="1" x14ac:dyDescent="0.2">
      <c r="A258" t="s">
        <v>55</v>
      </c>
      <c r="B258">
        <v>2011</v>
      </c>
      <c r="C258">
        <v>65.587199999999996</v>
      </c>
    </row>
    <row r="259" spans="1:3" hidden="1" x14ac:dyDescent="0.2">
      <c r="A259" t="s">
        <v>43</v>
      </c>
      <c r="B259">
        <v>2016</v>
      </c>
      <c r="C259">
        <v>65.504599999999996</v>
      </c>
    </row>
    <row r="260" spans="1:3" hidden="1" x14ac:dyDescent="0.2">
      <c r="A260" t="s">
        <v>66</v>
      </c>
      <c r="B260">
        <v>2019</v>
      </c>
      <c r="C260">
        <v>65.4636</v>
      </c>
    </row>
    <row r="261" spans="1:3" hidden="1" x14ac:dyDescent="0.2">
      <c r="A261" t="s">
        <v>16</v>
      </c>
      <c r="B261">
        <v>2011</v>
      </c>
      <c r="C261">
        <v>65.432000000000002</v>
      </c>
    </row>
    <row r="262" spans="1:3" x14ac:dyDescent="0.2">
      <c r="A262" t="s">
        <v>42</v>
      </c>
      <c r="B262">
        <v>2020</v>
      </c>
      <c r="C262">
        <v>65.428600000000003</v>
      </c>
    </row>
    <row r="263" spans="1:3" hidden="1" x14ac:dyDescent="0.2">
      <c r="A263" t="s">
        <v>78</v>
      </c>
      <c r="B263">
        <v>2014</v>
      </c>
      <c r="C263">
        <v>65.304900000000004</v>
      </c>
    </row>
    <row r="264" spans="1:3" hidden="1" x14ac:dyDescent="0.2">
      <c r="A264" t="s">
        <v>20</v>
      </c>
      <c r="B264">
        <v>2013</v>
      </c>
      <c r="C264">
        <v>65.290400000000005</v>
      </c>
    </row>
    <row r="265" spans="1:3" hidden="1" x14ac:dyDescent="0.2">
      <c r="A265" t="s">
        <v>51</v>
      </c>
      <c r="B265">
        <v>2015</v>
      </c>
      <c r="C265">
        <v>65.275300000000001</v>
      </c>
    </row>
    <row r="266" spans="1:3" x14ac:dyDescent="0.2">
      <c r="A266" t="s">
        <v>71</v>
      </c>
      <c r="B266">
        <v>2020</v>
      </c>
      <c r="C266">
        <v>65.2727</v>
      </c>
    </row>
    <row r="267" spans="1:3" hidden="1" x14ac:dyDescent="0.2">
      <c r="A267" t="s">
        <v>57</v>
      </c>
      <c r="B267">
        <v>2011</v>
      </c>
      <c r="C267">
        <v>65.213899999999995</v>
      </c>
    </row>
    <row r="268" spans="1:3" hidden="1" x14ac:dyDescent="0.2">
      <c r="A268" t="s">
        <v>78</v>
      </c>
      <c r="B268">
        <v>2019</v>
      </c>
      <c r="C268">
        <v>65.1935</v>
      </c>
    </row>
    <row r="269" spans="1:3" hidden="1" x14ac:dyDescent="0.2">
      <c r="A269" t="s">
        <v>49</v>
      </c>
      <c r="B269">
        <v>2016</v>
      </c>
      <c r="C269">
        <v>65.1892</v>
      </c>
    </row>
    <row r="270" spans="1:3" x14ac:dyDescent="0.2">
      <c r="A270" t="s">
        <v>55</v>
      </c>
      <c r="B270">
        <v>2020</v>
      </c>
      <c r="C270">
        <v>65.158699999999996</v>
      </c>
    </row>
    <row r="271" spans="1:3" hidden="1" x14ac:dyDescent="0.2">
      <c r="A271" t="s">
        <v>53</v>
      </c>
      <c r="B271">
        <v>2016</v>
      </c>
      <c r="C271">
        <v>65.134699999999995</v>
      </c>
    </row>
    <row r="272" spans="1:3" hidden="1" x14ac:dyDescent="0.2">
      <c r="A272" t="s">
        <v>56</v>
      </c>
      <c r="B272">
        <v>2018</v>
      </c>
      <c r="C272">
        <v>65.084599999999995</v>
      </c>
    </row>
    <row r="273" spans="1:3" hidden="1" x14ac:dyDescent="0.2">
      <c r="A273" t="s">
        <v>64</v>
      </c>
      <c r="B273">
        <v>2014</v>
      </c>
      <c r="C273">
        <v>65.060199999999995</v>
      </c>
    </row>
    <row r="274" spans="1:3" hidden="1" x14ac:dyDescent="0.2">
      <c r="A274" t="s">
        <v>80</v>
      </c>
      <c r="B274">
        <v>2011</v>
      </c>
      <c r="C274">
        <v>65.046199999999999</v>
      </c>
    </row>
    <row r="275" spans="1:3" hidden="1" x14ac:dyDescent="0.2">
      <c r="A275" t="s">
        <v>49</v>
      </c>
      <c r="B275">
        <v>2013</v>
      </c>
      <c r="C275">
        <v>65.037300000000002</v>
      </c>
    </row>
    <row r="276" spans="1:3" hidden="1" x14ac:dyDescent="0.2">
      <c r="A276" t="s">
        <v>17</v>
      </c>
      <c r="B276">
        <v>2016</v>
      </c>
      <c r="C276">
        <v>64.997299999999996</v>
      </c>
    </row>
    <row r="277" spans="1:3" hidden="1" x14ac:dyDescent="0.2">
      <c r="A277" t="s">
        <v>35</v>
      </c>
      <c r="B277">
        <v>2013</v>
      </c>
      <c r="C277">
        <v>64.968800000000002</v>
      </c>
    </row>
    <row r="278" spans="1:3" hidden="1" x14ac:dyDescent="0.2">
      <c r="A278" t="s">
        <v>32</v>
      </c>
      <c r="B278">
        <v>2013</v>
      </c>
      <c r="C278">
        <v>64.926500000000004</v>
      </c>
    </row>
    <row r="279" spans="1:3" hidden="1" x14ac:dyDescent="0.2">
      <c r="A279" t="s">
        <v>13</v>
      </c>
      <c r="B279">
        <v>2017</v>
      </c>
      <c r="C279">
        <v>64.719200000000001</v>
      </c>
    </row>
    <row r="280" spans="1:3" hidden="1" x14ac:dyDescent="0.2">
      <c r="A280" t="s">
        <v>33</v>
      </c>
      <c r="B280">
        <v>2014</v>
      </c>
      <c r="C280">
        <v>64.695899999999995</v>
      </c>
    </row>
    <row r="281" spans="1:3" hidden="1" x14ac:dyDescent="0.2">
      <c r="A281" t="s">
        <v>31</v>
      </c>
      <c r="B281">
        <v>2018</v>
      </c>
      <c r="C281">
        <v>64.622699999999995</v>
      </c>
    </row>
    <row r="282" spans="1:3" hidden="1" x14ac:dyDescent="0.2">
      <c r="A282" t="s">
        <v>12</v>
      </c>
      <c r="B282">
        <v>2013</v>
      </c>
      <c r="C282">
        <v>64.619200000000006</v>
      </c>
    </row>
    <row r="283" spans="1:3" hidden="1" x14ac:dyDescent="0.2">
      <c r="A283" t="s">
        <v>67</v>
      </c>
      <c r="B283">
        <v>2013</v>
      </c>
      <c r="C283">
        <v>64.612200000000001</v>
      </c>
    </row>
    <row r="284" spans="1:3" hidden="1" x14ac:dyDescent="0.2">
      <c r="A284" t="s">
        <v>34</v>
      </c>
      <c r="B284">
        <v>2017</v>
      </c>
      <c r="C284">
        <v>64.557900000000004</v>
      </c>
    </row>
    <row r="285" spans="1:3" hidden="1" x14ac:dyDescent="0.2">
      <c r="A285" t="s">
        <v>25</v>
      </c>
      <c r="B285">
        <v>2012</v>
      </c>
      <c r="C285">
        <v>64.545699999999997</v>
      </c>
    </row>
    <row r="286" spans="1:3" hidden="1" x14ac:dyDescent="0.2">
      <c r="A286" t="s">
        <v>86</v>
      </c>
      <c r="B286">
        <v>2014</v>
      </c>
      <c r="C286">
        <v>64.482799999999997</v>
      </c>
    </row>
    <row r="287" spans="1:3" hidden="1" x14ac:dyDescent="0.2">
      <c r="A287" t="s">
        <v>61</v>
      </c>
      <c r="B287">
        <v>2018</v>
      </c>
      <c r="C287">
        <v>64.415800000000004</v>
      </c>
    </row>
    <row r="288" spans="1:3" hidden="1" x14ac:dyDescent="0.2">
      <c r="A288" t="s">
        <v>75</v>
      </c>
      <c r="B288">
        <v>2016</v>
      </c>
      <c r="C288">
        <v>64.407399999999996</v>
      </c>
    </row>
    <row r="289" spans="1:3" hidden="1" x14ac:dyDescent="0.2">
      <c r="A289" t="s">
        <v>60</v>
      </c>
      <c r="B289">
        <v>2013</v>
      </c>
      <c r="C289">
        <v>64.374200000000002</v>
      </c>
    </row>
    <row r="290" spans="1:3" hidden="1" x14ac:dyDescent="0.2">
      <c r="A290" t="s">
        <v>18</v>
      </c>
      <c r="B290">
        <v>2013</v>
      </c>
      <c r="C290">
        <v>64.318399999999997</v>
      </c>
    </row>
    <row r="291" spans="1:3" hidden="1" x14ac:dyDescent="0.2">
      <c r="A291" t="s">
        <v>38</v>
      </c>
      <c r="B291">
        <v>2011</v>
      </c>
      <c r="C291">
        <v>64.146500000000003</v>
      </c>
    </row>
    <row r="292" spans="1:3" hidden="1" x14ac:dyDescent="0.2">
      <c r="A292" t="s">
        <v>53</v>
      </c>
      <c r="B292">
        <v>2017</v>
      </c>
      <c r="C292">
        <v>64.0381</v>
      </c>
    </row>
    <row r="293" spans="1:3" hidden="1" x14ac:dyDescent="0.2">
      <c r="A293" t="s">
        <v>75</v>
      </c>
      <c r="B293">
        <v>2019</v>
      </c>
      <c r="C293">
        <v>63.9375</v>
      </c>
    </row>
    <row r="294" spans="1:3" x14ac:dyDescent="0.2">
      <c r="A294" t="s">
        <v>80</v>
      </c>
      <c r="B294">
        <v>2020</v>
      </c>
      <c r="C294">
        <v>63.9</v>
      </c>
    </row>
    <row r="295" spans="1:3" hidden="1" x14ac:dyDescent="0.2">
      <c r="A295" t="s">
        <v>56</v>
      </c>
      <c r="B295">
        <v>2013</v>
      </c>
      <c r="C295">
        <v>63.884099999999997</v>
      </c>
    </row>
    <row r="296" spans="1:3" hidden="1" x14ac:dyDescent="0.2">
      <c r="A296" t="s">
        <v>37</v>
      </c>
      <c r="B296">
        <v>2017</v>
      </c>
      <c r="C296">
        <v>63.864199999999997</v>
      </c>
    </row>
    <row r="297" spans="1:3" hidden="1" x14ac:dyDescent="0.2">
      <c r="A297" t="s">
        <v>25</v>
      </c>
      <c r="B297">
        <v>2017</v>
      </c>
      <c r="C297">
        <v>63.807899999999997</v>
      </c>
    </row>
    <row r="298" spans="1:3" hidden="1" x14ac:dyDescent="0.2">
      <c r="A298" t="s">
        <v>19</v>
      </c>
      <c r="B298">
        <v>2014</v>
      </c>
      <c r="C298">
        <v>63.722499999999997</v>
      </c>
    </row>
    <row r="299" spans="1:3" hidden="1" x14ac:dyDescent="0.2">
      <c r="A299" t="s">
        <v>88</v>
      </c>
      <c r="B299">
        <v>2013</v>
      </c>
      <c r="C299">
        <v>63.636400000000002</v>
      </c>
    </row>
    <row r="300" spans="1:3" hidden="1" x14ac:dyDescent="0.2">
      <c r="A300" t="s">
        <v>50</v>
      </c>
      <c r="B300">
        <v>2014</v>
      </c>
      <c r="C300">
        <v>63.594299999999997</v>
      </c>
    </row>
    <row r="301" spans="1:3" hidden="1" x14ac:dyDescent="0.2">
      <c r="A301" t="s">
        <v>60</v>
      </c>
      <c r="B301">
        <v>2017</v>
      </c>
      <c r="C301">
        <v>63.509900000000002</v>
      </c>
    </row>
    <row r="302" spans="1:3" hidden="1" x14ac:dyDescent="0.2">
      <c r="A302" t="s">
        <v>52</v>
      </c>
      <c r="B302">
        <v>2017</v>
      </c>
      <c r="C302">
        <v>63.3538</v>
      </c>
    </row>
    <row r="303" spans="1:3" hidden="1" x14ac:dyDescent="0.2">
      <c r="A303" t="s">
        <v>76</v>
      </c>
      <c r="B303">
        <v>2016</v>
      </c>
      <c r="C303">
        <v>63.340699999999998</v>
      </c>
    </row>
    <row r="304" spans="1:3" hidden="1" x14ac:dyDescent="0.2">
      <c r="A304" t="s">
        <v>45</v>
      </c>
      <c r="B304">
        <v>2019</v>
      </c>
      <c r="C304">
        <v>63.317100000000003</v>
      </c>
    </row>
    <row r="305" spans="1:3" hidden="1" x14ac:dyDescent="0.2">
      <c r="A305" t="s">
        <v>60</v>
      </c>
      <c r="B305">
        <v>2018</v>
      </c>
      <c r="C305">
        <v>63.2806</v>
      </c>
    </row>
    <row r="306" spans="1:3" hidden="1" x14ac:dyDescent="0.2">
      <c r="A306" t="s">
        <v>21</v>
      </c>
      <c r="B306">
        <v>2011</v>
      </c>
      <c r="C306">
        <v>63.120399999999997</v>
      </c>
    </row>
    <row r="307" spans="1:3" hidden="1" x14ac:dyDescent="0.2">
      <c r="A307" t="s">
        <v>74</v>
      </c>
      <c r="B307">
        <v>2017</v>
      </c>
      <c r="C307">
        <v>63.12</v>
      </c>
    </row>
    <row r="308" spans="1:3" hidden="1" x14ac:dyDescent="0.2">
      <c r="A308" t="s">
        <v>83</v>
      </c>
      <c r="B308">
        <v>2011</v>
      </c>
      <c r="C308">
        <v>63.092100000000002</v>
      </c>
    </row>
    <row r="309" spans="1:3" hidden="1" x14ac:dyDescent="0.2">
      <c r="A309" t="s">
        <v>50</v>
      </c>
      <c r="B309">
        <v>2011</v>
      </c>
      <c r="C309">
        <v>63.081600000000002</v>
      </c>
    </row>
    <row r="310" spans="1:3" x14ac:dyDescent="0.2">
      <c r="A310" t="s">
        <v>47</v>
      </c>
      <c r="B310">
        <v>2020</v>
      </c>
      <c r="C310">
        <v>63.078099999999999</v>
      </c>
    </row>
    <row r="311" spans="1:3" hidden="1" x14ac:dyDescent="0.2">
      <c r="A311" t="s">
        <v>12</v>
      </c>
      <c r="B311">
        <v>2016</v>
      </c>
      <c r="C311">
        <v>62.941400000000002</v>
      </c>
    </row>
    <row r="312" spans="1:3" x14ac:dyDescent="0.2">
      <c r="A312" t="s">
        <v>57</v>
      </c>
      <c r="B312">
        <v>2020</v>
      </c>
      <c r="C312">
        <v>62.938499999999998</v>
      </c>
    </row>
    <row r="313" spans="1:3" hidden="1" x14ac:dyDescent="0.2">
      <c r="A313" t="s">
        <v>19</v>
      </c>
      <c r="B313">
        <v>2018</v>
      </c>
      <c r="C313">
        <v>62.826000000000001</v>
      </c>
    </row>
    <row r="314" spans="1:3" hidden="1" x14ac:dyDescent="0.2">
      <c r="A314" t="s">
        <v>40</v>
      </c>
      <c r="B314">
        <v>2015</v>
      </c>
      <c r="C314">
        <v>62.811799999999998</v>
      </c>
    </row>
    <row r="315" spans="1:3" hidden="1" x14ac:dyDescent="0.2">
      <c r="A315" t="s">
        <v>41</v>
      </c>
      <c r="B315">
        <v>2017</v>
      </c>
      <c r="C315">
        <v>62.735100000000003</v>
      </c>
    </row>
    <row r="316" spans="1:3" hidden="1" x14ac:dyDescent="0.2">
      <c r="A316" t="s">
        <v>36</v>
      </c>
      <c r="B316">
        <v>2017</v>
      </c>
      <c r="C316">
        <v>62.721299999999999</v>
      </c>
    </row>
    <row r="317" spans="1:3" hidden="1" x14ac:dyDescent="0.2">
      <c r="A317" t="s">
        <v>70</v>
      </c>
      <c r="B317">
        <v>2013</v>
      </c>
      <c r="C317">
        <v>62.675400000000003</v>
      </c>
    </row>
    <row r="318" spans="1:3" hidden="1" x14ac:dyDescent="0.2">
      <c r="A318" t="s">
        <v>52</v>
      </c>
      <c r="B318">
        <v>2012</v>
      </c>
      <c r="C318">
        <v>62.565399999999997</v>
      </c>
    </row>
    <row r="319" spans="1:3" hidden="1" x14ac:dyDescent="0.2">
      <c r="A319" t="s">
        <v>31</v>
      </c>
      <c r="B319">
        <v>2016</v>
      </c>
      <c r="C319">
        <v>62.486400000000003</v>
      </c>
    </row>
    <row r="320" spans="1:3" hidden="1" x14ac:dyDescent="0.2">
      <c r="A320" t="s">
        <v>23</v>
      </c>
      <c r="B320">
        <v>2014</v>
      </c>
      <c r="C320">
        <v>62.4741</v>
      </c>
    </row>
    <row r="321" spans="1:3" x14ac:dyDescent="0.2">
      <c r="A321" t="s">
        <v>72</v>
      </c>
      <c r="B321">
        <v>2020</v>
      </c>
      <c r="C321">
        <v>62.424199999999999</v>
      </c>
    </row>
    <row r="322" spans="1:3" hidden="1" x14ac:dyDescent="0.2">
      <c r="A322" t="s">
        <v>44</v>
      </c>
      <c r="B322">
        <v>2013</v>
      </c>
      <c r="C322">
        <v>62.408799999999999</v>
      </c>
    </row>
    <row r="323" spans="1:3" hidden="1" x14ac:dyDescent="0.2">
      <c r="A323" t="s">
        <v>37</v>
      </c>
      <c r="B323">
        <v>2011</v>
      </c>
      <c r="C323">
        <v>62.396700000000003</v>
      </c>
    </row>
    <row r="324" spans="1:3" hidden="1" x14ac:dyDescent="0.2">
      <c r="A324" t="s">
        <v>44</v>
      </c>
      <c r="B324">
        <v>2018</v>
      </c>
      <c r="C324">
        <v>62.343600000000002</v>
      </c>
    </row>
    <row r="325" spans="1:3" hidden="1" x14ac:dyDescent="0.2">
      <c r="A325" t="s">
        <v>57</v>
      </c>
      <c r="B325">
        <v>2015</v>
      </c>
      <c r="C325">
        <v>62.286499999999997</v>
      </c>
    </row>
    <row r="326" spans="1:3" hidden="1" x14ac:dyDescent="0.2">
      <c r="A326" t="s">
        <v>28</v>
      </c>
      <c r="B326">
        <v>2016</v>
      </c>
      <c r="C326">
        <v>62.194000000000003</v>
      </c>
    </row>
    <row r="327" spans="1:3" hidden="1" x14ac:dyDescent="0.2">
      <c r="A327" t="s">
        <v>53</v>
      </c>
      <c r="B327">
        <v>2015</v>
      </c>
      <c r="C327">
        <v>62.194000000000003</v>
      </c>
    </row>
    <row r="328" spans="1:3" x14ac:dyDescent="0.2">
      <c r="A328" t="s">
        <v>83</v>
      </c>
      <c r="B328">
        <v>2020</v>
      </c>
      <c r="C328">
        <v>62.157899999999998</v>
      </c>
    </row>
    <row r="329" spans="1:3" hidden="1" x14ac:dyDescent="0.2">
      <c r="A329" t="s">
        <v>38</v>
      </c>
      <c r="B329">
        <v>2015</v>
      </c>
      <c r="C329">
        <v>62.152099999999997</v>
      </c>
    </row>
    <row r="330" spans="1:3" hidden="1" x14ac:dyDescent="0.2">
      <c r="A330" t="s">
        <v>80</v>
      </c>
      <c r="B330">
        <v>2018</v>
      </c>
      <c r="C330">
        <v>62.14</v>
      </c>
    </row>
    <row r="331" spans="1:3" hidden="1" x14ac:dyDescent="0.2">
      <c r="A331" t="s">
        <v>16</v>
      </c>
      <c r="B331">
        <v>2017</v>
      </c>
      <c r="C331">
        <v>62.0593</v>
      </c>
    </row>
    <row r="332" spans="1:3" hidden="1" x14ac:dyDescent="0.2">
      <c r="A332" t="s">
        <v>45</v>
      </c>
      <c r="B332">
        <v>2013</v>
      </c>
      <c r="C332">
        <v>62.033499999999997</v>
      </c>
    </row>
    <row r="333" spans="1:3" hidden="1" x14ac:dyDescent="0.2">
      <c r="A333" t="s">
        <v>34</v>
      </c>
      <c r="B333">
        <v>2015</v>
      </c>
      <c r="C333">
        <v>61.997399999999999</v>
      </c>
    </row>
    <row r="334" spans="1:3" hidden="1" x14ac:dyDescent="0.2">
      <c r="A334" t="s">
        <v>59</v>
      </c>
      <c r="B334">
        <v>2013</v>
      </c>
      <c r="C334">
        <v>61.994300000000003</v>
      </c>
    </row>
    <row r="335" spans="1:3" hidden="1" x14ac:dyDescent="0.2">
      <c r="A335" t="s">
        <v>52</v>
      </c>
      <c r="B335">
        <v>2018</v>
      </c>
      <c r="C335">
        <v>61.943899999999999</v>
      </c>
    </row>
    <row r="336" spans="1:3" hidden="1" x14ac:dyDescent="0.2">
      <c r="A336" t="s">
        <v>65</v>
      </c>
      <c r="B336">
        <v>2012</v>
      </c>
      <c r="C336">
        <v>61.869900000000001</v>
      </c>
    </row>
    <row r="337" spans="1:3" hidden="1" x14ac:dyDescent="0.2">
      <c r="A337" t="s">
        <v>38</v>
      </c>
      <c r="B337">
        <v>2018</v>
      </c>
      <c r="C337">
        <v>61.857100000000003</v>
      </c>
    </row>
    <row r="338" spans="1:3" hidden="1" x14ac:dyDescent="0.2">
      <c r="A338" t="s">
        <v>68</v>
      </c>
      <c r="B338">
        <v>2018</v>
      </c>
      <c r="C338">
        <v>61.694000000000003</v>
      </c>
    </row>
    <row r="339" spans="1:3" hidden="1" x14ac:dyDescent="0.2">
      <c r="A339" t="s">
        <v>44</v>
      </c>
      <c r="B339">
        <v>2016</v>
      </c>
      <c r="C339">
        <v>61.607500000000002</v>
      </c>
    </row>
    <row r="340" spans="1:3" hidden="1" x14ac:dyDescent="0.2">
      <c r="A340" t="s">
        <v>16</v>
      </c>
      <c r="B340">
        <v>2014</v>
      </c>
      <c r="C340">
        <v>61.556199999999997</v>
      </c>
    </row>
    <row r="341" spans="1:3" hidden="1" x14ac:dyDescent="0.2">
      <c r="A341" t="s">
        <v>66</v>
      </c>
      <c r="B341">
        <v>2011</v>
      </c>
      <c r="C341">
        <v>61.531599999999997</v>
      </c>
    </row>
    <row r="342" spans="1:3" hidden="1" x14ac:dyDescent="0.2">
      <c r="A342" t="s">
        <v>33</v>
      </c>
      <c r="B342">
        <v>2015</v>
      </c>
      <c r="C342">
        <v>61.498800000000003</v>
      </c>
    </row>
    <row r="343" spans="1:3" hidden="1" x14ac:dyDescent="0.2">
      <c r="A343" t="s">
        <v>46</v>
      </c>
      <c r="B343">
        <v>2019</v>
      </c>
      <c r="C343">
        <v>61.473399999999998</v>
      </c>
    </row>
    <row r="344" spans="1:3" hidden="1" x14ac:dyDescent="0.2">
      <c r="A344" t="s">
        <v>82</v>
      </c>
      <c r="B344">
        <v>2012</v>
      </c>
      <c r="C344">
        <v>61.466700000000003</v>
      </c>
    </row>
    <row r="345" spans="1:3" hidden="1" x14ac:dyDescent="0.2">
      <c r="A345" t="s">
        <v>21</v>
      </c>
      <c r="B345">
        <v>2013</v>
      </c>
      <c r="C345">
        <v>61.415999999999997</v>
      </c>
    </row>
    <row r="346" spans="1:3" hidden="1" x14ac:dyDescent="0.2">
      <c r="A346" t="s">
        <v>77</v>
      </c>
      <c r="B346">
        <v>2017</v>
      </c>
      <c r="C346">
        <v>61.381999999999998</v>
      </c>
    </row>
    <row r="347" spans="1:3" x14ac:dyDescent="0.2">
      <c r="A347" t="s">
        <v>38</v>
      </c>
      <c r="B347">
        <v>2020</v>
      </c>
      <c r="C347">
        <v>61.298499999999997</v>
      </c>
    </row>
    <row r="348" spans="1:3" hidden="1" x14ac:dyDescent="0.2">
      <c r="A348" t="s">
        <v>53</v>
      </c>
      <c r="B348">
        <v>2013</v>
      </c>
      <c r="C348">
        <v>61.289200000000001</v>
      </c>
    </row>
    <row r="349" spans="1:3" x14ac:dyDescent="0.2">
      <c r="A349" t="s">
        <v>82</v>
      </c>
      <c r="B349">
        <v>2020</v>
      </c>
      <c r="C349">
        <v>61.257100000000001</v>
      </c>
    </row>
    <row r="350" spans="1:3" hidden="1" x14ac:dyDescent="0.2">
      <c r="A350" t="s">
        <v>57</v>
      </c>
      <c r="B350">
        <v>2019</v>
      </c>
      <c r="C350">
        <v>61.174999999999997</v>
      </c>
    </row>
    <row r="351" spans="1:3" hidden="1" x14ac:dyDescent="0.2">
      <c r="A351" t="s">
        <v>35</v>
      </c>
      <c r="B351">
        <v>2017</v>
      </c>
      <c r="C351">
        <v>61.157400000000003</v>
      </c>
    </row>
    <row r="352" spans="1:3" hidden="1" x14ac:dyDescent="0.2">
      <c r="A352" t="s">
        <v>62</v>
      </c>
      <c r="B352">
        <v>2015</v>
      </c>
      <c r="C352">
        <v>61.136099999999999</v>
      </c>
    </row>
    <row r="353" spans="1:3" hidden="1" x14ac:dyDescent="0.2">
      <c r="A353" t="s">
        <v>28</v>
      </c>
      <c r="B353">
        <v>2013</v>
      </c>
      <c r="C353">
        <v>61.1205</v>
      </c>
    </row>
    <row r="354" spans="1:3" hidden="1" x14ac:dyDescent="0.2">
      <c r="A354" t="s">
        <v>74</v>
      </c>
      <c r="B354">
        <v>2015</v>
      </c>
      <c r="C354">
        <v>61.116799999999998</v>
      </c>
    </row>
    <row r="355" spans="1:3" x14ac:dyDescent="0.2">
      <c r="A355" t="s">
        <v>73</v>
      </c>
      <c r="B355">
        <v>2020</v>
      </c>
      <c r="C355">
        <v>61.1111</v>
      </c>
    </row>
    <row r="356" spans="1:3" hidden="1" x14ac:dyDescent="0.2">
      <c r="A356" t="s">
        <v>64</v>
      </c>
      <c r="B356">
        <v>2019</v>
      </c>
      <c r="C356">
        <v>61.029200000000003</v>
      </c>
    </row>
    <row r="357" spans="1:3" hidden="1" x14ac:dyDescent="0.2">
      <c r="A357" t="s">
        <v>80</v>
      </c>
      <c r="B357">
        <v>2013</v>
      </c>
      <c r="C357">
        <v>61.017899999999997</v>
      </c>
    </row>
    <row r="358" spans="1:3" hidden="1" x14ac:dyDescent="0.2">
      <c r="A358" t="s">
        <v>12</v>
      </c>
      <c r="B358">
        <v>2014</v>
      </c>
      <c r="C358">
        <v>60.991700000000002</v>
      </c>
    </row>
    <row r="359" spans="1:3" hidden="1" x14ac:dyDescent="0.2">
      <c r="A359" t="s">
        <v>35</v>
      </c>
      <c r="B359">
        <v>2015</v>
      </c>
      <c r="C359">
        <v>60.989600000000003</v>
      </c>
    </row>
    <row r="360" spans="1:3" hidden="1" x14ac:dyDescent="0.2">
      <c r="A360" t="s">
        <v>61</v>
      </c>
      <c r="B360">
        <v>2013</v>
      </c>
      <c r="C360">
        <v>60.98</v>
      </c>
    </row>
    <row r="361" spans="1:3" hidden="1" x14ac:dyDescent="0.2">
      <c r="A361" t="s">
        <v>45</v>
      </c>
      <c r="B361">
        <v>2012</v>
      </c>
      <c r="C361">
        <v>60.976100000000002</v>
      </c>
    </row>
    <row r="362" spans="1:3" hidden="1" x14ac:dyDescent="0.2">
      <c r="A362" t="s">
        <v>32</v>
      </c>
      <c r="B362">
        <v>2017</v>
      </c>
      <c r="C362">
        <v>60.951099999999997</v>
      </c>
    </row>
    <row r="363" spans="1:3" x14ac:dyDescent="0.2">
      <c r="A363" t="s">
        <v>52</v>
      </c>
      <c r="B363">
        <v>2020</v>
      </c>
      <c r="C363">
        <v>60.935499999999998</v>
      </c>
    </row>
    <row r="364" spans="1:3" hidden="1" x14ac:dyDescent="0.2">
      <c r="A364" t="s">
        <v>19</v>
      </c>
      <c r="B364">
        <v>2016</v>
      </c>
      <c r="C364">
        <v>60.916499999999999</v>
      </c>
    </row>
    <row r="365" spans="1:3" hidden="1" x14ac:dyDescent="0.2">
      <c r="A365" t="s">
        <v>47</v>
      </c>
      <c r="B365">
        <v>2012</v>
      </c>
      <c r="C365">
        <v>60.911799999999999</v>
      </c>
    </row>
    <row r="366" spans="1:3" hidden="1" x14ac:dyDescent="0.2">
      <c r="A366" t="s">
        <v>27</v>
      </c>
      <c r="B366">
        <v>2019</v>
      </c>
      <c r="C366">
        <v>60.887300000000003</v>
      </c>
    </row>
    <row r="367" spans="1:3" hidden="1" x14ac:dyDescent="0.2">
      <c r="A367" t="s">
        <v>46</v>
      </c>
      <c r="B367">
        <v>2012</v>
      </c>
      <c r="C367">
        <v>60.879300000000001</v>
      </c>
    </row>
    <row r="368" spans="1:3" hidden="1" x14ac:dyDescent="0.2">
      <c r="A368" t="s">
        <v>14</v>
      </c>
      <c r="B368">
        <v>2014</v>
      </c>
      <c r="C368">
        <v>60.834299999999999</v>
      </c>
    </row>
    <row r="369" spans="1:3" hidden="1" x14ac:dyDescent="0.2">
      <c r="A369" t="s">
        <v>29</v>
      </c>
      <c r="B369">
        <v>2014</v>
      </c>
      <c r="C369">
        <v>60.6967</v>
      </c>
    </row>
    <row r="370" spans="1:3" hidden="1" x14ac:dyDescent="0.2">
      <c r="A370" t="s">
        <v>18</v>
      </c>
      <c r="B370">
        <v>2015</v>
      </c>
      <c r="C370">
        <v>60.692700000000002</v>
      </c>
    </row>
    <row r="371" spans="1:3" hidden="1" x14ac:dyDescent="0.2">
      <c r="A371" t="s">
        <v>35</v>
      </c>
      <c r="B371">
        <v>2014</v>
      </c>
      <c r="C371">
        <v>60.656700000000001</v>
      </c>
    </row>
    <row r="372" spans="1:3" hidden="1" x14ac:dyDescent="0.2">
      <c r="A372" t="s">
        <v>20</v>
      </c>
      <c r="B372">
        <v>2012</v>
      </c>
      <c r="C372">
        <v>60.590200000000003</v>
      </c>
    </row>
    <row r="373" spans="1:3" hidden="1" x14ac:dyDescent="0.2">
      <c r="A373" t="s">
        <v>85</v>
      </c>
      <c r="B373">
        <v>2018</v>
      </c>
      <c r="C373">
        <v>60.526299999999999</v>
      </c>
    </row>
    <row r="374" spans="1:3" hidden="1" x14ac:dyDescent="0.2">
      <c r="A374" t="s">
        <v>85</v>
      </c>
      <c r="B374">
        <v>2014</v>
      </c>
      <c r="C374">
        <v>60.5152</v>
      </c>
    </row>
    <row r="375" spans="1:3" hidden="1" x14ac:dyDescent="0.2">
      <c r="A375" t="s">
        <v>67</v>
      </c>
      <c r="B375">
        <v>2016</v>
      </c>
      <c r="C375">
        <v>60.511899999999997</v>
      </c>
    </row>
    <row r="376" spans="1:3" hidden="1" x14ac:dyDescent="0.2">
      <c r="A376" t="s">
        <v>13</v>
      </c>
      <c r="B376">
        <v>2012</v>
      </c>
      <c r="C376">
        <v>60.497700000000002</v>
      </c>
    </row>
    <row r="377" spans="1:3" hidden="1" x14ac:dyDescent="0.2">
      <c r="A377" t="s">
        <v>31</v>
      </c>
      <c r="B377">
        <v>2013</v>
      </c>
      <c r="C377">
        <v>60.475999999999999</v>
      </c>
    </row>
    <row r="378" spans="1:3" hidden="1" x14ac:dyDescent="0.2">
      <c r="A378" t="s">
        <v>18</v>
      </c>
      <c r="B378">
        <v>2019</v>
      </c>
      <c r="C378">
        <v>60.470199999999998</v>
      </c>
    </row>
    <row r="379" spans="1:3" hidden="1" x14ac:dyDescent="0.2">
      <c r="A379" t="s">
        <v>55</v>
      </c>
      <c r="B379">
        <v>2013</v>
      </c>
      <c r="C379">
        <v>60.466700000000003</v>
      </c>
    </row>
    <row r="380" spans="1:3" hidden="1" x14ac:dyDescent="0.2">
      <c r="A380" t="s">
        <v>82</v>
      </c>
      <c r="B380">
        <v>2015</v>
      </c>
      <c r="C380">
        <v>60.451000000000001</v>
      </c>
    </row>
    <row r="381" spans="1:3" hidden="1" x14ac:dyDescent="0.2">
      <c r="A381" t="s">
        <v>73</v>
      </c>
      <c r="B381">
        <v>2013</v>
      </c>
      <c r="C381">
        <v>60.389600000000002</v>
      </c>
    </row>
    <row r="382" spans="1:3" hidden="1" x14ac:dyDescent="0.2">
      <c r="A382" t="s">
        <v>13</v>
      </c>
      <c r="B382">
        <v>2013</v>
      </c>
      <c r="C382">
        <v>60.323500000000003</v>
      </c>
    </row>
    <row r="383" spans="1:3" hidden="1" x14ac:dyDescent="0.2">
      <c r="A383" t="s">
        <v>25</v>
      </c>
      <c r="B383">
        <v>2013</v>
      </c>
      <c r="C383">
        <v>60.2926</v>
      </c>
    </row>
    <row r="384" spans="1:3" hidden="1" x14ac:dyDescent="0.2">
      <c r="A384" t="s">
        <v>38</v>
      </c>
      <c r="B384">
        <v>2012</v>
      </c>
      <c r="C384">
        <v>60.289200000000001</v>
      </c>
    </row>
    <row r="385" spans="1:3" x14ac:dyDescent="0.2">
      <c r="A385" t="s">
        <v>15</v>
      </c>
      <c r="B385">
        <v>2020</v>
      </c>
      <c r="C385">
        <v>60.275199999999998</v>
      </c>
    </row>
    <row r="386" spans="1:3" hidden="1" x14ac:dyDescent="0.2">
      <c r="A386" t="s">
        <v>64</v>
      </c>
      <c r="B386">
        <v>2013</v>
      </c>
      <c r="C386">
        <v>60.217700000000001</v>
      </c>
    </row>
    <row r="387" spans="1:3" x14ac:dyDescent="0.2">
      <c r="A387" t="s">
        <v>67</v>
      </c>
      <c r="B387">
        <v>2020</v>
      </c>
      <c r="C387">
        <v>60.210500000000003</v>
      </c>
    </row>
    <row r="388" spans="1:3" hidden="1" x14ac:dyDescent="0.2">
      <c r="A388" t="s">
        <v>13</v>
      </c>
      <c r="B388">
        <v>2011</v>
      </c>
      <c r="C388">
        <v>60.193899999999999</v>
      </c>
    </row>
    <row r="389" spans="1:3" hidden="1" x14ac:dyDescent="0.2">
      <c r="A389" t="s">
        <v>45</v>
      </c>
      <c r="B389">
        <v>2011</v>
      </c>
      <c r="C389">
        <v>60.075499999999998</v>
      </c>
    </row>
    <row r="390" spans="1:3" hidden="1" x14ac:dyDescent="0.2">
      <c r="A390" t="s">
        <v>48</v>
      </c>
      <c r="B390">
        <v>2018</v>
      </c>
      <c r="C390">
        <v>60.0732</v>
      </c>
    </row>
    <row r="391" spans="1:3" hidden="1" x14ac:dyDescent="0.2">
      <c r="A391" t="s">
        <v>12</v>
      </c>
      <c r="B391">
        <v>2011</v>
      </c>
      <c r="C391">
        <v>60.070599999999999</v>
      </c>
    </row>
    <row r="392" spans="1:3" hidden="1" x14ac:dyDescent="0.2">
      <c r="A392" t="s">
        <v>25</v>
      </c>
      <c r="B392">
        <v>2018</v>
      </c>
      <c r="C392">
        <v>59.942700000000002</v>
      </c>
    </row>
    <row r="393" spans="1:3" hidden="1" x14ac:dyDescent="0.2">
      <c r="A393" t="s">
        <v>24</v>
      </c>
      <c r="B393">
        <v>2015</v>
      </c>
      <c r="C393">
        <v>59.926299999999998</v>
      </c>
    </row>
    <row r="394" spans="1:3" hidden="1" x14ac:dyDescent="0.2">
      <c r="A394" t="s">
        <v>50</v>
      </c>
      <c r="B394">
        <v>2018</v>
      </c>
      <c r="C394">
        <v>59.901800000000001</v>
      </c>
    </row>
    <row r="395" spans="1:3" hidden="1" x14ac:dyDescent="0.2">
      <c r="A395" t="s">
        <v>34</v>
      </c>
      <c r="B395">
        <v>2018</v>
      </c>
      <c r="C395">
        <v>59.820700000000002</v>
      </c>
    </row>
    <row r="396" spans="1:3" hidden="1" x14ac:dyDescent="0.2">
      <c r="A396" t="s">
        <v>46</v>
      </c>
      <c r="B396">
        <v>2015</v>
      </c>
      <c r="C396">
        <v>59.746000000000002</v>
      </c>
    </row>
    <row r="397" spans="1:3" hidden="1" x14ac:dyDescent="0.2">
      <c r="A397" t="s">
        <v>27</v>
      </c>
      <c r="B397">
        <v>2017</v>
      </c>
      <c r="C397">
        <v>59.6631</v>
      </c>
    </row>
    <row r="398" spans="1:3" hidden="1" x14ac:dyDescent="0.2">
      <c r="A398" t="s">
        <v>50</v>
      </c>
      <c r="B398">
        <v>2015</v>
      </c>
      <c r="C398">
        <v>59.642600000000002</v>
      </c>
    </row>
    <row r="399" spans="1:3" hidden="1" x14ac:dyDescent="0.2">
      <c r="A399" t="s">
        <v>71</v>
      </c>
      <c r="B399">
        <v>2011</v>
      </c>
      <c r="C399">
        <v>59.574100000000001</v>
      </c>
    </row>
    <row r="400" spans="1:3" hidden="1" x14ac:dyDescent="0.2">
      <c r="A400" t="s">
        <v>70</v>
      </c>
      <c r="B400">
        <v>2015</v>
      </c>
      <c r="C400">
        <v>59.561999999999998</v>
      </c>
    </row>
    <row r="401" spans="1:3" hidden="1" x14ac:dyDescent="0.2">
      <c r="A401" t="s">
        <v>23</v>
      </c>
      <c r="B401">
        <v>2011</v>
      </c>
      <c r="C401">
        <v>59.544400000000003</v>
      </c>
    </row>
    <row r="402" spans="1:3" hidden="1" x14ac:dyDescent="0.2">
      <c r="A402" t="s">
        <v>42</v>
      </c>
      <c r="B402">
        <v>2014</v>
      </c>
      <c r="C402">
        <v>59.438800000000001</v>
      </c>
    </row>
    <row r="403" spans="1:3" hidden="1" x14ac:dyDescent="0.2">
      <c r="A403" t="s">
        <v>42</v>
      </c>
      <c r="B403">
        <v>2015</v>
      </c>
      <c r="C403">
        <v>59.411000000000001</v>
      </c>
    </row>
    <row r="404" spans="1:3" hidden="1" x14ac:dyDescent="0.2">
      <c r="A404" t="s">
        <v>17</v>
      </c>
      <c r="B404">
        <v>2013</v>
      </c>
      <c r="C404">
        <v>59.3889</v>
      </c>
    </row>
    <row r="405" spans="1:3" hidden="1" x14ac:dyDescent="0.2">
      <c r="A405" t="s">
        <v>72</v>
      </c>
      <c r="B405">
        <v>2018</v>
      </c>
      <c r="C405">
        <v>59.367600000000003</v>
      </c>
    </row>
    <row r="406" spans="1:3" hidden="1" x14ac:dyDescent="0.2">
      <c r="A406" t="s">
        <v>48</v>
      </c>
      <c r="B406">
        <v>2016</v>
      </c>
      <c r="C406">
        <v>59.3307</v>
      </c>
    </row>
    <row r="407" spans="1:3" hidden="1" x14ac:dyDescent="0.2">
      <c r="A407" t="s">
        <v>84</v>
      </c>
      <c r="B407">
        <v>2011</v>
      </c>
      <c r="C407">
        <v>59.3125</v>
      </c>
    </row>
    <row r="408" spans="1:3" hidden="1" x14ac:dyDescent="0.2">
      <c r="A408" t="s">
        <v>25</v>
      </c>
      <c r="B408">
        <v>2014</v>
      </c>
      <c r="C408">
        <v>59.2761</v>
      </c>
    </row>
    <row r="409" spans="1:3" hidden="1" x14ac:dyDescent="0.2">
      <c r="A409" t="s">
        <v>42</v>
      </c>
      <c r="B409">
        <v>2013</v>
      </c>
      <c r="C409">
        <v>59.2575</v>
      </c>
    </row>
    <row r="410" spans="1:3" hidden="1" x14ac:dyDescent="0.2">
      <c r="A410" t="s">
        <v>63</v>
      </c>
      <c r="B410">
        <v>2013</v>
      </c>
      <c r="C410">
        <v>59.251300000000001</v>
      </c>
    </row>
    <row r="411" spans="1:3" hidden="1" x14ac:dyDescent="0.2">
      <c r="A411" t="s">
        <v>41</v>
      </c>
      <c r="B411">
        <v>2015</v>
      </c>
      <c r="C411">
        <v>59.249299999999998</v>
      </c>
    </row>
    <row r="412" spans="1:3" hidden="1" x14ac:dyDescent="0.2">
      <c r="A412" t="s">
        <v>80</v>
      </c>
      <c r="B412">
        <v>2019</v>
      </c>
      <c r="C412">
        <v>59.1875</v>
      </c>
    </row>
    <row r="413" spans="1:3" hidden="1" x14ac:dyDescent="0.2">
      <c r="A413" t="s">
        <v>43</v>
      </c>
      <c r="B413">
        <v>2018</v>
      </c>
      <c r="C413">
        <v>59.180100000000003</v>
      </c>
    </row>
    <row r="414" spans="1:3" hidden="1" x14ac:dyDescent="0.2">
      <c r="A414" t="s">
        <v>48</v>
      </c>
      <c r="B414">
        <v>2013</v>
      </c>
      <c r="C414">
        <v>59.146599999999999</v>
      </c>
    </row>
    <row r="415" spans="1:3" hidden="1" x14ac:dyDescent="0.2">
      <c r="A415" t="s">
        <v>34</v>
      </c>
      <c r="B415">
        <v>2012</v>
      </c>
      <c r="C415">
        <v>59.128900000000002</v>
      </c>
    </row>
    <row r="416" spans="1:3" hidden="1" x14ac:dyDescent="0.2">
      <c r="A416" t="s">
        <v>31</v>
      </c>
      <c r="B416">
        <v>2017</v>
      </c>
      <c r="C416">
        <v>59.0441</v>
      </c>
    </row>
    <row r="417" spans="1:3" hidden="1" x14ac:dyDescent="0.2">
      <c r="A417" t="s">
        <v>53</v>
      </c>
      <c r="B417">
        <v>2012</v>
      </c>
      <c r="C417">
        <v>59.031700000000001</v>
      </c>
    </row>
    <row r="418" spans="1:3" hidden="1" x14ac:dyDescent="0.2">
      <c r="A418" t="s">
        <v>55</v>
      </c>
      <c r="B418">
        <v>2015</v>
      </c>
      <c r="C418">
        <v>59</v>
      </c>
    </row>
    <row r="419" spans="1:3" hidden="1" x14ac:dyDescent="0.2">
      <c r="A419" t="s">
        <v>22</v>
      </c>
      <c r="B419">
        <v>2016</v>
      </c>
      <c r="C419">
        <v>58.994199999999999</v>
      </c>
    </row>
    <row r="420" spans="1:3" hidden="1" x14ac:dyDescent="0.2">
      <c r="A420" t="s">
        <v>14</v>
      </c>
      <c r="B420">
        <v>2015</v>
      </c>
      <c r="C420">
        <v>58.982100000000003</v>
      </c>
    </row>
    <row r="421" spans="1:3" hidden="1" x14ac:dyDescent="0.2">
      <c r="A421" t="s">
        <v>13</v>
      </c>
      <c r="B421">
        <v>2014</v>
      </c>
      <c r="C421">
        <v>58.979100000000003</v>
      </c>
    </row>
    <row r="422" spans="1:3" hidden="1" x14ac:dyDescent="0.2">
      <c r="A422" t="s">
        <v>24</v>
      </c>
      <c r="B422">
        <v>2018</v>
      </c>
      <c r="C422">
        <v>58.964599999999997</v>
      </c>
    </row>
    <row r="423" spans="1:3" hidden="1" x14ac:dyDescent="0.2">
      <c r="A423" t="s">
        <v>72</v>
      </c>
      <c r="B423">
        <v>2012</v>
      </c>
      <c r="C423">
        <v>58.949199999999998</v>
      </c>
    </row>
    <row r="424" spans="1:3" x14ac:dyDescent="0.2">
      <c r="A424" t="s">
        <v>36</v>
      </c>
      <c r="B424">
        <v>2020</v>
      </c>
      <c r="C424">
        <v>58.897100000000002</v>
      </c>
    </row>
    <row r="425" spans="1:3" hidden="1" x14ac:dyDescent="0.2">
      <c r="A425" t="s">
        <v>18</v>
      </c>
      <c r="B425">
        <v>2014</v>
      </c>
      <c r="C425">
        <v>58.896900000000002</v>
      </c>
    </row>
    <row r="426" spans="1:3" hidden="1" x14ac:dyDescent="0.2">
      <c r="A426" t="s">
        <v>59</v>
      </c>
      <c r="B426">
        <v>2018</v>
      </c>
      <c r="C426">
        <v>58.890599999999999</v>
      </c>
    </row>
    <row r="427" spans="1:3" hidden="1" x14ac:dyDescent="0.2">
      <c r="A427" t="s">
        <v>35</v>
      </c>
      <c r="B427">
        <v>2011</v>
      </c>
      <c r="C427">
        <v>58.763300000000001</v>
      </c>
    </row>
    <row r="428" spans="1:3" hidden="1" x14ac:dyDescent="0.2">
      <c r="A428" t="s">
        <v>16</v>
      </c>
      <c r="B428">
        <v>2018</v>
      </c>
      <c r="C428">
        <v>58.758099999999999</v>
      </c>
    </row>
    <row r="429" spans="1:3" hidden="1" x14ac:dyDescent="0.2">
      <c r="A429" t="s">
        <v>18</v>
      </c>
      <c r="B429">
        <v>2011</v>
      </c>
      <c r="C429">
        <v>58.718800000000002</v>
      </c>
    </row>
    <row r="430" spans="1:3" hidden="1" x14ac:dyDescent="0.2">
      <c r="A430" t="s">
        <v>83</v>
      </c>
      <c r="B430">
        <v>2015</v>
      </c>
      <c r="C430">
        <v>58.690100000000001</v>
      </c>
    </row>
    <row r="431" spans="1:3" hidden="1" x14ac:dyDescent="0.2">
      <c r="A431" t="s">
        <v>41</v>
      </c>
      <c r="B431">
        <v>2019</v>
      </c>
      <c r="C431">
        <v>58.608199999999997</v>
      </c>
    </row>
    <row r="432" spans="1:3" hidden="1" x14ac:dyDescent="0.2">
      <c r="A432" t="s">
        <v>67</v>
      </c>
      <c r="B432">
        <v>2015</v>
      </c>
      <c r="C432">
        <v>58.605699999999999</v>
      </c>
    </row>
    <row r="433" spans="1:3" hidden="1" x14ac:dyDescent="0.2">
      <c r="A433" t="s">
        <v>74</v>
      </c>
      <c r="B433">
        <v>2019</v>
      </c>
      <c r="C433">
        <v>58.578899999999997</v>
      </c>
    </row>
    <row r="434" spans="1:3" hidden="1" x14ac:dyDescent="0.2">
      <c r="A434" t="s">
        <v>23</v>
      </c>
      <c r="B434">
        <v>2012</v>
      </c>
      <c r="C434">
        <v>58.508600000000001</v>
      </c>
    </row>
    <row r="435" spans="1:3" hidden="1" x14ac:dyDescent="0.2">
      <c r="A435" t="s">
        <v>18</v>
      </c>
      <c r="B435">
        <v>2012</v>
      </c>
      <c r="C435">
        <v>58.5015</v>
      </c>
    </row>
    <row r="436" spans="1:3" x14ac:dyDescent="0.2">
      <c r="A436" t="s">
        <v>21</v>
      </c>
      <c r="B436">
        <v>2020</v>
      </c>
      <c r="C436">
        <v>58.461500000000001</v>
      </c>
    </row>
    <row r="437" spans="1:3" hidden="1" x14ac:dyDescent="0.2">
      <c r="A437" t="s">
        <v>61</v>
      </c>
      <c r="B437">
        <v>2012</v>
      </c>
      <c r="C437">
        <v>58.411799999999999</v>
      </c>
    </row>
    <row r="438" spans="1:3" hidden="1" x14ac:dyDescent="0.2">
      <c r="A438" t="s">
        <v>36</v>
      </c>
      <c r="B438">
        <v>2018</v>
      </c>
      <c r="C438">
        <v>58.363900000000001</v>
      </c>
    </row>
    <row r="439" spans="1:3" hidden="1" x14ac:dyDescent="0.2">
      <c r="A439" t="s">
        <v>58</v>
      </c>
      <c r="B439">
        <v>2017</v>
      </c>
      <c r="C439">
        <v>58.338500000000003</v>
      </c>
    </row>
    <row r="440" spans="1:3" hidden="1" x14ac:dyDescent="0.2">
      <c r="A440" t="s">
        <v>53</v>
      </c>
      <c r="B440">
        <v>2019</v>
      </c>
      <c r="C440">
        <v>58.313000000000002</v>
      </c>
    </row>
    <row r="441" spans="1:3" hidden="1" x14ac:dyDescent="0.2">
      <c r="A441" t="s">
        <v>54</v>
      </c>
      <c r="B441">
        <v>2011</v>
      </c>
      <c r="C441">
        <v>58.274000000000001</v>
      </c>
    </row>
    <row r="442" spans="1:3" hidden="1" x14ac:dyDescent="0.2">
      <c r="A442" t="s">
        <v>34</v>
      </c>
      <c r="B442">
        <v>2013</v>
      </c>
      <c r="C442">
        <v>58.211300000000001</v>
      </c>
    </row>
    <row r="443" spans="1:3" hidden="1" x14ac:dyDescent="0.2">
      <c r="A443" t="s">
        <v>56</v>
      </c>
      <c r="B443">
        <v>2019</v>
      </c>
      <c r="C443">
        <v>58.204500000000003</v>
      </c>
    </row>
    <row r="444" spans="1:3" x14ac:dyDescent="0.2">
      <c r="A444" t="s">
        <v>22</v>
      </c>
      <c r="B444">
        <v>2020</v>
      </c>
      <c r="C444">
        <v>58.182499999999997</v>
      </c>
    </row>
    <row r="445" spans="1:3" hidden="1" x14ac:dyDescent="0.2">
      <c r="A445" t="s">
        <v>40</v>
      </c>
      <c r="B445">
        <v>2017</v>
      </c>
      <c r="C445">
        <v>58.180500000000002</v>
      </c>
    </row>
    <row r="446" spans="1:3" hidden="1" x14ac:dyDescent="0.2">
      <c r="A446" t="s">
        <v>71</v>
      </c>
      <c r="B446">
        <v>2012</v>
      </c>
      <c r="C446">
        <v>58.133899999999997</v>
      </c>
    </row>
    <row r="447" spans="1:3" hidden="1" x14ac:dyDescent="0.2">
      <c r="A447" t="s">
        <v>36</v>
      </c>
      <c r="B447">
        <v>2015</v>
      </c>
      <c r="C447">
        <v>58.121600000000001</v>
      </c>
    </row>
    <row r="448" spans="1:3" hidden="1" x14ac:dyDescent="0.2">
      <c r="A448" t="s">
        <v>71</v>
      </c>
      <c r="B448">
        <v>2013</v>
      </c>
      <c r="C448">
        <v>58.12</v>
      </c>
    </row>
    <row r="449" spans="1:3" hidden="1" x14ac:dyDescent="0.2">
      <c r="A449" t="s">
        <v>19</v>
      </c>
      <c r="B449">
        <v>2013</v>
      </c>
      <c r="C449">
        <v>58.104500000000002</v>
      </c>
    </row>
    <row r="450" spans="1:3" hidden="1" x14ac:dyDescent="0.2">
      <c r="A450" t="s">
        <v>69</v>
      </c>
      <c r="B450">
        <v>2013</v>
      </c>
      <c r="C450">
        <v>58.043100000000003</v>
      </c>
    </row>
    <row r="451" spans="1:3" hidden="1" x14ac:dyDescent="0.2">
      <c r="A451" t="s">
        <v>70</v>
      </c>
      <c r="B451">
        <v>2012</v>
      </c>
      <c r="C451">
        <v>57.964700000000001</v>
      </c>
    </row>
    <row r="452" spans="1:3" hidden="1" x14ac:dyDescent="0.2">
      <c r="A452" t="s">
        <v>68</v>
      </c>
      <c r="B452">
        <v>2015</v>
      </c>
      <c r="C452">
        <v>57.921399999999998</v>
      </c>
    </row>
    <row r="453" spans="1:3" hidden="1" x14ac:dyDescent="0.2">
      <c r="A453" t="s">
        <v>34</v>
      </c>
      <c r="B453">
        <v>2011</v>
      </c>
      <c r="C453">
        <v>57.915100000000002</v>
      </c>
    </row>
    <row r="454" spans="1:3" hidden="1" x14ac:dyDescent="0.2">
      <c r="A454" t="s">
        <v>63</v>
      </c>
      <c r="B454">
        <v>2016</v>
      </c>
      <c r="C454">
        <v>57.881999999999998</v>
      </c>
    </row>
    <row r="455" spans="1:3" hidden="1" x14ac:dyDescent="0.2">
      <c r="A455" t="s">
        <v>15</v>
      </c>
      <c r="B455">
        <v>2017</v>
      </c>
      <c r="C455">
        <v>57.762900000000002</v>
      </c>
    </row>
    <row r="456" spans="1:3" hidden="1" x14ac:dyDescent="0.2">
      <c r="A456" t="s">
        <v>81</v>
      </c>
      <c r="B456">
        <v>2016</v>
      </c>
      <c r="C456">
        <v>57.691200000000002</v>
      </c>
    </row>
    <row r="457" spans="1:3" hidden="1" x14ac:dyDescent="0.2">
      <c r="A457" t="s">
        <v>74</v>
      </c>
      <c r="B457">
        <v>2013</v>
      </c>
      <c r="C457">
        <v>57.684899999999999</v>
      </c>
    </row>
    <row r="458" spans="1:3" hidden="1" x14ac:dyDescent="0.2">
      <c r="A458" t="s">
        <v>33</v>
      </c>
      <c r="B458">
        <v>2013</v>
      </c>
      <c r="C458">
        <v>57.6569</v>
      </c>
    </row>
    <row r="459" spans="1:3" hidden="1" x14ac:dyDescent="0.2">
      <c r="A459" t="s">
        <v>26</v>
      </c>
      <c r="B459">
        <v>2016</v>
      </c>
      <c r="C459">
        <v>57.626100000000001</v>
      </c>
    </row>
    <row r="460" spans="1:3" hidden="1" x14ac:dyDescent="0.2">
      <c r="A460" t="s">
        <v>62</v>
      </c>
      <c r="B460">
        <v>2013</v>
      </c>
      <c r="C460">
        <v>57.610100000000003</v>
      </c>
    </row>
    <row r="461" spans="1:3" hidden="1" x14ac:dyDescent="0.2">
      <c r="A461" t="s">
        <v>61</v>
      </c>
      <c r="B461">
        <v>2017</v>
      </c>
      <c r="C461">
        <v>57.607999999999997</v>
      </c>
    </row>
    <row r="462" spans="1:3" hidden="1" x14ac:dyDescent="0.2">
      <c r="A462" t="s">
        <v>12</v>
      </c>
      <c r="B462">
        <v>2015</v>
      </c>
      <c r="C462">
        <v>57.510199999999998</v>
      </c>
    </row>
    <row r="463" spans="1:3" hidden="1" x14ac:dyDescent="0.2">
      <c r="A463" t="s">
        <v>46</v>
      </c>
      <c r="B463">
        <v>2011</v>
      </c>
      <c r="C463">
        <v>57.504399999999997</v>
      </c>
    </row>
    <row r="464" spans="1:3" hidden="1" x14ac:dyDescent="0.2">
      <c r="A464" t="s">
        <v>50</v>
      </c>
      <c r="B464">
        <v>2012</v>
      </c>
      <c r="C464">
        <v>57.4831</v>
      </c>
    </row>
    <row r="465" spans="1:3" hidden="1" x14ac:dyDescent="0.2">
      <c r="A465" t="s">
        <v>50</v>
      </c>
      <c r="B465">
        <v>2013</v>
      </c>
      <c r="C465">
        <v>57.479799999999997</v>
      </c>
    </row>
    <row r="466" spans="1:3" hidden="1" x14ac:dyDescent="0.2">
      <c r="A466" t="s">
        <v>56</v>
      </c>
      <c r="B466">
        <v>2017</v>
      </c>
      <c r="C466">
        <v>57.425400000000003</v>
      </c>
    </row>
    <row r="467" spans="1:3" hidden="1" x14ac:dyDescent="0.2">
      <c r="A467" t="s">
        <v>37</v>
      </c>
      <c r="B467">
        <v>2019</v>
      </c>
      <c r="C467">
        <v>57.380600000000001</v>
      </c>
    </row>
    <row r="468" spans="1:3" hidden="1" x14ac:dyDescent="0.2">
      <c r="A468" t="s">
        <v>51</v>
      </c>
      <c r="B468">
        <v>2012</v>
      </c>
      <c r="C468">
        <v>57.314100000000003</v>
      </c>
    </row>
    <row r="469" spans="1:3" hidden="1" x14ac:dyDescent="0.2">
      <c r="A469" t="s">
        <v>15</v>
      </c>
      <c r="B469">
        <v>2018</v>
      </c>
      <c r="C469">
        <v>57.309800000000003</v>
      </c>
    </row>
    <row r="470" spans="1:3" x14ac:dyDescent="0.2">
      <c r="A470" t="s">
        <v>13</v>
      </c>
      <c r="B470">
        <v>2020</v>
      </c>
      <c r="C470">
        <v>57.305599999999998</v>
      </c>
    </row>
    <row r="471" spans="1:3" hidden="1" x14ac:dyDescent="0.2">
      <c r="A471" t="s">
        <v>85</v>
      </c>
      <c r="B471">
        <v>2015</v>
      </c>
      <c r="C471">
        <v>57.2836</v>
      </c>
    </row>
    <row r="472" spans="1:3" hidden="1" x14ac:dyDescent="0.2">
      <c r="A472" t="s">
        <v>22</v>
      </c>
      <c r="B472">
        <v>2013</v>
      </c>
      <c r="C472">
        <v>57.274500000000003</v>
      </c>
    </row>
    <row r="473" spans="1:3" hidden="1" x14ac:dyDescent="0.2">
      <c r="A473" t="s">
        <v>71</v>
      </c>
      <c r="B473">
        <v>2018</v>
      </c>
      <c r="C473">
        <v>57.244599999999998</v>
      </c>
    </row>
    <row r="474" spans="1:3" hidden="1" x14ac:dyDescent="0.2">
      <c r="A474" t="s">
        <v>36</v>
      </c>
      <c r="B474">
        <v>2014</v>
      </c>
      <c r="C474">
        <v>57.241</v>
      </c>
    </row>
    <row r="475" spans="1:3" hidden="1" x14ac:dyDescent="0.2">
      <c r="A475" t="s">
        <v>63</v>
      </c>
      <c r="B475">
        <v>2015</v>
      </c>
      <c r="C475">
        <v>57.234999999999999</v>
      </c>
    </row>
    <row r="476" spans="1:3" hidden="1" x14ac:dyDescent="0.2">
      <c r="A476" t="s">
        <v>62</v>
      </c>
      <c r="B476">
        <v>2019</v>
      </c>
      <c r="C476">
        <v>57.16</v>
      </c>
    </row>
    <row r="477" spans="1:3" hidden="1" x14ac:dyDescent="0.2">
      <c r="A477" t="s">
        <v>42</v>
      </c>
      <c r="B477">
        <v>2018</v>
      </c>
      <c r="C477">
        <v>57.1417</v>
      </c>
    </row>
    <row r="478" spans="1:3" hidden="1" x14ac:dyDescent="0.2">
      <c r="A478" t="s">
        <v>15</v>
      </c>
      <c r="B478">
        <v>2015</v>
      </c>
      <c r="C478">
        <v>57.115400000000001</v>
      </c>
    </row>
    <row r="479" spans="1:3" hidden="1" x14ac:dyDescent="0.2">
      <c r="A479" t="s">
        <v>72</v>
      </c>
      <c r="B479">
        <v>2015</v>
      </c>
      <c r="C479">
        <v>57.058799999999998</v>
      </c>
    </row>
    <row r="480" spans="1:3" hidden="1" x14ac:dyDescent="0.2">
      <c r="A480" t="s">
        <v>15</v>
      </c>
      <c r="B480">
        <v>2013</v>
      </c>
      <c r="C480">
        <v>57.052</v>
      </c>
    </row>
    <row r="481" spans="1:3" hidden="1" x14ac:dyDescent="0.2">
      <c r="A481" t="s">
        <v>68</v>
      </c>
      <c r="B481">
        <v>2014</v>
      </c>
      <c r="C481">
        <v>57.026800000000001</v>
      </c>
    </row>
    <row r="482" spans="1:3" hidden="1" x14ac:dyDescent="0.2">
      <c r="A482" t="s">
        <v>69</v>
      </c>
      <c r="B482">
        <v>2012</v>
      </c>
      <c r="C482">
        <v>56.953699999999998</v>
      </c>
    </row>
    <row r="483" spans="1:3" x14ac:dyDescent="0.2">
      <c r="A483" t="s">
        <v>16</v>
      </c>
      <c r="B483">
        <v>2020</v>
      </c>
      <c r="C483">
        <v>56.918500000000002</v>
      </c>
    </row>
    <row r="484" spans="1:3" hidden="1" x14ac:dyDescent="0.2">
      <c r="A484" t="s">
        <v>82</v>
      </c>
      <c r="B484">
        <v>2013</v>
      </c>
      <c r="C484">
        <v>56.881</v>
      </c>
    </row>
    <row r="485" spans="1:3" hidden="1" x14ac:dyDescent="0.2">
      <c r="A485" t="s">
        <v>16</v>
      </c>
      <c r="B485">
        <v>2012</v>
      </c>
      <c r="C485">
        <v>56.870600000000003</v>
      </c>
    </row>
    <row r="486" spans="1:3" hidden="1" x14ac:dyDescent="0.2">
      <c r="A486" t="s">
        <v>29</v>
      </c>
      <c r="B486">
        <v>2015</v>
      </c>
      <c r="C486">
        <v>56.7881</v>
      </c>
    </row>
    <row r="487" spans="1:3" hidden="1" x14ac:dyDescent="0.2">
      <c r="A487" t="s">
        <v>44</v>
      </c>
      <c r="B487">
        <v>2014</v>
      </c>
      <c r="C487">
        <v>56.612200000000001</v>
      </c>
    </row>
    <row r="488" spans="1:3" hidden="1" x14ac:dyDescent="0.2">
      <c r="A488" t="s">
        <v>71</v>
      </c>
      <c r="B488">
        <v>2017</v>
      </c>
      <c r="C488">
        <v>56.572499999999998</v>
      </c>
    </row>
    <row r="489" spans="1:3" hidden="1" x14ac:dyDescent="0.2">
      <c r="A489" t="s">
        <v>20</v>
      </c>
      <c r="B489">
        <v>2011</v>
      </c>
      <c r="C489">
        <v>56.536799999999999</v>
      </c>
    </row>
    <row r="490" spans="1:3" hidden="1" x14ac:dyDescent="0.2">
      <c r="A490" t="s">
        <v>59</v>
      </c>
      <c r="B490">
        <v>2014</v>
      </c>
      <c r="C490">
        <v>56.494300000000003</v>
      </c>
    </row>
    <row r="491" spans="1:3" hidden="1" x14ac:dyDescent="0.2">
      <c r="A491" t="s">
        <v>59</v>
      </c>
      <c r="B491">
        <v>2017</v>
      </c>
      <c r="C491">
        <v>56.447699999999998</v>
      </c>
    </row>
    <row r="492" spans="1:3" hidden="1" x14ac:dyDescent="0.2">
      <c r="A492" t="s">
        <v>41</v>
      </c>
      <c r="B492">
        <v>2013</v>
      </c>
      <c r="C492">
        <v>56.440800000000003</v>
      </c>
    </row>
    <row r="493" spans="1:3" hidden="1" x14ac:dyDescent="0.2">
      <c r="A493" t="s">
        <v>38</v>
      </c>
      <c r="B493">
        <v>2017</v>
      </c>
      <c r="C493">
        <v>56.388199999999998</v>
      </c>
    </row>
    <row r="494" spans="1:3" hidden="1" x14ac:dyDescent="0.2">
      <c r="A494" t="s">
        <v>68</v>
      </c>
      <c r="B494">
        <v>2011</v>
      </c>
      <c r="C494">
        <v>56.366700000000002</v>
      </c>
    </row>
    <row r="495" spans="1:3" hidden="1" x14ac:dyDescent="0.2">
      <c r="A495" t="s">
        <v>69</v>
      </c>
      <c r="B495">
        <v>2014</v>
      </c>
      <c r="C495">
        <v>56.365400000000001</v>
      </c>
    </row>
    <row r="496" spans="1:3" hidden="1" x14ac:dyDescent="0.2">
      <c r="A496" t="s">
        <v>64</v>
      </c>
      <c r="B496">
        <v>2012</v>
      </c>
      <c r="C496">
        <v>56.241399999999999</v>
      </c>
    </row>
    <row r="497" spans="1:3" hidden="1" x14ac:dyDescent="0.2">
      <c r="A497" t="s">
        <v>27</v>
      </c>
      <c r="B497">
        <v>2012</v>
      </c>
      <c r="C497">
        <v>56.128100000000003</v>
      </c>
    </row>
    <row r="498" spans="1:3" x14ac:dyDescent="0.2">
      <c r="A498" t="s">
        <v>70</v>
      </c>
      <c r="B498">
        <v>2020</v>
      </c>
      <c r="C498">
        <v>56.1111</v>
      </c>
    </row>
    <row r="499" spans="1:3" hidden="1" x14ac:dyDescent="0.2">
      <c r="A499" t="s">
        <v>18</v>
      </c>
      <c r="B499">
        <v>2017</v>
      </c>
      <c r="C499">
        <v>56.092199999999998</v>
      </c>
    </row>
    <row r="500" spans="1:3" hidden="1" x14ac:dyDescent="0.2">
      <c r="A500" t="s">
        <v>31</v>
      </c>
      <c r="B500">
        <v>2015</v>
      </c>
      <c r="C500">
        <v>56.018799999999999</v>
      </c>
    </row>
    <row r="501" spans="1:3" hidden="1" x14ac:dyDescent="0.2">
      <c r="A501" t="s">
        <v>60</v>
      </c>
      <c r="B501">
        <v>2012</v>
      </c>
      <c r="C501">
        <v>55.843299999999999</v>
      </c>
    </row>
    <row r="502" spans="1:3" hidden="1" x14ac:dyDescent="0.2">
      <c r="A502" t="s">
        <v>27</v>
      </c>
      <c r="B502">
        <v>2015</v>
      </c>
      <c r="C502">
        <v>55.8065</v>
      </c>
    </row>
    <row r="503" spans="1:3" hidden="1" x14ac:dyDescent="0.2">
      <c r="A503" t="s">
        <v>17</v>
      </c>
      <c r="B503">
        <v>2014</v>
      </c>
      <c r="C503">
        <v>55.775599999999997</v>
      </c>
    </row>
    <row r="504" spans="1:3" x14ac:dyDescent="0.2">
      <c r="A504" t="s">
        <v>34</v>
      </c>
      <c r="B504">
        <v>2020</v>
      </c>
      <c r="C504">
        <v>55.751800000000003</v>
      </c>
    </row>
    <row r="505" spans="1:3" hidden="1" x14ac:dyDescent="0.2">
      <c r="A505" t="s">
        <v>60</v>
      </c>
      <c r="B505">
        <v>2015</v>
      </c>
      <c r="C505">
        <v>55.705399999999997</v>
      </c>
    </row>
    <row r="506" spans="1:3" hidden="1" x14ac:dyDescent="0.2">
      <c r="A506" t="s">
        <v>27</v>
      </c>
      <c r="B506">
        <v>2013</v>
      </c>
      <c r="C506">
        <v>55.658200000000001</v>
      </c>
    </row>
    <row r="507" spans="1:3" hidden="1" x14ac:dyDescent="0.2">
      <c r="A507" t="s">
        <v>55</v>
      </c>
      <c r="B507">
        <v>2014</v>
      </c>
      <c r="C507">
        <v>55.602499999999999</v>
      </c>
    </row>
    <row r="508" spans="1:3" hidden="1" x14ac:dyDescent="0.2">
      <c r="A508" t="s">
        <v>14</v>
      </c>
      <c r="B508">
        <v>2013</v>
      </c>
      <c r="C508">
        <v>55.594999999999999</v>
      </c>
    </row>
    <row r="509" spans="1:3" hidden="1" x14ac:dyDescent="0.2">
      <c r="A509" t="s">
        <v>51</v>
      </c>
      <c r="B509">
        <v>2017</v>
      </c>
      <c r="C509">
        <v>55.593000000000004</v>
      </c>
    </row>
    <row r="510" spans="1:3" hidden="1" x14ac:dyDescent="0.2">
      <c r="A510" t="s">
        <v>43</v>
      </c>
      <c r="B510">
        <v>2015</v>
      </c>
      <c r="C510">
        <v>55.570099999999996</v>
      </c>
    </row>
    <row r="511" spans="1:3" hidden="1" x14ac:dyDescent="0.2">
      <c r="A511" t="s">
        <v>14</v>
      </c>
      <c r="B511">
        <v>2018</v>
      </c>
      <c r="C511">
        <v>55.528700000000001</v>
      </c>
    </row>
    <row r="512" spans="1:3" hidden="1" x14ac:dyDescent="0.2">
      <c r="A512" t="s">
        <v>15</v>
      </c>
      <c r="B512">
        <v>2011</v>
      </c>
      <c r="C512">
        <v>55.4803</v>
      </c>
    </row>
    <row r="513" spans="1:3" hidden="1" x14ac:dyDescent="0.2">
      <c r="A513" t="s">
        <v>70</v>
      </c>
      <c r="B513">
        <v>2019</v>
      </c>
      <c r="C513">
        <v>55.478900000000003</v>
      </c>
    </row>
    <row r="514" spans="1:3" hidden="1" x14ac:dyDescent="0.2">
      <c r="A514" t="s">
        <v>73</v>
      </c>
      <c r="B514">
        <v>2012</v>
      </c>
      <c r="C514">
        <v>55.455399999999997</v>
      </c>
    </row>
    <row r="515" spans="1:3" hidden="1" x14ac:dyDescent="0.2">
      <c r="A515" t="s">
        <v>39</v>
      </c>
      <c r="B515">
        <v>2018</v>
      </c>
      <c r="C515">
        <v>55.426400000000001</v>
      </c>
    </row>
    <row r="516" spans="1:3" hidden="1" x14ac:dyDescent="0.2">
      <c r="A516" t="s">
        <v>23</v>
      </c>
      <c r="B516">
        <v>2017</v>
      </c>
      <c r="C516">
        <v>55.3033</v>
      </c>
    </row>
    <row r="517" spans="1:3" x14ac:dyDescent="0.2">
      <c r="A517" t="s">
        <v>17</v>
      </c>
      <c r="B517">
        <v>2020</v>
      </c>
      <c r="C517">
        <v>55.214700000000001</v>
      </c>
    </row>
    <row r="518" spans="1:3" hidden="1" x14ac:dyDescent="0.2">
      <c r="A518" t="s">
        <v>88</v>
      </c>
      <c r="B518">
        <v>2017</v>
      </c>
      <c r="C518">
        <v>55.1053</v>
      </c>
    </row>
    <row r="519" spans="1:3" hidden="1" x14ac:dyDescent="0.2">
      <c r="A519" t="s">
        <v>79</v>
      </c>
      <c r="B519">
        <v>2015</v>
      </c>
      <c r="C519">
        <v>55.080500000000001</v>
      </c>
    </row>
    <row r="520" spans="1:3" hidden="1" x14ac:dyDescent="0.2">
      <c r="A520" t="s">
        <v>39</v>
      </c>
      <c r="B520">
        <v>2016</v>
      </c>
      <c r="C520">
        <v>55.003599999999999</v>
      </c>
    </row>
    <row r="521" spans="1:3" hidden="1" x14ac:dyDescent="0.2">
      <c r="A521" t="s">
        <v>24</v>
      </c>
      <c r="B521">
        <v>2017</v>
      </c>
      <c r="C521">
        <v>54.959000000000003</v>
      </c>
    </row>
    <row r="522" spans="1:3" hidden="1" x14ac:dyDescent="0.2">
      <c r="A522" t="s">
        <v>74</v>
      </c>
      <c r="B522">
        <v>2012</v>
      </c>
      <c r="C522">
        <v>54.941200000000002</v>
      </c>
    </row>
    <row r="523" spans="1:3" hidden="1" x14ac:dyDescent="0.2">
      <c r="A523" t="s">
        <v>37</v>
      </c>
      <c r="B523">
        <v>2014</v>
      </c>
      <c r="C523">
        <v>54.898899999999998</v>
      </c>
    </row>
    <row r="524" spans="1:3" hidden="1" x14ac:dyDescent="0.2">
      <c r="A524" t="s">
        <v>50</v>
      </c>
      <c r="B524">
        <v>2017</v>
      </c>
      <c r="C524">
        <v>54.8917</v>
      </c>
    </row>
    <row r="525" spans="1:3" hidden="1" x14ac:dyDescent="0.2">
      <c r="A525" t="s">
        <v>63</v>
      </c>
      <c r="B525">
        <v>2011</v>
      </c>
      <c r="C525">
        <v>54.863</v>
      </c>
    </row>
    <row r="526" spans="1:3" x14ac:dyDescent="0.2">
      <c r="A526" t="s">
        <v>26</v>
      </c>
      <c r="B526">
        <v>2020</v>
      </c>
      <c r="C526">
        <v>54.821399999999997</v>
      </c>
    </row>
    <row r="527" spans="1:3" hidden="1" x14ac:dyDescent="0.2">
      <c r="A527" t="s">
        <v>52</v>
      </c>
      <c r="B527">
        <v>2011</v>
      </c>
      <c r="C527">
        <v>54.7864</v>
      </c>
    </row>
    <row r="528" spans="1:3" hidden="1" x14ac:dyDescent="0.2">
      <c r="A528" t="s">
        <v>84</v>
      </c>
      <c r="B528">
        <v>2013</v>
      </c>
      <c r="C528">
        <v>54.774999999999999</v>
      </c>
    </row>
    <row r="529" spans="1:3" hidden="1" x14ac:dyDescent="0.2">
      <c r="A529" t="s">
        <v>21</v>
      </c>
      <c r="B529">
        <v>2012</v>
      </c>
      <c r="C529">
        <v>54.766399999999997</v>
      </c>
    </row>
    <row r="530" spans="1:3" hidden="1" x14ac:dyDescent="0.2">
      <c r="A530" t="s">
        <v>53</v>
      </c>
      <c r="B530">
        <v>2011</v>
      </c>
      <c r="C530">
        <v>54.720799999999997</v>
      </c>
    </row>
    <row r="531" spans="1:3" hidden="1" x14ac:dyDescent="0.2">
      <c r="A531" t="s">
        <v>32</v>
      </c>
      <c r="B531">
        <v>2014</v>
      </c>
      <c r="C531">
        <v>54.689599999999999</v>
      </c>
    </row>
    <row r="532" spans="1:3" hidden="1" x14ac:dyDescent="0.2">
      <c r="A532" t="s">
        <v>85</v>
      </c>
      <c r="B532">
        <v>2011</v>
      </c>
      <c r="C532">
        <v>54.678600000000003</v>
      </c>
    </row>
    <row r="533" spans="1:3" hidden="1" x14ac:dyDescent="0.2">
      <c r="A533" t="s">
        <v>27</v>
      </c>
      <c r="B533">
        <v>2014</v>
      </c>
      <c r="C533">
        <v>54.668399999999998</v>
      </c>
    </row>
    <row r="534" spans="1:3" hidden="1" x14ac:dyDescent="0.2">
      <c r="A534" t="s">
        <v>62</v>
      </c>
      <c r="B534">
        <v>2014</v>
      </c>
      <c r="C534">
        <v>54.662700000000001</v>
      </c>
    </row>
    <row r="535" spans="1:3" hidden="1" x14ac:dyDescent="0.2">
      <c r="A535" t="s">
        <v>55</v>
      </c>
      <c r="B535">
        <v>2018</v>
      </c>
      <c r="C535">
        <v>54.6599</v>
      </c>
    </row>
    <row r="536" spans="1:3" hidden="1" x14ac:dyDescent="0.2">
      <c r="A536" t="s">
        <v>72</v>
      </c>
      <c r="B536">
        <v>2014</v>
      </c>
      <c r="C536">
        <v>54.622</v>
      </c>
    </row>
    <row r="537" spans="1:3" hidden="1" x14ac:dyDescent="0.2">
      <c r="A537" t="s">
        <v>70</v>
      </c>
      <c r="B537">
        <v>2017</v>
      </c>
      <c r="C537">
        <v>54.6143</v>
      </c>
    </row>
    <row r="538" spans="1:3" hidden="1" x14ac:dyDescent="0.2">
      <c r="A538" t="s">
        <v>54</v>
      </c>
      <c r="B538">
        <v>2014</v>
      </c>
      <c r="C538">
        <v>54.5837</v>
      </c>
    </row>
    <row r="539" spans="1:3" hidden="1" x14ac:dyDescent="0.2">
      <c r="A539" t="s">
        <v>12</v>
      </c>
      <c r="B539">
        <v>2018</v>
      </c>
      <c r="C539">
        <v>54.545499999999997</v>
      </c>
    </row>
    <row r="540" spans="1:3" hidden="1" x14ac:dyDescent="0.2">
      <c r="A540" t="s">
        <v>62</v>
      </c>
      <c r="B540">
        <v>2011</v>
      </c>
      <c r="C540">
        <v>54.541499999999999</v>
      </c>
    </row>
    <row r="541" spans="1:3" hidden="1" x14ac:dyDescent="0.2">
      <c r="A541" t="s">
        <v>43</v>
      </c>
      <c r="B541">
        <v>2014</v>
      </c>
      <c r="C541">
        <v>54.524999999999999</v>
      </c>
    </row>
    <row r="542" spans="1:3" hidden="1" x14ac:dyDescent="0.2">
      <c r="A542" t="s">
        <v>51</v>
      </c>
      <c r="B542">
        <v>2014</v>
      </c>
      <c r="C542">
        <v>54.5246</v>
      </c>
    </row>
    <row r="543" spans="1:3" hidden="1" x14ac:dyDescent="0.2">
      <c r="A543" t="s">
        <v>54</v>
      </c>
      <c r="B543">
        <v>2013</v>
      </c>
      <c r="C543">
        <v>54.513500000000001</v>
      </c>
    </row>
    <row r="544" spans="1:3" hidden="1" x14ac:dyDescent="0.2">
      <c r="A544" t="s">
        <v>78</v>
      </c>
      <c r="B544">
        <v>2017</v>
      </c>
      <c r="C544">
        <v>54.4925</v>
      </c>
    </row>
    <row r="545" spans="1:3" hidden="1" x14ac:dyDescent="0.2">
      <c r="A545" t="s">
        <v>45</v>
      </c>
      <c r="B545">
        <v>2017</v>
      </c>
      <c r="C545">
        <v>54.426000000000002</v>
      </c>
    </row>
    <row r="546" spans="1:3" hidden="1" x14ac:dyDescent="0.2">
      <c r="A546" t="s">
        <v>76</v>
      </c>
      <c r="B546">
        <v>2017</v>
      </c>
      <c r="C546">
        <v>54.370399999999997</v>
      </c>
    </row>
    <row r="547" spans="1:3" hidden="1" x14ac:dyDescent="0.2">
      <c r="A547" t="s">
        <v>78</v>
      </c>
      <c r="B547">
        <v>2011</v>
      </c>
      <c r="C547">
        <v>54.3611</v>
      </c>
    </row>
    <row r="548" spans="1:3" hidden="1" x14ac:dyDescent="0.2">
      <c r="A548" t="s">
        <v>56</v>
      </c>
      <c r="B548">
        <v>2015</v>
      </c>
      <c r="C548">
        <v>54.326000000000001</v>
      </c>
    </row>
    <row r="549" spans="1:3" hidden="1" x14ac:dyDescent="0.2">
      <c r="A549" t="s">
        <v>46</v>
      </c>
      <c r="B549">
        <v>2014</v>
      </c>
      <c r="C549">
        <v>54.261499999999998</v>
      </c>
    </row>
    <row r="550" spans="1:3" hidden="1" x14ac:dyDescent="0.2">
      <c r="A550" t="s">
        <v>29</v>
      </c>
      <c r="B550">
        <v>2011</v>
      </c>
      <c r="C550">
        <v>54.243499999999997</v>
      </c>
    </row>
    <row r="551" spans="1:3" hidden="1" x14ac:dyDescent="0.2">
      <c r="A551" t="s">
        <v>30</v>
      </c>
      <c r="B551">
        <v>2015</v>
      </c>
      <c r="C551">
        <v>54.149099999999997</v>
      </c>
    </row>
    <row r="552" spans="1:3" hidden="1" x14ac:dyDescent="0.2">
      <c r="A552" t="s">
        <v>37</v>
      </c>
      <c r="B552">
        <v>2015</v>
      </c>
      <c r="C552">
        <v>54.055700000000002</v>
      </c>
    </row>
    <row r="553" spans="1:3" hidden="1" x14ac:dyDescent="0.2">
      <c r="A553" t="s">
        <v>76</v>
      </c>
      <c r="B553">
        <v>2019</v>
      </c>
      <c r="C553">
        <v>53.978299999999997</v>
      </c>
    </row>
    <row r="554" spans="1:3" hidden="1" x14ac:dyDescent="0.2">
      <c r="A554" t="s">
        <v>41</v>
      </c>
      <c r="B554">
        <v>2012</v>
      </c>
      <c r="C554">
        <v>53.936399999999999</v>
      </c>
    </row>
    <row r="555" spans="1:3" hidden="1" x14ac:dyDescent="0.2">
      <c r="A555" t="s">
        <v>73</v>
      </c>
      <c r="B555">
        <v>2019</v>
      </c>
      <c r="C555">
        <v>53.9255</v>
      </c>
    </row>
    <row r="556" spans="1:3" hidden="1" x14ac:dyDescent="0.2">
      <c r="A556" t="s">
        <v>15</v>
      </c>
      <c r="B556">
        <v>2014</v>
      </c>
      <c r="C556">
        <v>53.834000000000003</v>
      </c>
    </row>
    <row r="557" spans="1:3" hidden="1" x14ac:dyDescent="0.2">
      <c r="A557" t="s">
        <v>49</v>
      </c>
      <c r="B557">
        <v>2015</v>
      </c>
      <c r="C557">
        <v>53.825200000000002</v>
      </c>
    </row>
    <row r="558" spans="1:3" hidden="1" x14ac:dyDescent="0.2">
      <c r="A558" t="s">
        <v>80</v>
      </c>
      <c r="B558">
        <v>2014</v>
      </c>
      <c r="C558">
        <v>53.820500000000003</v>
      </c>
    </row>
    <row r="559" spans="1:3" hidden="1" x14ac:dyDescent="0.2">
      <c r="A559" t="s">
        <v>69</v>
      </c>
      <c r="B559">
        <v>2018</v>
      </c>
      <c r="C559">
        <v>53.743899999999996</v>
      </c>
    </row>
    <row r="560" spans="1:3" hidden="1" x14ac:dyDescent="0.2">
      <c r="A560" t="s">
        <v>29</v>
      </c>
      <c r="B560">
        <v>2012</v>
      </c>
      <c r="C560">
        <v>53.656999999999996</v>
      </c>
    </row>
    <row r="561" spans="1:3" hidden="1" x14ac:dyDescent="0.2">
      <c r="A561" t="s">
        <v>83</v>
      </c>
      <c r="B561">
        <v>2019</v>
      </c>
      <c r="C561">
        <v>53.625</v>
      </c>
    </row>
    <row r="562" spans="1:3" hidden="1" x14ac:dyDescent="0.2">
      <c r="A562" t="s">
        <v>30</v>
      </c>
      <c r="B562">
        <v>2013</v>
      </c>
      <c r="C562">
        <v>53.620800000000003</v>
      </c>
    </row>
    <row r="563" spans="1:3" hidden="1" x14ac:dyDescent="0.2">
      <c r="A563" t="s">
        <v>14</v>
      </c>
      <c r="B563">
        <v>2011</v>
      </c>
      <c r="C563">
        <v>53.563899999999997</v>
      </c>
    </row>
    <row r="564" spans="1:3" hidden="1" x14ac:dyDescent="0.2">
      <c r="A564" t="s">
        <v>25</v>
      </c>
      <c r="B564">
        <v>2011</v>
      </c>
      <c r="C564">
        <v>53.399099999999997</v>
      </c>
    </row>
    <row r="565" spans="1:3" hidden="1" x14ac:dyDescent="0.2">
      <c r="A565" t="s">
        <v>67</v>
      </c>
      <c r="B565">
        <v>2011</v>
      </c>
      <c r="C565">
        <v>53.349699999999999</v>
      </c>
    </row>
    <row r="566" spans="1:3" x14ac:dyDescent="0.2">
      <c r="A566" t="s">
        <v>28</v>
      </c>
      <c r="B566">
        <v>2020</v>
      </c>
      <c r="C566">
        <v>53.229399999999998</v>
      </c>
    </row>
    <row r="567" spans="1:3" hidden="1" x14ac:dyDescent="0.2">
      <c r="A567" t="s">
        <v>30</v>
      </c>
      <c r="B567">
        <v>2017</v>
      </c>
      <c r="C567">
        <v>53.227699999999999</v>
      </c>
    </row>
    <row r="568" spans="1:3" hidden="1" x14ac:dyDescent="0.2">
      <c r="A568" t="s">
        <v>74</v>
      </c>
      <c r="B568">
        <v>2014</v>
      </c>
      <c r="C568">
        <v>53.206499999999998</v>
      </c>
    </row>
    <row r="569" spans="1:3" hidden="1" x14ac:dyDescent="0.2">
      <c r="A569" t="s">
        <v>72</v>
      </c>
      <c r="B569">
        <v>2019</v>
      </c>
      <c r="C569">
        <v>53.056600000000003</v>
      </c>
    </row>
    <row r="570" spans="1:3" hidden="1" x14ac:dyDescent="0.2">
      <c r="A570" t="s">
        <v>43</v>
      </c>
      <c r="B570">
        <v>2017</v>
      </c>
      <c r="C570">
        <v>52.991199999999999</v>
      </c>
    </row>
    <row r="571" spans="1:3" hidden="1" x14ac:dyDescent="0.2">
      <c r="A571" t="s">
        <v>35</v>
      </c>
      <c r="B571">
        <v>2018</v>
      </c>
      <c r="C571">
        <v>52.9651</v>
      </c>
    </row>
    <row r="572" spans="1:3" hidden="1" x14ac:dyDescent="0.2">
      <c r="A572" t="s">
        <v>78</v>
      </c>
      <c r="B572">
        <v>2012</v>
      </c>
      <c r="C572">
        <v>52.883699999999997</v>
      </c>
    </row>
    <row r="573" spans="1:3" hidden="1" x14ac:dyDescent="0.2">
      <c r="A573" t="s">
        <v>17</v>
      </c>
      <c r="B573">
        <v>2018</v>
      </c>
      <c r="C573">
        <v>52.863399999999999</v>
      </c>
    </row>
    <row r="574" spans="1:3" hidden="1" x14ac:dyDescent="0.2">
      <c r="A574" t="s">
        <v>79</v>
      </c>
      <c r="B574">
        <v>2014</v>
      </c>
      <c r="C574">
        <v>52.858600000000003</v>
      </c>
    </row>
    <row r="575" spans="1:3" hidden="1" x14ac:dyDescent="0.2">
      <c r="A575" t="s">
        <v>68</v>
      </c>
      <c r="B575">
        <v>2019</v>
      </c>
      <c r="C575">
        <v>52.728200000000001</v>
      </c>
    </row>
    <row r="576" spans="1:3" hidden="1" x14ac:dyDescent="0.2">
      <c r="A576" t="s">
        <v>81</v>
      </c>
      <c r="B576">
        <v>2013</v>
      </c>
      <c r="C576">
        <v>52.622999999999998</v>
      </c>
    </row>
    <row r="577" spans="1:3" hidden="1" x14ac:dyDescent="0.2">
      <c r="A577" t="s">
        <v>75</v>
      </c>
      <c r="B577">
        <v>2013</v>
      </c>
      <c r="C577">
        <v>52.6</v>
      </c>
    </row>
    <row r="578" spans="1:3" hidden="1" x14ac:dyDescent="0.2">
      <c r="A578" t="s">
        <v>76</v>
      </c>
      <c r="B578">
        <v>2015</v>
      </c>
      <c r="C578">
        <v>52.577800000000003</v>
      </c>
    </row>
    <row r="579" spans="1:3" hidden="1" x14ac:dyDescent="0.2">
      <c r="A579" t="s">
        <v>20</v>
      </c>
      <c r="B579">
        <v>2015</v>
      </c>
      <c r="C579">
        <v>52.540799999999997</v>
      </c>
    </row>
    <row r="580" spans="1:3" hidden="1" x14ac:dyDescent="0.2">
      <c r="A580" t="s">
        <v>66</v>
      </c>
      <c r="B580">
        <v>2015</v>
      </c>
      <c r="C580">
        <v>52.526299999999999</v>
      </c>
    </row>
    <row r="581" spans="1:3" x14ac:dyDescent="0.2">
      <c r="A581" t="s">
        <v>78</v>
      </c>
      <c r="B581">
        <v>2020</v>
      </c>
      <c r="C581">
        <v>52.5</v>
      </c>
    </row>
    <row r="582" spans="1:3" hidden="1" x14ac:dyDescent="0.2">
      <c r="A582" t="s">
        <v>32</v>
      </c>
      <c r="B582">
        <v>2012</v>
      </c>
      <c r="C582">
        <v>52.463700000000003</v>
      </c>
    </row>
    <row r="583" spans="1:3" hidden="1" x14ac:dyDescent="0.2">
      <c r="A583" t="s">
        <v>73</v>
      </c>
      <c r="B583">
        <v>2017</v>
      </c>
      <c r="C583">
        <v>52.454500000000003</v>
      </c>
    </row>
    <row r="584" spans="1:3" hidden="1" x14ac:dyDescent="0.2">
      <c r="A584" t="s">
        <v>59</v>
      </c>
      <c r="B584">
        <v>2012</v>
      </c>
      <c r="C584">
        <v>52.320599999999999</v>
      </c>
    </row>
    <row r="585" spans="1:3" hidden="1" x14ac:dyDescent="0.2">
      <c r="A585" t="s">
        <v>48</v>
      </c>
      <c r="B585">
        <v>2012</v>
      </c>
      <c r="C585">
        <v>52.317999999999998</v>
      </c>
    </row>
    <row r="586" spans="1:3" hidden="1" x14ac:dyDescent="0.2">
      <c r="A586" t="s">
        <v>25</v>
      </c>
      <c r="B586">
        <v>2019</v>
      </c>
      <c r="C586">
        <v>52.313000000000002</v>
      </c>
    </row>
    <row r="587" spans="1:3" hidden="1" x14ac:dyDescent="0.2">
      <c r="A587" t="s">
        <v>40</v>
      </c>
      <c r="B587">
        <v>2014</v>
      </c>
      <c r="C587">
        <v>52.309199999999997</v>
      </c>
    </row>
    <row r="588" spans="1:3" hidden="1" x14ac:dyDescent="0.2">
      <c r="A588" t="s">
        <v>14</v>
      </c>
      <c r="B588">
        <v>2017</v>
      </c>
      <c r="C588">
        <v>52.255600000000001</v>
      </c>
    </row>
    <row r="589" spans="1:3" hidden="1" x14ac:dyDescent="0.2">
      <c r="A589" t="s">
        <v>40</v>
      </c>
      <c r="B589">
        <v>2012</v>
      </c>
      <c r="C589">
        <v>52.242600000000003</v>
      </c>
    </row>
    <row r="590" spans="1:3" hidden="1" x14ac:dyDescent="0.2">
      <c r="A590" t="s">
        <v>28</v>
      </c>
      <c r="B590">
        <v>2018</v>
      </c>
      <c r="C590">
        <v>52.215499999999999</v>
      </c>
    </row>
    <row r="591" spans="1:3" hidden="1" x14ac:dyDescent="0.2">
      <c r="A591" t="s">
        <v>31</v>
      </c>
      <c r="B591">
        <v>2014</v>
      </c>
      <c r="C591">
        <v>52.188000000000002</v>
      </c>
    </row>
    <row r="592" spans="1:3" hidden="1" x14ac:dyDescent="0.2">
      <c r="A592" t="s">
        <v>15</v>
      </c>
      <c r="B592">
        <v>2012</v>
      </c>
      <c r="C592">
        <v>52.185699999999997</v>
      </c>
    </row>
    <row r="593" spans="1:3" hidden="1" x14ac:dyDescent="0.2">
      <c r="A593" t="s">
        <v>30</v>
      </c>
      <c r="B593">
        <v>2018</v>
      </c>
      <c r="C593">
        <v>52.182600000000001</v>
      </c>
    </row>
    <row r="594" spans="1:3" hidden="1" x14ac:dyDescent="0.2">
      <c r="A594" t="s">
        <v>44</v>
      </c>
      <c r="B594">
        <v>2012</v>
      </c>
      <c r="C594">
        <v>52.160600000000002</v>
      </c>
    </row>
    <row r="595" spans="1:3" x14ac:dyDescent="0.2">
      <c r="A595" t="s">
        <v>19</v>
      </c>
      <c r="B595">
        <v>2020</v>
      </c>
      <c r="C595">
        <v>52.122100000000003</v>
      </c>
    </row>
    <row r="596" spans="1:3" hidden="1" x14ac:dyDescent="0.2">
      <c r="A596" t="s">
        <v>35</v>
      </c>
      <c r="B596">
        <v>2019</v>
      </c>
      <c r="C596">
        <v>52.105800000000002</v>
      </c>
    </row>
    <row r="597" spans="1:3" hidden="1" x14ac:dyDescent="0.2">
      <c r="A597" t="s">
        <v>59</v>
      </c>
      <c r="B597">
        <v>2011</v>
      </c>
      <c r="C597">
        <v>52.054900000000004</v>
      </c>
    </row>
    <row r="598" spans="1:3" hidden="1" x14ac:dyDescent="0.2">
      <c r="A598" t="s">
        <v>33</v>
      </c>
      <c r="B598">
        <v>2019</v>
      </c>
      <c r="C598">
        <v>52.023800000000001</v>
      </c>
    </row>
    <row r="599" spans="1:3" hidden="1" x14ac:dyDescent="0.2">
      <c r="A599" t="s">
        <v>39</v>
      </c>
      <c r="B599">
        <v>2013</v>
      </c>
      <c r="C599">
        <v>52.0152</v>
      </c>
    </row>
    <row r="600" spans="1:3" hidden="1" x14ac:dyDescent="0.2">
      <c r="A600" t="s">
        <v>61</v>
      </c>
      <c r="B600">
        <v>2015</v>
      </c>
      <c r="C600">
        <v>52.010199999999998</v>
      </c>
    </row>
    <row r="601" spans="1:3" hidden="1" x14ac:dyDescent="0.2">
      <c r="A601" t="s">
        <v>32</v>
      </c>
      <c r="B601">
        <v>2019</v>
      </c>
      <c r="C601">
        <v>51.959200000000003</v>
      </c>
    </row>
    <row r="602" spans="1:3" hidden="1" x14ac:dyDescent="0.2">
      <c r="A602" t="s">
        <v>66</v>
      </c>
      <c r="B602">
        <v>2013</v>
      </c>
      <c r="C602">
        <v>51.844000000000001</v>
      </c>
    </row>
    <row r="603" spans="1:3" x14ac:dyDescent="0.2">
      <c r="A603" t="s">
        <v>12</v>
      </c>
      <c r="B603">
        <v>2020</v>
      </c>
      <c r="C603">
        <v>51.833300000000001</v>
      </c>
    </row>
    <row r="604" spans="1:3" hidden="1" x14ac:dyDescent="0.2">
      <c r="A604" t="s">
        <v>56</v>
      </c>
      <c r="B604">
        <v>2012</v>
      </c>
      <c r="C604">
        <v>51.788400000000003</v>
      </c>
    </row>
    <row r="605" spans="1:3" hidden="1" x14ac:dyDescent="0.2">
      <c r="A605" t="s">
        <v>20</v>
      </c>
      <c r="B605">
        <v>2014</v>
      </c>
      <c r="C605">
        <v>51.750500000000002</v>
      </c>
    </row>
    <row r="606" spans="1:3" hidden="1" x14ac:dyDescent="0.2">
      <c r="A606" t="s">
        <v>87</v>
      </c>
      <c r="B606">
        <v>2012</v>
      </c>
      <c r="C606">
        <v>51.75</v>
      </c>
    </row>
    <row r="607" spans="1:3" hidden="1" x14ac:dyDescent="0.2">
      <c r="A607" t="s">
        <v>34</v>
      </c>
      <c r="B607">
        <v>2019</v>
      </c>
      <c r="C607">
        <v>51.710700000000003</v>
      </c>
    </row>
    <row r="608" spans="1:3" hidden="1" x14ac:dyDescent="0.2">
      <c r="A608" t="s">
        <v>77</v>
      </c>
      <c r="B608">
        <v>2016</v>
      </c>
      <c r="C608">
        <v>51.6143</v>
      </c>
    </row>
    <row r="609" spans="1:3" hidden="1" x14ac:dyDescent="0.2">
      <c r="A609" t="s">
        <v>24</v>
      </c>
      <c r="B609">
        <v>2011</v>
      </c>
      <c r="C609">
        <v>51.609400000000001</v>
      </c>
    </row>
    <row r="610" spans="1:3" hidden="1" x14ac:dyDescent="0.2">
      <c r="A610" t="s">
        <v>36</v>
      </c>
      <c r="B610">
        <v>2012</v>
      </c>
      <c r="C610">
        <v>51.4651</v>
      </c>
    </row>
    <row r="611" spans="1:3" hidden="1" x14ac:dyDescent="0.2">
      <c r="A611" t="s">
        <v>14</v>
      </c>
      <c r="B611">
        <v>2012</v>
      </c>
      <c r="C611">
        <v>51.443300000000001</v>
      </c>
    </row>
    <row r="612" spans="1:3" hidden="1" x14ac:dyDescent="0.2">
      <c r="A612" t="s">
        <v>88</v>
      </c>
      <c r="B612">
        <v>2018</v>
      </c>
      <c r="C612">
        <v>51.423099999999998</v>
      </c>
    </row>
    <row r="613" spans="1:3" hidden="1" x14ac:dyDescent="0.2">
      <c r="A613" t="s">
        <v>39</v>
      </c>
      <c r="B613">
        <v>2014</v>
      </c>
      <c r="C613">
        <v>51.401800000000001</v>
      </c>
    </row>
    <row r="614" spans="1:3" hidden="1" x14ac:dyDescent="0.2">
      <c r="A614" t="s">
        <v>17</v>
      </c>
      <c r="B614">
        <v>2017</v>
      </c>
      <c r="C614">
        <v>51.341799999999999</v>
      </c>
    </row>
    <row r="615" spans="1:3" hidden="1" x14ac:dyDescent="0.2">
      <c r="A615" t="s">
        <v>60</v>
      </c>
      <c r="B615">
        <v>2011</v>
      </c>
      <c r="C615">
        <v>51.333300000000001</v>
      </c>
    </row>
    <row r="616" spans="1:3" hidden="1" x14ac:dyDescent="0.2">
      <c r="A616" t="s">
        <v>81</v>
      </c>
      <c r="B616">
        <v>2012</v>
      </c>
      <c r="C616">
        <v>51.317100000000003</v>
      </c>
    </row>
    <row r="617" spans="1:3" hidden="1" x14ac:dyDescent="0.2">
      <c r="A617" t="s">
        <v>88</v>
      </c>
      <c r="B617">
        <v>2011</v>
      </c>
      <c r="C617">
        <v>51.3125</v>
      </c>
    </row>
    <row r="618" spans="1:3" hidden="1" x14ac:dyDescent="0.2">
      <c r="A618" t="s">
        <v>86</v>
      </c>
      <c r="B618">
        <v>2011</v>
      </c>
      <c r="C618">
        <v>51.1905</v>
      </c>
    </row>
    <row r="619" spans="1:3" hidden="1" x14ac:dyDescent="0.2">
      <c r="A619" t="s">
        <v>87</v>
      </c>
      <c r="B619">
        <v>2013</v>
      </c>
      <c r="C619">
        <v>51.176499999999997</v>
      </c>
    </row>
    <row r="620" spans="1:3" hidden="1" x14ac:dyDescent="0.2">
      <c r="A620" t="s">
        <v>12</v>
      </c>
      <c r="B620">
        <v>2017</v>
      </c>
      <c r="C620">
        <v>51.1755</v>
      </c>
    </row>
    <row r="621" spans="1:3" hidden="1" x14ac:dyDescent="0.2">
      <c r="A621" t="s">
        <v>26</v>
      </c>
      <c r="B621">
        <v>2013</v>
      </c>
      <c r="C621">
        <v>51.152200000000001</v>
      </c>
    </row>
    <row r="622" spans="1:3" hidden="1" x14ac:dyDescent="0.2">
      <c r="A622" t="s">
        <v>42</v>
      </c>
      <c r="B622">
        <v>2011</v>
      </c>
      <c r="C622">
        <v>51.003599999999999</v>
      </c>
    </row>
    <row r="623" spans="1:3" hidden="1" x14ac:dyDescent="0.2">
      <c r="A623" t="s">
        <v>29</v>
      </c>
      <c r="B623">
        <v>2017</v>
      </c>
      <c r="C623">
        <v>50.972799999999999</v>
      </c>
    </row>
    <row r="624" spans="1:3" hidden="1" x14ac:dyDescent="0.2">
      <c r="A624" t="s">
        <v>67</v>
      </c>
      <c r="B624">
        <v>2014</v>
      </c>
      <c r="C624">
        <v>50.935499999999998</v>
      </c>
    </row>
    <row r="625" spans="1:3" hidden="1" x14ac:dyDescent="0.2">
      <c r="A625" t="s">
        <v>70</v>
      </c>
      <c r="B625">
        <v>2014</v>
      </c>
      <c r="C625">
        <v>50.863599999999998</v>
      </c>
    </row>
    <row r="626" spans="1:3" hidden="1" x14ac:dyDescent="0.2">
      <c r="A626" t="s">
        <v>56</v>
      </c>
      <c r="B626">
        <v>2011</v>
      </c>
      <c r="C626">
        <v>50.853299999999997</v>
      </c>
    </row>
    <row r="627" spans="1:3" hidden="1" x14ac:dyDescent="0.2">
      <c r="A627" t="s">
        <v>49</v>
      </c>
      <c r="B627">
        <v>2018</v>
      </c>
      <c r="C627">
        <v>50.814900000000002</v>
      </c>
    </row>
    <row r="628" spans="1:3" hidden="1" x14ac:dyDescent="0.2">
      <c r="A628" t="s">
        <v>49</v>
      </c>
      <c r="B628">
        <v>2014</v>
      </c>
      <c r="C628">
        <v>50.724299999999999</v>
      </c>
    </row>
    <row r="629" spans="1:3" hidden="1" x14ac:dyDescent="0.2">
      <c r="A629" t="s">
        <v>24</v>
      </c>
      <c r="B629">
        <v>2014</v>
      </c>
      <c r="C629">
        <v>50.703499999999998</v>
      </c>
    </row>
    <row r="630" spans="1:3" hidden="1" x14ac:dyDescent="0.2">
      <c r="A630" t="s">
        <v>60</v>
      </c>
      <c r="B630">
        <v>2014</v>
      </c>
      <c r="C630">
        <v>50.695700000000002</v>
      </c>
    </row>
    <row r="631" spans="1:3" hidden="1" x14ac:dyDescent="0.2">
      <c r="A631" t="s">
        <v>48</v>
      </c>
      <c r="B631">
        <v>2014</v>
      </c>
      <c r="C631">
        <v>50.671399999999998</v>
      </c>
    </row>
    <row r="632" spans="1:3" x14ac:dyDescent="0.2">
      <c r="A632" t="s">
        <v>74</v>
      </c>
      <c r="B632">
        <v>2020</v>
      </c>
      <c r="C632">
        <v>50.588200000000001</v>
      </c>
    </row>
    <row r="633" spans="1:3" hidden="1" x14ac:dyDescent="0.2">
      <c r="A633" t="s">
        <v>77</v>
      </c>
      <c r="B633">
        <v>2013</v>
      </c>
      <c r="C633">
        <v>50.481499999999997</v>
      </c>
    </row>
    <row r="634" spans="1:3" hidden="1" x14ac:dyDescent="0.2">
      <c r="A634" t="s">
        <v>39</v>
      </c>
      <c r="B634">
        <v>2017</v>
      </c>
      <c r="C634">
        <v>50.447099999999999</v>
      </c>
    </row>
    <row r="635" spans="1:3" hidden="1" x14ac:dyDescent="0.2">
      <c r="A635" t="s">
        <v>75</v>
      </c>
      <c r="B635">
        <v>2012</v>
      </c>
      <c r="C635">
        <v>50.408499999999997</v>
      </c>
    </row>
    <row r="636" spans="1:3" hidden="1" x14ac:dyDescent="0.2">
      <c r="A636" t="s">
        <v>79</v>
      </c>
      <c r="B636">
        <v>2017</v>
      </c>
      <c r="C636">
        <v>50.4026</v>
      </c>
    </row>
    <row r="637" spans="1:3" hidden="1" x14ac:dyDescent="0.2">
      <c r="A637" t="s">
        <v>24</v>
      </c>
      <c r="B637">
        <v>2012</v>
      </c>
      <c r="C637">
        <v>50.393099999999997</v>
      </c>
    </row>
    <row r="638" spans="1:3" hidden="1" x14ac:dyDescent="0.2">
      <c r="A638" t="s">
        <v>34</v>
      </c>
      <c r="B638">
        <v>2014</v>
      </c>
      <c r="C638">
        <v>50.367600000000003</v>
      </c>
    </row>
    <row r="639" spans="1:3" hidden="1" x14ac:dyDescent="0.2">
      <c r="A639" t="s">
        <v>33</v>
      </c>
      <c r="B639">
        <v>2012</v>
      </c>
      <c r="C639">
        <v>50.349299999999999</v>
      </c>
    </row>
    <row r="640" spans="1:3" hidden="1" x14ac:dyDescent="0.2">
      <c r="A640" t="s">
        <v>17</v>
      </c>
      <c r="B640">
        <v>2012</v>
      </c>
      <c r="C640">
        <v>50.344200000000001</v>
      </c>
    </row>
    <row r="641" spans="1:3" hidden="1" x14ac:dyDescent="0.2">
      <c r="A641" t="s">
        <v>30</v>
      </c>
      <c r="B641">
        <v>2011</v>
      </c>
      <c r="C641">
        <v>50.3399</v>
      </c>
    </row>
    <row r="642" spans="1:3" hidden="1" x14ac:dyDescent="0.2">
      <c r="A642" t="s">
        <v>17</v>
      </c>
      <c r="B642">
        <v>2015</v>
      </c>
      <c r="C642">
        <v>50.300699999999999</v>
      </c>
    </row>
    <row r="643" spans="1:3" hidden="1" x14ac:dyDescent="0.2">
      <c r="A643" t="s">
        <v>30</v>
      </c>
      <c r="B643">
        <v>2012</v>
      </c>
      <c r="C643">
        <v>50.214799999999997</v>
      </c>
    </row>
    <row r="644" spans="1:3" hidden="1" x14ac:dyDescent="0.2">
      <c r="A644" t="s">
        <v>43</v>
      </c>
      <c r="B644">
        <v>2012</v>
      </c>
      <c r="C644">
        <v>50.184699999999999</v>
      </c>
    </row>
    <row r="645" spans="1:3" hidden="1" x14ac:dyDescent="0.2">
      <c r="A645" t="s">
        <v>75</v>
      </c>
      <c r="B645">
        <v>2014</v>
      </c>
      <c r="C645">
        <v>50.147100000000002</v>
      </c>
    </row>
    <row r="646" spans="1:3" hidden="1" x14ac:dyDescent="0.2">
      <c r="A646" t="s">
        <v>26</v>
      </c>
      <c r="B646">
        <v>2015</v>
      </c>
      <c r="C646">
        <v>50.1312</v>
      </c>
    </row>
    <row r="647" spans="1:3" hidden="1" x14ac:dyDescent="0.2">
      <c r="A647" t="s">
        <v>47</v>
      </c>
      <c r="B647">
        <v>2019</v>
      </c>
      <c r="C647">
        <v>50.076500000000003</v>
      </c>
    </row>
    <row r="648" spans="1:3" hidden="1" x14ac:dyDescent="0.2">
      <c r="A648" t="s">
        <v>67</v>
      </c>
      <c r="B648">
        <v>2017</v>
      </c>
      <c r="C648">
        <v>50.020299999999999</v>
      </c>
    </row>
    <row r="649" spans="1:3" hidden="1" x14ac:dyDescent="0.2">
      <c r="A649" t="s">
        <v>63</v>
      </c>
      <c r="B649">
        <v>2018</v>
      </c>
      <c r="C649">
        <v>49.987699999999997</v>
      </c>
    </row>
    <row r="650" spans="1:3" hidden="1" x14ac:dyDescent="0.2">
      <c r="A650" t="s">
        <v>75</v>
      </c>
      <c r="B650">
        <v>2015</v>
      </c>
      <c r="C650">
        <v>49.933900000000001</v>
      </c>
    </row>
    <row r="651" spans="1:3" hidden="1" x14ac:dyDescent="0.2">
      <c r="A651" t="s">
        <v>75</v>
      </c>
      <c r="B651">
        <v>2017</v>
      </c>
      <c r="C651">
        <v>49.908299999999997</v>
      </c>
    </row>
    <row r="652" spans="1:3" hidden="1" x14ac:dyDescent="0.2">
      <c r="A652" t="s">
        <v>22</v>
      </c>
      <c r="B652">
        <v>2018</v>
      </c>
      <c r="C652">
        <v>49.874600000000001</v>
      </c>
    </row>
    <row r="653" spans="1:3" hidden="1" x14ac:dyDescent="0.2">
      <c r="A653" t="s">
        <v>58</v>
      </c>
      <c r="B653">
        <v>2011</v>
      </c>
      <c r="C653">
        <v>49.6</v>
      </c>
    </row>
    <row r="654" spans="1:3" hidden="1" x14ac:dyDescent="0.2">
      <c r="A654" t="s">
        <v>47</v>
      </c>
      <c r="B654">
        <v>2011</v>
      </c>
      <c r="C654">
        <v>49.540900000000001</v>
      </c>
    </row>
    <row r="655" spans="1:3" hidden="1" x14ac:dyDescent="0.2">
      <c r="A655" t="s">
        <v>20</v>
      </c>
      <c r="B655">
        <v>2019</v>
      </c>
      <c r="C655">
        <v>49.514899999999997</v>
      </c>
    </row>
    <row r="656" spans="1:3" hidden="1" x14ac:dyDescent="0.2">
      <c r="A656" t="s">
        <v>26</v>
      </c>
      <c r="B656">
        <v>2011</v>
      </c>
      <c r="C656">
        <v>49.284199999999998</v>
      </c>
    </row>
    <row r="657" spans="1:3" hidden="1" x14ac:dyDescent="0.2">
      <c r="A657" t="s">
        <v>17</v>
      </c>
      <c r="B657">
        <v>2011</v>
      </c>
      <c r="C657">
        <v>49.097000000000001</v>
      </c>
    </row>
    <row r="658" spans="1:3" hidden="1" x14ac:dyDescent="0.2">
      <c r="A658" t="s">
        <v>61</v>
      </c>
      <c r="B658">
        <v>2011</v>
      </c>
      <c r="C658">
        <v>48.970999999999997</v>
      </c>
    </row>
    <row r="659" spans="1:3" hidden="1" x14ac:dyDescent="0.2">
      <c r="A659" t="s">
        <v>72</v>
      </c>
      <c r="B659">
        <v>2013</v>
      </c>
      <c r="C659">
        <v>48.838200000000001</v>
      </c>
    </row>
    <row r="660" spans="1:3" hidden="1" x14ac:dyDescent="0.2">
      <c r="A660" t="s">
        <v>41</v>
      </c>
      <c r="B660">
        <v>2014</v>
      </c>
      <c r="C660">
        <v>48.822099999999999</v>
      </c>
    </row>
    <row r="661" spans="1:3" hidden="1" x14ac:dyDescent="0.2">
      <c r="A661" t="s">
        <v>26</v>
      </c>
      <c r="B661">
        <v>2018</v>
      </c>
      <c r="C661">
        <v>48.818899999999999</v>
      </c>
    </row>
    <row r="662" spans="1:3" hidden="1" x14ac:dyDescent="0.2">
      <c r="A662" t="s">
        <v>32</v>
      </c>
      <c r="B662">
        <v>2011</v>
      </c>
      <c r="C662">
        <v>48.788400000000003</v>
      </c>
    </row>
    <row r="663" spans="1:3" hidden="1" x14ac:dyDescent="0.2">
      <c r="A663" t="s">
        <v>49</v>
      </c>
      <c r="B663">
        <v>2019</v>
      </c>
      <c r="C663">
        <v>48.735700000000001</v>
      </c>
    </row>
    <row r="664" spans="1:3" hidden="1" x14ac:dyDescent="0.2">
      <c r="A664" t="s">
        <v>36</v>
      </c>
      <c r="B664">
        <v>2011</v>
      </c>
      <c r="C664">
        <v>48.651299999999999</v>
      </c>
    </row>
    <row r="665" spans="1:3" hidden="1" x14ac:dyDescent="0.2">
      <c r="A665" t="s">
        <v>31</v>
      </c>
      <c r="B665">
        <v>2019</v>
      </c>
      <c r="C665">
        <v>48.617600000000003</v>
      </c>
    </row>
    <row r="666" spans="1:3" hidden="1" x14ac:dyDescent="0.2">
      <c r="A666" t="s">
        <v>48</v>
      </c>
      <c r="B666">
        <v>2017</v>
      </c>
      <c r="C666">
        <v>48.587499999999999</v>
      </c>
    </row>
    <row r="667" spans="1:3" hidden="1" x14ac:dyDescent="0.2">
      <c r="A667" t="s">
        <v>31</v>
      </c>
      <c r="B667">
        <v>2012</v>
      </c>
      <c r="C667">
        <v>48.554200000000002</v>
      </c>
    </row>
    <row r="668" spans="1:3" hidden="1" x14ac:dyDescent="0.2">
      <c r="A668" t="s">
        <v>19</v>
      </c>
      <c r="B668">
        <v>2015</v>
      </c>
      <c r="C668">
        <v>48.469299999999997</v>
      </c>
    </row>
    <row r="669" spans="1:3" hidden="1" x14ac:dyDescent="0.2">
      <c r="A669" t="s">
        <v>80</v>
      </c>
      <c r="B669">
        <v>2017</v>
      </c>
      <c r="C669">
        <v>48.416699999999999</v>
      </c>
    </row>
    <row r="670" spans="1:3" hidden="1" x14ac:dyDescent="0.2">
      <c r="A670" t="s">
        <v>28</v>
      </c>
      <c r="B670">
        <v>2012</v>
      </c>
      <c r="C670">
        <v>48.362299999999998</v>
      </c>
    </row>
    <row r="671" spans="1:3" hidden="1" x14ac:dyDescent="0.2">
      <c r="A671" t="s">
        <v>68</v>
      </c>
      <c r="B671">
        <v>2013</v>
      </c>
      <c r="C671">
        <v>48.280999999999999</v>
      </c>
    </row>
    <row r="672" spans="1:3" hidden="1" x14ac:dyDescent="0.2">
      <c r="A672" t="s">
        <v>48</v>
      </c>
      <c r="B672">
        <v>2015</v>
      </c>
      <c r="C672">
        <v>48.263199999999998</v>
      </c>
    </row>
    <row r="673" spans="1:3" hidden="1" x14ac:dyDescent="0.2">
      <c r="A673" t="s">
        <v>63</v>
      </c>
      <c r="B673">
        <v>2012</v>
      </c>
      <c r="C673">
        <v>48.193199999999997</v>
      </c>
    </row>
    <row r="674" spans="1:3" hidden="1" x14ac:dyDescent="0.2">
      <c r="A674" t="s">
        <v>82</v>
      </c>
      <c r="B674">
        <v>2019</v>
      </c>
      <c r="C674">
        <v>48</v>
      </c>
    </row>
    <row r="675" spans="1:3" hidden="1" x14ac:dyDescent="0.2">
      <c r="A675" t="s">
        <v>16</v>
      </c>
      <c r="B675">
        <v>2019</v>
      </c>
      <c r="C675">
        <v>47.901299999999999</v>
      </c>
    </row>
    <row r="676" spans="1:3" hidden="1" x14ac:dyDescent="0.2">
      <c r="A676" t="s">
        <v>12</v>
      </c>
      <c r="B676">
        <v>2012</v>
      </c>
      <c r="C676">
        <v>47.846800000000002</v>
      </c>
    </row>
    <row r="677" spans="1:3" hidden="1" x14ac:dyDescent="0.2">
      <c r="A677" t="s">
        <v>54</v>
      </c>
      <c r="B677">
        <v>2012</v>
      </c>
      <c r="C677">
        <v>47.822899999999997</v>
      </c>
    </row>
    <row r="678" spans="1:3" hidden="1" x14ac:dyDescent="0.2">
      <c r="A678" t="s">
        <v>54</v>
      </c>
      <c r="B678">
        <v>2017</v>
      </c>
      <c r="C678">
        <v>47.723100000000002</v>
      </c>
    </row>
    <row r="679" spans="1:3" hidden="1" x14ac:dyDescent="0.2">
      <c r="A679" t="s">
        <v>19</v>
      </c>
      <c r="B679">
        <v>2011</v>
      </c>
      <c r="C679">
        <v>47.701099999999997</v>
      </c>
    </row>
    <row r="680" spans="1:3" hidden="1" x14ac:dyDescent="0.2">
      <c r="A680" t="s">
        <v>38</v>
      </c>
      <c r="B680">
        <v>2019</v>
      </c>
      <c r="C680">
        <v>47.672699999999999</v>
      </c>
    </row>
    <row r="681" spans="1:3" hidden="1" x14ac:dyDescent="0.2">
      <c r="A681" t="s">
        <v>53</v>
      </c>
      <c r="B681">
        <v>2014</v>
      </c>
      <c r="C681">
        <v>47.657899999999998</v>
      </c>
    </row>
    <row r="682" spans="1:3" x14ac:dyDescent="0.2">
      <c r="A682" t="s">
        <v>35</v>
      </c>
      <c r="B682">
        <v>2020</v>
      </c>
      <c r="C682">
        <v>47.603400000000001</v>
      </c>
    </row>
    <row r="683" spans="1:3" hidden="1" x14ac:dyDescent="0.2">
      <c r="A683" t="s">
        <v>69</v>
      </c>
      <c r="B683">
        <v>2019</v>
      </c>
      <c r="C683">
        <v>47.581400000000002</v>
      </c>
    </row>
    <row r="684" spans="1:3" hidden="1" x14ac:dyDescent="0.2">
      <c r="A684" t="s">
        <v>26</v>
      </c>
      <c r="B684">
        <v>2012</v>
      </c>
      <c r="C684">
        <v>47.468400000000003</v>
      </c>
    </row>
    <row r="685" spans="1:3" x14ac:dyDescent="0.2">
      <c r="A685" t="s">
        <v>44</v>
      </c>
      <c r="B685">
        <v>2020</v>
      </c>
      <c r="C685">
        <v>47.434800000000003</v>
      </c>
    </row>
    <row r="686" spans="1:3" hidden="1" x14ac:dyDescent="0.2">
      <c r="A686" t="s">
        <v>69</v>
      </c>
      <c r="B686">
        <v>2017</v>
      </c>
      <c r="C686">
        <v>47.4255</v>
      </c>
    </row>
    <row r="687" spans="1:3" hidden="1" x14ac:dyDescent="0.2">
      <c r="A687" t="s">
        <v>62</v>
      </c>
      <c r="B687">
        <v>2012</v>
      </c>
      <c r="C687">
        <v>47.408700000000003</v>
      </c>
    </row>
    <row r="688" spans="1:3" hidden="1" x14ac:dyDescent="0.2">
      <c r="A688" t="s">
        <v>60</v>
      </c>
      <c r="B688">
        <v>2019</v>
      </c>
      <c r="C688">
        <v>47.282800000000002</v>
      </c>
    </row>
    <row r="689" spans="1:3" hidden="1" x14ac:dyDescent="0.2">
      <c r="A689" t="s">
        <v>19</v>
      </c>
      <c r="B689">
        <v>2012</v>
      </c>
      <c r="C689">
        <v>47.238799999999998</v>
      </c>
    </row>
    <row r="690" spans="1:3" hidden="1" x14ac:dyDescent="0.2">
      <c r="A690" t="s">
        <v>22</v>
      </c>
      <c r="B690">
        <v>2017</v>
      </c>
      <c r="C690">
        <v>47.186300000000003</v>
      </c>
    </row>
    <row r="691" spans="1:3" hidden="1" x14ac:dyDescent="0.2">
      <c r="A691" t="s">
        <v>87</v>
      </c>
      <c r="B691">
        <v>2018</v>
      </c>
      <c r="C691">
        <v>47.151499999999999</v>
      </c>
    </row>
    <row r="692" spans="1:3" hidden="1" x14ac:dyDescent="0.2">
      <c r="A692" t="s">
        <v>50</v>
      </c>
      <c r="B692">
        <v>2019</v>
      </c>
      <c r="C692">
        <v>47.126199999999997</v>
      </c>
    </row>
    <row r="693" spans="1:3" hidden="1" x14ac:dyDescent="0.2">
      <c r="A693" t="s">
        <v>14</v>
      </c>
      <c r="B693">
        <v>2019</v>
      </c>
      <c r="C693">
        <v>47.1126</v>
      </c>
    </row>
    <row r="694" spans="1:3" hidden="1" x14ac:dyDescent="0.2">
      <c r="A694" t="s">
        <v>87</v>
      </c>
      <c r="B694">
        <v>2019</v>
      </c>
      <c r="C694">
        <v>47.036999999999999</v>
      </c>
    </row>
    <row r="695" spans="1:3" hidden="1" x14ac:dyDescent="0.2">
      <c r="A695" t="s">
        <v>82</v>
      </c>
      <c r="B695">
        <v>2017</v>
      </c>
      <c r="C695">
        <v>46.963000000000001</v>
      </c>
    </row>
    <row r="696" spans="1:3" x14ac:dyDescent="0.2">
      <c r="A696" t="s">
        <v>31</v>
      </c>
      <c r="B696">
        <v>2020</v>
      </c>
      <c r="C696">
        <v>46.8718</v>
      </c>
    </row>
    <row r="697" spans="1:3" hidden="1" x14ac:dyDescent="0.2">
      <c r="A697" t="s">
        <v>31</v>
      </c>
      <c r="B697">
        <v>2011</v>
      </c>
      <c r="C697">
        <v>46.749299999999998</v>
      </c>
    </row>
    <row r="698" spans="1:3" hidden="1" x14ac:dyDescent="0.2">
      <c r="A698" t="s">
        <v>48</v>
      </c>
      <c r="B698">
        <v>2019</v>
      </c>
      <c r="C698">
        <v>46.714300000000001</v>
      </c>
    </row>
    <row r="699" spans="1:3" hidden="1" x14ac:dyDescent="0.2">
      <c r="A699" t="s">
        <v>58</v>
      </c>
      <c r="B699">
        <v>2015</v>
      </c>
      <c r="C699">
        <v>46.561300000000003</v>
      </c>
    </row>
    <row r="700" spans="1:3" hidden="1" x14ac:dyDescent="0.2">
      <c r="A700" t="s">
        <v>83</v>
      </c>
      <c r="B700">
        <v>2013</v>
      </c>
      <c r="C700">
        <v>46.545499999999997</v>
      </c>
    </row>
    <row r="701" spans="1:3" hidden="1" x14ac:dyDescent="0.2">
      <c r="A701" t="s">
        <v>79</v>
      </c>
      <c r="B701">
        <v>2011</v>
      </c>
      <c r="C701">
        <v>46.543500000000002</v>
      </c>
    </row>
    <row r="702" spans="1:3" hidden="1" x14ac:dyDescent="0.2">
      <c r="A702" t="s">
        <v>30</v>
      </c>
      <c r="B702">
        <v>2019</v>
      </c>
      <c r="C702">
        <v>46.530200000000001</v>
      </c>
    </row>
    <row r="703" spans="1:3" hidden="1" x14ac:dyDescent="0.2">
      <c r="A703" t="s">
        <v>22</v>
      </c>
      <c r="B703">
        <v>2014</v>
      </c>
      <c r="C703">
        <v>46.493099999999998</v>
      </c>
    </row>
    <row r="704" spans="1:3" hidden="1" x14ac:dyDescent="0.2">
      <c r="A704" t="s">
        <v>30</v>
      </c>
      <c r="B704">
        <v>2014</v>
      </c>
      <c r="C704">
        <v>46.482300000000002</v>
      </c>
    </row>
    <row r="705" spans="1:3" hidden="1" x14ac:dyDescent="0.2">
      <c r="A705" t="s">
        <v>29</v>
      </c>
      <c r="B705">
        <v>2019</v>
      </c>
      <c r="C705">
        <v>46.479799999999997</v>
      </c>
    </row>
    <row r="706" spans="1:3" hidden="1" x14ac:dyDescent="0.2">
      <c r="A706" t="s">
        <v>39</v>
      </c>
      <c r="B706">
        <v>2015</v>
      </c>
      <c r="C706">
        <v>46.479700000000001</v>
      </c>
    </row>
    <row r="707" spans="1:3" hidden="1" x14ac:dyDescent="0.2">
      <c r="A707" t="s">
        <v>42</v>
      </c>
      <c r="B707">
        <v>2012</v>
      </c>
      <c r="C707">
        <v>46.399299999999997</v>
      </c>
    </row>
    <row r="708" spans="1:3" hidden="1" x14ac:dyDescent="0.2">
      <c r="A708" t="s">
        <v>49</v>
      </c>
      <c r="B708">
        <v>2012</v>
      </c>
      <c r="C708">
        <v>46.3294</v>
      </c>
    </row>
    <row r="709" spans="1:3" hidden="1" x14ac:dyDescent="0.2">
      <c r="A709" t="s">
        <v>22</v>
      </c>
      <c r="B709">
        <v>2019</v>
      </c>
      <c r="C709">
        <v>46.274700000000003</v>
      </c>
    </row>
    <row r="710" spans="1:3" hidden="1" x14ac:dyDescent="0.2">
      <c r="A710" t="s">
        <v>81</v>
      </c>
      <c r="B710">
        <v>2015</v>
      </c>
      <c r="C710">
        <v>46.147100000000002</v>
      </c>
    </row>
    <row r="711" spans="1:3" hidden="1" x14ac:dyDescent="0.2">
      <c r="A711" t="s">
        <v>41</v>
      </c>
      <c r="B711">
        <v>2011</v>
      </c>
      <c r="C711">
        <v>46.081299999999999</v>
      </c>
    </row>
    <row r="712" spans="1:3" hidden="1" x14ac:dyDescent="0.2">
      <c r="A712" t="s">
        <v>43</v>
      </c>
      <c r="B712">
        <v>2019</v>
      </c>
      <c r="C712">
        <v>46.058799999999998</v>
      </c>
    </row>
    <row r="713" spans="1:3" hidden="1" x14ac:dyDescent="0.2">
      <c r="A713" t="s">
        <v>58</v>
      </c>
      <c r="B713">
        <v>2014</v>
      </c>
      <c r="C713">
        <v>45.921500000000002</v>
      </c>
    </row>
    <row r="714" spans="1:3" hidden="1" x14ac:dyDescent="0.2">
      <c r="A714" t="s">
        <v>24</v>
      </c>
      <c r="B714">
        <v>2019</v>
      </c>
      <c r="C714">
        <v>45.789499999999997</v>
      </c>
    </row>
    <row r="715" spans="1:3" hidden="1" x14ac:dyDescent="0.2">
      <c r="A715" t="s">
        <v>22</v>
      </c>
      <c r="B715">
        <v>2015</v>
      </c>
      <c r="C715">
        <v>45.579099999999997</v>
      </c>
    </row>
    <row r="716" spans="1:3" hidden="1" x14ac:dyDescent="0.2">
      <c r="A716" t="s">
        <v>15</v>
      </c>
      <c r="B716">
        <v>2019</v>
      </c>
      <c r="C716">
        <v>45.553899999999999</v>
      </c>
    </row>
    <row r="717" spans="1:3" x14ac:dyDescent="0.2">
      <c r="A717" t="s">
        <v>24</v>
      </c>
      <c r="B717">
        <v>2020</v>
      </c>
      <c r="C717">
        <v>45.527799999999999</v>
      </c>
    </row>
    <row r="718" spans="1:3" hidden="1" x14ac:dyDescent="0.2">
      <c r="A718" t="s">
        <v>23</v>
      </c>
      <c r="B718">
        <v>2019</v>
      </c>
      <c r="C718">
        <v>45.45</v>
      </c>
    </row>
    <row r="719" spans="1:3" hidden="1" x14ac:dyDescent="0.2">
      <c r="A719" t="s">
        <v>19</v>
      </c>
      <c r="B719">
        <v>2017</v>
      </c>
      <c r="C719">
        <v>45.374499999999998</v>
      </c>
    </row>
    <row r="720" spans="1:3" hidden="1" x14ac:dyDescent="0.2">
      <c r="A720" t="s">
        <v>44</v>
      </c>
      <c r="B720">
        <v>2017</v>
      </c>
      <c r="C720">
        <v>45.366599999999998</v>
      </c>
    </row>
    <row r="721" spans="1:3" x14ac:dyDescent="0.2">
      <c r="A721" t="s">
        <v>75</v>
      </c>
      <c r="B721">
        <v>2020</v>
      </c>
      <c r="C721">
        <v>45.344799999999999</v>
      </c>
    </row>
    <row r="722" spans="1:3" hidden="1" x14ac:dyDescent="0.2">
      <c r="A722" t="s">
        <v>76</v>
      </c>
      <c r="B722">
        <v>2011</v>
      </c>
      <c r="C722">
        <v>45.303600000000003</v>
      </c>
    </row>
    <row r="723" spans="1:3" x14ac:dyDescent="0.2">
      <c r="A723" t="s">
        <v>77</v>
      </c>
      <c r="B723">
        <v>2020</v>
      </c>
      <c r="C723">
        <v>45.243200000000002</v>
      </c>
    </row>
    <row r="724" spans="1:3" hidden="1" x14ac:dyDescent="0.2">
      <c r="A724" t="s">
        <v>84</v>
      </c>
      <c r="B724">
        <v>2017</v>
      </c>
      <c r="C724">
        <v>45.209299999999999</v>
      </c>
    </row>
    <row r="725" spans="1:3" x14ac:dyDescent="0.2">
      <c r="A725" t="s">
        <v>63</v>
      </c>
      <c r="B725">
        <v>2020</v>
      </c>
      <c r="C725">
        <v>45.171399999999998</v>
      </c>
    </row>
    <row r="726" spans="1:3" x14ac:dyDescent="0.2">
      <c r="A726" t="s">
        <v>48</v>
      </c>
      <c r="B726">
        <v>2020</v>
      </c>
      <c r="C726">
        <v>44.967399999999998</v>
      </c>
    </row>
    <row r="727" spans="1:3" hidden="1" x14ac:dyDescent="0.2">
      <c r="A727" t="s">
        <v>51</v>
      </c>
      <c r="B727">
        <v>2019</v>
      </c>
      <c r="C727">
        <v>44.537700000000001</v>
      </c>
    </row>
    <row r="728" spans="1:3" hidden="1" x14ac:dyDescent="0.2">
      <c r="A728" t="s">
        <v>70</v>
      </c>
      <c r="B728">
        <v>2011</v>
      </c>
      <c r="C728">
        <v>44.524799999999999</v>
      </c>
    </row>
    <row r="729" spans="1:3" hidden="1" x14ac:dyDescent="0.2">
      <c r="A729" t="s">
        <v>17</v>
      </c>
      <c r="B729">
        <v>2019</v>
      </c>
      <c r="C729">
        <v>44.521099999999997</v>
      </c>
    </row>
    <row r="730" spans="1:3" hidden="1" x14ac:dyDescent="0.2">
      <c r="A730" t="s">
        <v>49</v>
      </c>
      <c r="B730">
        <v>2011</v>
      </c>
      <c r="C730">
        <v>44.512500000000003</v>
      </c>
    </row>
    <row r="731" spans="1:3" hidden="1" x14ac:dyDescent="0.2">
      <c r="A731" t="s">
        <v>26</v>
      </c>
      <c r="B731">
        <v>2017</v>
      </c>
      <c r="C731">
        <v>44.458199999999998</v>
      </c>
    </row>
    <row r="732" spans="1:3" hidden="1" x14ac:dyDescent="0.2">
      <c r="A732" t="s">
        <v>54</v>
      </c>
      <c r="B732">
        <v>2019</v>
      </c>
      <c r="C732">
        <v>44.344499999999996</v>
      </c>
    </row>
    <row r="733" spans="1:3" hidden="1" x14ac:dyDescent="0.2">
      <c r="A733" t="s">
        <v>26</v>
      </c>
      <c r="B733">
        <v>2019</v>
      </c>
      <c r="C733">
        <v>44.197800000000001</v>
      </c>
    </row>
    <row r="734" spans="1:3" hidden="1" x14ac:dyDescent="0.2">
      <c r="A734" t="s">
        <v>87</v>
      </c>
      <c r="B734">
        <v>2017</v>
      </c>
      <c r="C734">
        <v>44.179499999999997</v>
      </c>
    </row>
    <row r="735" spans="1:3" hidden="1" x14ac:dyDescent="0.2">
      <c r="A735" t="s">
        <v>12</v>
      </c>
      <c r="B735">
        <v>2019</v>
      </c>
      <c r="C735">
        <v>44.085000000000001</v>
      </c>
    </row>
    <row r="736" spans="1:3" hidden="1" x14ac:dyDescent="0.2">
      <c r="A736" t="s">
        <v>66</v>
      </c>
      <c r="B736">
        <v>2014</v>
      </c>
      <c r="C736">
        <v>44.035499999999999</v>
      </c>
    </row>
    <row r="737" spans="1:3" hidden="1" x14ac:dyDescent="0.2">
      <c r="A737" t="s">
        <v>49</v>
      </c>
      <c r="B737">
        <v>2017</v>
      </c>
      <c r="C737">
        <v>43.985100000000003</v>
      </c>
    </row>
    <row r="738" spans="1:3" x14ac:dyDescent="0.2">
      <c r="A738" t="s">
        <v>54</v>
      </c>
      <c r="B738">
        <v>2020</v>
      </c>
      <c r="C738">
        <v>43.872300000000003</v>
      </c>
    </row>
    <row r="739" spans="1:3" hidden="1" x14ac:dyDescent="0.2">
      <c r="A739" t="s">
        <v>28</v>
      </c>
      <c r="B739">
        <v>2014</v>
      </c>
      <c r="C739">
        <v>43.669699999999999</v>
      </c>
    </row>
    <row r="740" spans="1:3" x14ac:dyDescent="0.2">
      <c r="A740" t="s">
        <v>61</v>
      </c>
      <c r="B740">
        <v>2020</v>
      </c>
      <c r="C740">
        <v>43.567599999999999</v>
      </c>
    </row>
    <row r="741" spans="1:3" hidden="1" x14ac:dyDescent="0.2">
      <c r="A741" t="s">
        <v>40</v>
      </c>
      <c r="B741">
        <v>2019</v>
      </c>
      <c r="C741">
        <v>43.567500000000003</v>
      </c>
    </row>
    <row r="742" spans="1:3" hidden="1" x14ac:dyDescent="0.2">
      <c r="A742" t="s">
        <v>77</v>
      </c>
      <c r="B742">
        <v>2011</v>
      </c>
      <c r="C742">
        <v>43.403500000000001</v>
      </c>
    </row>
    <row r="743" spans="1:3" hidden="1" x14ac:dyDescent="0.2">
      <c r="A743" t="s">
        <v>22</v>
      </c>
      <c r="B743">
        <v>2011</v>
      </c>
      <c r="C743">
        <v>43.351900000000001</v>
      </c>
    </row>
    <row r="744" spans="1:3" hidden="1" x14ac:dyDescent="0.2">
      <c r="A744" t="s">
        <v>28</v>
      </c>
      <c r="B744">
        <v>2017</v>
      </c>
      <c r="C744">
        <v>43.276699999999998</v>
      </c>
    </row>
    <row r="745" spans="1:3" hidden="1" x14ac:dyDescent="0.2">
      <c r="A745" t="s">
        <v>71</v>
      </c>
      <c r="B745">
        <v>2019</v>
      </c>
      <c r="C745">
        <v>43.098999999999997</v>
      </c>
    </row>
    <row r="746" spans="1:3" hidden="1" x14ac:dyDescent="0.2">
      <c r="A746" t="s">
        <v>77</v>
      </c>
      <c r="B746">
        <v>2015</v>
      </c>
      <c r="C746">
        <v>42.990699999999997</v>
      </c>
    </row>
    <row r="747" spans="1:3" hidden="1" x14ac:dyDescent="0.2">
      <c r="A747" t="s">
        <v>63</v>
      </c>
      <c r="B747">
        <v>2017</v>
      </c>
      <c r="C747">
        <v>42.900500000000001</v>
      </c>
    </row>
    <row r="748" spans="1:3" hidden="1" x14ac:dyDescent="0.2">
      <c r="A748" t="s">
        <v>67</v>
      </c>
      <c r="B748">
        <v>2019</v>
      </c>
      <c r="C748">
        <v>42.895299999999999</v>
      </c>
    </row>
    <row r="749" spans="1:3" hidden="1" x14ac:dyDescent="0.2">
      <c r="A749" t="s">
        <v>26</v>
      </c>
      <c r="B749">
        <v>2014</v>
      </c>
      <c r="C749">
        <v>42.757800000000003</v>
      </c>
    </row>
    <row r="750" spans="1:3" hidden="1" x14ac:dyDescent="0.2">
      <c r="A750" t="s">
        <v>86</v>
      </c>
      <c r="B750">
        <v>2012</v>
      </c>
      <c r="C750">
        <v>42.714300000000001</v>
      </c>
    </row>
    <row r="751" spans="1:3" hidden="1" x14ac:dyDescent="0.2">
      <c r="A751" t="s">
        <v>42</v>
      </c>
      <c r="B751">
        <v>2019</v>
      </c>
      <c r="C751">
        <v>42.636899999999997</v>
      </c>
    </row>
    <row r="752" spans="1:3" hidden="1" x14ac:dyDescent="0.2">
      <c r="A752" t="s">
        <v>77</v>
      </c>
      <c r="B752">
        <v>2014</v>
      </c>
      <c r="C752">
        <v>42.630600000000001</v>
      </c>
    </row>
    <row r="753" spans="1:3" hidden="1" x14ac:dyDescent="0.2">
      <c r="A753" t="s">
        <v>81</v>
      </c>
      <c r="B753">
        <v>2011</v>
      </c>
      <c r="C753">
        <v>42.589300000000001</v>
      </c>
    </row>
    <row r="754" spans="1:3" hidden="1" x14ac:dyDescent="0.2">
      <c r="A754" t="s">
        <v>58</v>
      </c>
      <c r="B754">
        <v>2018</v>
      </c>
      <c r="C754">
        <v>42.552799999999998</v>
      </c>
    </row>
    <row r="755" spans="1:3" hidden="1" x14ac:dyDescent="0.2">
      <c r="A755" t="s">
        <v>82</v>
      </c>
      <c r="B755">
        <v>2011</v>
      </c>
      <c r="C755">
        <v>42.548400000000001</v>
      </c>
    </row>
    <row r="756" spans="1:3" hidden="1" x14ac:dyDescent="0.2">
      <c r="A756" t="s">
        <v>61</v>
      </c>
      <c r="B756">
        <v>2019</v>
      </c>
      <c r="C756">
        <v>42.4</v>
      </c>
    </row>
    <row r="757" spans="1:3" x14ac:dyDescent="0.2">
      <c r="A757" t="s">
        <v>59</v>
      </c>
      <c r="B757">
        <v>2020</v>
      </c>
      <c r="C757">
        <v>42.365099999999998</v>
      </c>
    </row>
    <row r="758" spans="1:3" hidden="1" x14ac:dyDescent="0.2">
      <c r="A758" t="s">
        <v>68</v>
      </c>
      <c r="B758">
        <v>2012</v>
      </c>
      <c r="C758">
        <v>42.357100000000003</v>
      </c>
    </row>
    <row r="759" spans="1:3" hidden="1" x14ac:dyDescent="0.2">
      <c r="A759" t="s">
        <v>67</v>
      </c>
      <c r="B759">
        <v>2012</v>
      </c>
      <c r="C759">
        <v>42.271799999999999</v>
      </c>
    </row>
    <row r="760" spans="1:3" hidden="1" x14ac:dyDescent="0.2">
      <c r="A760" t="s">
        <v>59</v>
      </c>
      <c r="B760">
        <v>2019</v>
      </c>
      <c r="C760">
        <v>42.125</v>
      </c>
    </row>
    <row r="761" spans="1:3" hidden="1" x14ac:dyDescent="0.2">
      <c r="A761" t="s">
        <v>39</v>
      </c>
      <c r="B761">
        <v>2012</v>
      </c>
      <c r="C761">
        <v>42.045099999999998</v>
      </c>
    </row>
    <row r="762" spans="1:3" hidden="1" x14ac:dyDescent="0.2">
      <c r="A762" t="s">
        <v>13</v>
      </c>
      <c r="B762">
        <v>2019</v>
      </c>
      <c r="C762">
        <v>42</v>
      </c>
    </row>
    <row r="763" spans="1:3" x14ac:dyDescent="0.2">
      <c r="A763" t="s">
        <v>30</v>
      </c>
      <c r="B763">
        <v>2020</v>
      </c>
      <c r="C763">
        <v>42</v>
      </c>
    </row>
    <row r="764" spans="1:3" hidden="1" x14ac:dyDescent="0.2">
      <c r="A764" t="s">
        <v>44</v>
      </c>
      <c r="B764">
        <v>2011</v>
      </c>
      <c r="C764">
        <v>41.953699999999998</v>
      </c>
    </row>
    <row r="765" spans="1:3" hidden="1" x14ac:dyDescent="0.2">
      <c r="A765" t="s">
        <v>28</v>
      </c>
      <c r="B765">
        <v>2015</v>
      </c>
      <c r="C765">
        <v>41.862499999999997</v>
      </c>
    </row>
    <row r="766" spans="1:3" hidden="1" x14ac:dyDescent="0.2">
      <c r="A766" t="s">
        <v>21</v>
      </c>
      <c r="B766">
        <v>2019</v>
      </c>
      <c r="C766">
        <v>41.857100000000003</v>
      </c>
    </row>
    <row r="767" spans="1:3" hidden="1" x14ac:dyDescent="0.2">
      <c r="A767" t="s">
        <v>22</v>
      </c>
      <c r="B767">
        <v>2012</v>
      </c>
      <c r="C767">
        <v>41.806800000000003</v>
      </c>
    </row>
    <row r="768" spans="1:3" hidden="1" x14ac:dyDescent="0.2">
      <c r="A768" t="s">
        <v>55</v>
      </c>
      <c r="B768">
        <v>2019</v>
      </c>
      <c r="C768">
        <v>41.594700000000003</v>
      </c>
    </row>
    <row r="769" spans="1:3" hidden="1" x14ac:dyDescent="0.2">
      <c r="A769" t="s">
        <v>28</v>
      </c>
      <c r="B769">
        <v>2011</v>
      </c>
      <c r="C769">
        <v>41.410299999999999</v>
      </c>
    </row>
    <row r="770" spans="1:3" hidden="1" x14ac:dyDescent="0.2">
      <c r="A770" t="s">
        <v>28</v>
      </c>
      <c r="B770">
        <v>2019</v>
      </c>
      <c r="C770">
        <v>41.376899999999999</v>
      </c>
    </row>
    <row r="771" spans="1:3" x14ac:dyDescent="0.2">
      <c r="A771" t="s">
        <v>39</v>
      </c>
      <c r="B771">
        <v>2020</v>
      </c>
      <c r="C771">
        <v>41.298499999999997</v>
      </c>
    </row>
    <row r="772" spans="1:3" hidden="1" x14ac:dyDescent="0.2">
      <c r="A772" t="s">
        <v>58</v>
      </c>
      <c r="B772">
        <v>2012</v>
      </c>
      <c r="C772">
        <v>41.1233</v>
      </c>
    </row>
    <row r="773" spans="1:3" hidden="1" x14ac:dyDescent="0.2">
      <c r="A773" t="s">
        <v>35</v>
      </c>
      <c r="B773">
        <v>2012</v>
      </c>
      <c r="C773">
        <v>41.065600000000003</v>
      </c>
    </row>
    <row r="774" spans="1:3" hidden="1" x14ac:dyDescent="0.2">
      <c r="A774" t="s">
        <v>39</v>
      </c>
      <c r="B774">
        <v>2019</v>
      </c>
      <c r="C774">
        <v>41.042299999999997</v>
      </c>
    </row>
    <row r="775" spans="1:3" hidden="1" x14ac:dyDescent="0.2">
      <c r="A775" t="s">
        <v>74</v>
      </c>
      <c r="B775">
        <v>2011</v>
      </c>
      <c r="C775">
        <v>40.849499999999999</v>
      </c>
    </row>
    <row r="776" spans="1:3" hidden="1" x14ac:dyDescent="0.2">
      <c r="A776" t="s">
        <v>39</v>
      </c>
      <c r="B776">
        <v>2011</v>
      </c>
      <c r="C776">
        <v>40.748100000000001</v>
      </c>
    </row>
    <row r="777" spans="1:3" hidden="1" x14ac:dyDescent="0.2">
      <c r="A777" t="s">
        <v>85</v>
      </c>
      <c r="B777">
        <v>2013</v>
      </c>
      <c r="C777">
        <v>40.466700000000003</v>
      </c>
    </row>
    <row r="778" spans="1:3" hidden="1" x14ac:dyDescent="0.2">
      <c r="A778" t="s">
        <v>19</v>
      </c>
      <c r="B778">
        <v>2019</v>
      </c>
      <c r="C778">
        <v>40.242899999999999</v>
      </c>
    </row>
    <row r="779" spans="1:3" hidden="1" x14ac:dyDescent="0.2">
      <c r="A779" t="s">
        <v>63</v>
      </c>
      <c r="B779">
        <v>2019</v>
      </c>
      <c r="C779">
        <v>40.2239</v>
      </c>
    </row>
    <row r="780" spans="1:3" hidden="1" x14ac:dyDescent="0.2">
      <c r="A780" t="s">
        <v>86</v>
      </c>
      <c r="B780">
        <v>2019</v>
      </c>
      <c r="C780">
        <v>40.133299999999998</v>
      </c>
    </row>
    <row r="781" spans="1:3" hidden="1" x14ac:dyDescent="0.2">
      <c r="A781" t="s">
        <v>77</v>
      </c>
      <c r="B781">
        <v>2019</v>
      </c>
      <c r="C781">
        <v>40.115900000000003</v>
      </c>
    </row>
    <row r="782" spans="1:3" x14ac:dyDescent="0.2">
      <c r="A782" t="s">
        <v>79</v>
      </c>
      <c r="B782">
        <v>2020</v>
      </c>
      <c r="C782">
        <v>39.6</v>
      </c>
    </row>
    <row r="783" spans="1:3" hidden="1" x14ac:dyDescent="0.2">
      <c r="A783" t="s">
        <v>85</v>
      </c>
      <c r="B783">
        <v>2019</v>
      </c>
      <c r="C783">
        <v>39.424999999999997</v>
      </c>
    </row>
    <row r="784" spans="1:3" hidden="1" x14ac:dyDescent="0.2">
      <c r="A784" t="s">
        <v>65</v>
      </c>
      <c r="B784">
        <v>2019</v>
      </c>
      <c r="C784">
        <v>39.3962</v>
      </c>
    </row>
    <row r="785" spans="1:3" hidden="1" x14ac:dyDescent="0.2">
      <c r="A785" t="s">
        <v>84</v>
      </c>
      <c r="B785">
        <v>2019</v>
      </c>
      <c r="C785">
        <v>39.348799999999997</v>
      </c>
    </row>
    <row r="786" spans="1:3" hidden="1" x14ac:dyDescent="0.2">
      <c r="A786" t="s">
        <v>76</v>
      </c>
      <c r="B786">
        <v>2012</v>
      </c>
      <c r="C786">
        <v>39.211500000000001</v>
      </c>
    </row>
    <row r="787" spans="1:3" hidden="1" x14ac:dyDescent="0.2">
      <c r="A787" t="s">
        <v>48</v>
      </c>
      <c r="B787">
        <v>2011</v>
      </c>
      <c r="C787">
        <v>39.032699999999998</v>
      </c>
    </row>
    <row r="788" spans="1:3" hidden="1" x14ac:dyDescent="0.2">
      <c r="A788" t="s">
        <v>44</v>
      </c>
      <c r="B788">
        <v>2019</v>
      </c>
      <c r="C788">
        <v>38.752600000000001</v>
      </c>
    </row>
    <row r="789" spans="1:3" hidden="1" x14ac:dyDescent="0.2">
      <c r="A789" t="s">
        <v>36</v>
      </c>
      <c r="B789">
        <v>2019</v>
      </c>
      <c r="C789">
        <v>38.228299999999997</v>
      </c>
    </row>
    <row r="790" spans="1:3" hidden="1" x14ac:dyDescent="0.2">
      <c r="A790" t="s">
        <v>86</v>
      </c>
      <c r="B790">
        <v>2017</v>
      </c>
      <c r="C790">
        <v>37.054099999999998</v>
      </c>
    </row>
    <row r="791" spans="1:3" x14ac:dyDescent="0.2">
      <c r="A791" t="s">
        <v>84</v>
      </c>
      <c r="B791">
        <v>2020</v>
      </c>
      <c r="C791">
        <v>36.588200000000001</v>
      </c>
    </row>
    <row r="792" spans="1:3" hidden="1" x14ac:dyDescent="0.2">
      <c r="A792" t="s">
        <v>58</v>
      </c>
      <c r="B792">
        <v>2016</v>
      </c>
      <c r="C792">
        <v>35.955800000000004</v>
      </c>
    </row>
    <row r="793" spans="1:3" hidden="1" x14ac:dyDescent="0.2">
      <c r="A793" t="s">
        <v>81</v>
      </c>
      <c r="B793">
        <v>2019</v>
      </c>
      <c r="C793">
        <v>35.170200000000001</v>
      </c>
    </row>
    <row r="794" spans="1:3" hidden="1" x14ac:dyDescent="0.2">
      <c r="A794" t="s">
        <v>58</v>
      </c>
      <c r="B794">
        <v>2013</v>
      </c>
      <c r="C794">
        <v>34.430300000000003</v>
      </c>
    </row>
    <row r="795" spans="1:3" hidden="1" x14ac:dyDescent="0.2">
      <c r="A795" t="s">
        <v>86</v>
      </c>
      <c r="B795">
        <v>2015</v>
      </c>
      <c r="C795">
        <v>34.076900000000002</v>
      </c>
    </row>
    <row r="796" spans="1:3" x14ac:dyDescent="0.2">
      <c r="A796" t="s">
        <v>49</v>
      </c>
      <c r="B796">
        <v>2020</v>
      </c>
      <c r="C796">
        <v>33.518500000000003</v>
      </c>
    </row>
    <row r="797" spans="1:3" hidden="1" x14ac:dyDescent="0.2">
      <c r="A797" t="s">
        <v>79</v>
      </c>
      <c r="B797">
        <v>2019</v>
      </c>
      <c r="C797">
        <v>33.435899999999997</v>
      </c>
    </row>
    <row r="798" spans="1:3" hidden="1" x14ac:dyDescent="0.2">
      <c r="A798" t="s">
        <v>84</v>
      </c>
      <c r="B798">
        <v>2015</v>
      </c>
      <c r="C798">
        <v>32.458300000000001</v>
      </c>
    </row>
    <row r="799" spans="1:3" x14ac:dyDescent="0.2">
      <c r="A799" t="s">
        <v>58</v>
      </c>
      <c r="B799">
        <v>2020</v>
      </c>
      <c r="C799">
        <v>31.578900000000001</v>
      </c>
    </row>
    <row r="800" spans="1:3" x14ac:dyDescent="0.2">
      <c r="A800" t="s">
        <v>76</v>
      </c>
      <c r="B800">
        <v>2020</v>
      </c>
      <c r="C800">
        <v>29.761900000000001</v>
      </c>
    </row>
    <row r="801" spans="1:3" hidden="1" x14ac:dyDescent="0.2">
      <c r="A801" t="s">
        <v>58</v>
      </c>
      <c r="B801">
        <v>2019</v>
      </c>
      <c r="C801">
        <v>29.408300000000001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149CC-F480-9D46-A0EB-CF7D31BBB46C}">
  <dimension ref="A31:K801"/>
  <sheetViews>
    <sheetView zoomScale="131" workbookViewId="0">
      <selection activeCell="N8" sqref="N8"/>
    </sheetView>
  </sheetViews>
  <sheetFormatPr baseColWidth="10" defaultRowHeight="16" x14ac:dyDescent="0.2"/>
  <cols>
    <col min="3" max="3" width="12.6640625" customWidth="1"/>
    <col min="4" max="4" width="12.33203125" customWidth="1"/>
    <col min="5" max="5" width="11.33203125" customWidth="1"/>
    <col min="6" max="6" width="12.33203125" customWidth="1"/>
    <col min="7" max="7" width="21.33203125" customWidth="1"/>
  </cols>
  <sheetData>
    <row r="31" spans="1:11" x14ac:dyDescent="0.2">
      <c r="A31" t="s">
        <v>0</v>
      </c>
      <c r="B31" t="s">
        <v>104</v>
      </c>
      <c r="C31" t="s">
        <v>5</v>
      </c>
      <c r="D31" t="s">
        <v>7</v>
      </c>
      <c r="E31" t="s">
        <v>9</v>
      </c>
      <c r="F31" t="s">
        <v>11</v>
      </c>
      <c r="G31" t="s">
        <v>108</v>
      </c>
      <c r="H31" t="s">
        <v>109</v>
      </c>
      <c r="I31" t="s">
        <v>110</v>
      </c>
      <c r="J31" t="s">
        <v>111</v>
      </c>
      <c r="K31" t="s">
        <v>112</v>
      </c>
    </row>
    <row r="32" spans="1:11" x14ac:dyDescent="0.2">
      <c r="A32" t="s">
        <v>32</v>
      </c>
      <c r="B32">
        <v>2011</v>
      </c>
      <c r="C32">
        <v>43.906264082920202</v>
      </c>
      <c r="D32">
        <v>27.376295628661499</v>
      </c>
      <c r="E32">
        <v>19.625056331680899</v>
      </c>
      <c r="F32">
        <v>4.8580441640378504</v>
      </c>
      <c r="G32">
        <v>6.6155926092834614E-3</v>
      </c>
      <c r="H32">
        <f>Table4[[#This Row],[tot_requests_per_cap2]]*Table4[[#This Row],[white_perc]]/100</f>
        <v>2.9046595616821478E-3</v>
      </c>
      <c r="I32">
        <f>Table4[[#This Row],[tot_requests_per_cap2]]*Table4[[#This Row],[black_perc]]/100</f>
        <v>1.8111041903053216E-3</v>
      </c>
      <c r="J32">
        <f>Table4[[#This Row],[tot_requests_per_cap2]]*Table4[[#This Row],[hisp_perc]]/100</f>
        <v>1.2983137762463976E-3</v>
      </c>
      <c r="K32">
        <f>Table4[[#This Row],[tot_requests_per_cap2]]*Table4[[#This Row],[asian_perc]]/100</f>
        <v>3.2138841067181457E-4</v>
      </c>
    </row>
    <row r="33" spans="1:11" x14ac:dyDescent="0.2">
      <c r="A33" t="s">
        <v>32</v>
      </c>
      <c r="B33">
        <v>2012</v>
      </c>
      <c r="C33">
        <v>43.906264082920202</v>
      </c>
      <c r="D33">
        <v>27.376295628661499</v>
      </c>
      <c r="E33">
        <v>19.625056331680899</v>
      </c>
      <c r="F33">
        <v>4.8580441640378504</v>
      </c>
      <c r="G33">
        <v>6.5434880576836409E-3</v>
      </c>
      <c r="H33">
        <f>Table4[[#This Row],[tot_requests_per_cap2]]*Table4[[#This Row],[white_perc]]/100</f>
        <v>2.8730011468409249E-3</v>
      </c>
      <c r="I33">
        <f>Table4[[#This Row],[tot_requests_per_cap2]]*Table4[[#This Row],[black_perc]]/100</f>
        <v>1.7913646350976337E-3</v>
      </c>
      <c r="J33">
        <f>Table4[[#This Row],[tot_requests_per_cap2]]*Table4[[#This Row],[hisp_perc]]/100</f>
        <v>1.284163217377227E-3</v>
      </c>
      <c r="K33">
        <f>Table4[[#This Row],[tot_requests_per_cap2]]*Table4[[#This Row],[asian_perc]]/100</f>
        <v>3.1788553971081381E-4</v>
      </c>
    </row>
    <row r="34" spans="1:11" x14ac:dyDescent="0.2">
      <c r="A34" t="s">
        <v>32</v>
      </c>
      <c r="B34">
        <v>2013</v>
      </c>
      <c r="C34">
        <v>43.906264082920202</v>
      </c>
      <c r="D34">
        <v>27.376295628661499</v>
      </c>
      <c r="E34">
        <v>19.625056331680899</v>
      </c>
      <c r="F34">
        <v>4.8580441640378504</v>
      </c>
      <c r="G34">
        <v>6.5434880576836409E-3</v>
      </c>
      <c r="H34">
        <f>Table4[[#This Row],[tot_requests_per_cap2]]*Table4[[#This Row],[white_perc]]/100</f>
        <v>2.8730011468409249E-3</v>
      </c>
      <c r="I34">
        <f>Table4[[#This Row],[tot_requests_per_cap2]]*Table4[[#This Row],[black_perc]]/100</f>
        <v>1.7913646350976337E-3</v>
      </c>
      <c r="J34">
        <f>Table4[[#This Row],[tot_requests_per_cap2]]*Table4[[#This Row],[hisp_perc]]/100</f>
        <v>1.284163217377227E-3</v>
      </c>
      <c r="K34">
        <f>Table4[[#This Row],[tot_requests_per_cap2]]*Table4[[#This Row],[asian_perc]]/100</f>
        <v>3.1788553971081381E-4</v>
      </c>
    </row>
    <row r="35" spans="1:11" x14ac:dyDescent="0.2">
      <c r="A35" t="s">
        <v>32</v>
      </c>
      <c r="B35">
        <v>2014</v>
      </c>
      <c r="C35">
        <v>43.906264082920202</v>
      </c>
      <c r="D35">
        <v>27.376295628661499</v>
      </c>
      <c r="E35">
        <v>19.625056331680899</v>
      </c>
      <c r="F35">
        <v>4.8580441640378504</v>
      </c>
      <c r="G35">
        <v>7.9315006759801705E-3</v>
      </c>
      <c r="H35">
        <f>Table4[[#This Row],[tot_requests_per_cap2]]*Table4[[#This Row],[white_perc]]/100</f>
        <v>3.4824256325344549E-3</v>
      </c>
      <c r="I35">
        <f>Table4[[#This Row],[tot_requests_per_cap2]]*Table4[[#This Row],[black_perc]]/100</f>
        <v>2.1713510728456169E-3</v>
      </c>
      <c r="J35">
        <f>Table4[[#This Row],[tot_requests_per_cap2]]*Table4[[#This Row],[hisp_perc]]/100</f>
        <v>1.5565614756087598E-3</v>
      </c>
      <c r="K35">
        <f>Table4[[#This Row],[tot_requests_per_cap2]]*Table4[[#This Row],[asian_perc]]/100</f>
        <v>3.8531580571007728E-4</v>
      </c>
    </row>
    <row r="36" spans="1:11" x14ac:dyDescent="0.2">
      <c r="A36" t="s">
        <v>32</v>
      </c>
      <c r="B36">
        <v>2015</v>
      </c>
      <c r="C36">
        <v>43.906264082920202</v>
      </c>
      <c r="D36">
        <v>27.376295628661499</v>
      </c>
      <c r="E36">
        <v>19.625056331680899</v>
      </c>
      <c r="F36">
        <v>4.8580441640378504</v>
      </c>
      <c r="G36">
        <v>8.0576836412798551E-3</v>
      </c>
      <c r="H36">
        <f>Table4[[#This Row],[tot_requests_per_cap2]]*Table4[[#This Row],[white_perc]]/100</f>
        <v>3.5378278585065938E-3</v>
      </c>
      <c r="I36">
        <f>Table4[[#This Row],[tot_requests_per_cap2]]*Table4[[#This Row],[black_perc]]/100</f>
        <v>2.2058952944590694E-3</v>
      </c>
      <c r="J36">
        <f>Table4[[#This Row],[tot_requests_per_cap2]]*Table4[[#This Row],[hisp_perc]]/100</f>
        <v>1.5813249536298082E-3</v>
      </c>
      <c r="K36">
        <f>Table4[[#This Row],[tot_requests_per_cap2]]*Table4[[#This Row],[asian_perc]]/100</f>
        <v>3.9144582989182857E-4</v>
      </c>
    </row>
    <row r="37" spans="1:11" x14ac:dyDescent="0.2">
      <c r="A37" t="s">
        <v>32</v>
      </c>
      <c r="B37">
        <v>2016</v>
      </c>
      <c r="C37">
        <v>43.906264082920202</v>
      </c>
      <c r="D37">
        <v>27.376295628661499</v>
      </c>
      <c r="E37">
        <v>19.625056331680899</v>
      </c>
      <c r="F37">
        <v>4.8580441640378504</v>
      </c>
      <c r="G37">
        <v>1.0905813429472735E-2</v>
      </c>
      <c r="H37">
        <f>Table4[[#This Row],[tot_requests_per_cap2]]*Table4[[#This Row],[white_perc]]/100</f>
        <v>4.7883352447348751E-3</v>
      </c>
      <c r="I37">
        <f>Table4[[#This Row],[tot_requests_per_cap2]]*Table4[[#This Row],[black_perc]]/100</f>
        <v>2.9856077251627232E-3</v>
      </c>
      <c r="J37">
        <f>Table4[[#This Row],[tot_requests_per_cap2]]*Table4[[#This Row],[hisp_perc]]/100</f>
        <v>2.1402720289620449E-3</v>
      </c>
      <c r="K37">
        <f>Table4[[#This Row],[tot_requests_per_cap2]]*Table4[[#This Row],[asian_perc]]/100</f>
        <v>5.2980923285135637E-4</v>
      </c>
    </row>
    <row r="38" spans="1:11" x14ac:dyDescent="0.2">
      <c r="A38" t="s">
        <v>32</v>
      </c>
      <c r="B38">
        <v>2017</v>
      </c>
      <c r="C38">
        <v>43.906264082920202</v>
      </c>
      <c r="D38">
        <v>27.376295628661499</v>
      </c>
      <c r="E38">
        <v>19.625056331680899</v>
      </c>
      <c r="F38">
        <v>4.8580441640378504</v>
      </c>
      <c r="G38">
        <v>9.4637223974763408E-3</v>
      </c>
      <c r="H38">
        <f>Table4[[#This Row],[tot_requests_per_cap2]]*Table4[[#This Row],[white_perc]]/100</f>
        <v>4.155166947910429E-3</v>
      </c>
      <c r="I38">
        <f>Table4[[#This Row],[tot_requests_per_cap2]]*Table4[[#This Row],[black_perc]]/100</f>
        <v>2.5908166210089744E-3</v>
      </c>
      <c r="J38">
        <f>Table4[[#This Row],[tot_requests_per_cap2]]*Table4[[#This Row],[hisp_perc]]/100</f>
        <v>1.8572608515786341E-3</v>
      </c>
      <c r="K38">
        <f>Table4[[#This Row],[tot_requests_per_cap2]]*Table4[[#This Row],[asian_perc]]/100</f>
        <v>4.5975181363134236E-4</v>
      </c>
    </row>
    <row r="39" spans="1:11" x14ac:dyDescent="0.2">
      <c r="A39" t="s">
        <v>32</v>
      </c>
      <c r="B39">
        <v>2018</v>
      </c>
      <c r="C39">
        <v>43.906264082920202</v>
      </c>
      <c r="D39">
        <v>27.376295628661499</v>
      </c>
      <c r="E39">
        <v>19.625056331680899</v>
      </c>
      <c r="F39">
        <v>4.8580441640378504</v>
      </c>
      <c r="G39">
        <v>7.3366381252816587E-3</v>
      </c>
      <c r="H39">
        <f>Table4[[#This Row],[tot_requests_per_cap2]]*Table4[[#This Row],[white_perc]]/100</f>
        <v>3.2212437100943708E-3</v>
      </c>
      <c r="I39">
        <f>Table4[[#This Row],[tot_requests_per_cap2]]*Table4[[#This Row],[black_perc]]/100</f>
        <v>2.0084997423821956E-3</v>
      </c>
      <c r="J39">
        <f>Table4[[#This Row],[tot_requests_per_cap2]]*Table4[[#This Row],[hisp_perc]]/100</f>
        <v>1.4398193649381031E-3</v>
      </c>
      <c r="K39">
        <f>Table4[[#This Row],[tot_requests_per_cap2]]*Table4[[#This Row],[asian_perc]]/100</f>
        <v>3.5641712028182154E-4</v>
      </c>
    </row>
    <row r="40" spans="1:11" x14ac:dyDescent="0.2">
      <c r="A40" t="s">
        <v>32</v>
      </c>
      <c r="B40">
        <v>2019</v>
      </c>
      <c r="C40">
        <v>43.906264082920202</v>
      </c>
      <c r="D40">
        <v>27.376295628661499</v>
      </c>
      <c r="E40">
        <v>19.625056331680899</v>
      </c>
      <c r="F40">
        <v>4.8580441640378504</v>
      </c>
      <c r="G40">
        <v>8.0216313654799462E-3</v>
      </c>
      <c r="H40">
        <f>Table4[[#This Row],[tot_requests_per_cap2]]*Table4[[#This Row],[white_perc]]/100</f>
        <v>3.521998651085983E-3</v>
      </c>
      <c r="I40">
        <f>Table4[[#This Row],[tot_requests_per_cap2]]*Table4[[#This Row],[black_perc]]/100</f>
        <v>2.196025516855226E-3</v>
      </c>
      <c r="J40">
        <f>Table4[[#This Row],[tot_requests_per_cap2]]*Table4[[#This Row],[hisp_perc]]/100</f>
        <v>1.5742496741952231E-3</v>
      </c>
      <c r="K40">
        <f>Table4[[#This Row],[tot_requests_per_cap2]]*Table4[[#This Row],[asian_perc]]/100</f>
        <v>3.8969439441132825E-4</v>
      </c>
    </row>
    <row r="41" spans="1:11" x14ac:dyDescent="0.2">
      <c r="A41" t="s">
        <v>32</v>
      </c>
      <c r="B41">
        <v>2020</v>
      </c>
      <c r="C41">
        <v>43.906264082920202</v>
      </c>
      <c r="D41">
        <v>27.376295628661499</v>
      </c>
      <c r="E41">
        <v>19.625056331680899</v>
      </c>
      <c r="F41">
        <v>4.8580441640378504</v>
      </c>
      <c r="G41">
        <v>4.1099594411897252E-3</v>
      </c>
      <c r="H41">
        <f>Table4[[#This Row],[tot_requests_per_cap2]]*Table4[[#This Row],[white_perc]]/100</f>
        <v>1.804529645949672E-3</v>
      </c>
      <c r="I41">
        <f>Table4[[#This Row],[tot_requests_per_cap2]]*Table4[[#This Row],[black_perc]]/100</f>
        <v>1.1251546468381832E-3</v>
      </c>
      <c r="J41">
        <f>Table4[[#This Row],[tot_requests_per_cap2]]*Table4[[#This Row],[hisp_perc]]/100</f>
        <v>8.0658185554272109E-4</v>
      </c>
      <c r="K41">
        <f>Table4[[#This Row],[tot_requests_per_cap2]]*Table4[[#This Row],[asian_perc]]/100</f>
        <v>1.996636447770401E-4</v>
      </c>
    </row>
    <row r="42" spans="1:11" x14ac:dyDescent="0.2">
      <c r="A42" t="s">
        <v>17</v>
      </c>
      <c r="B42">
        <v>2011</v>
      </c>
      <c r="C42">
        <v>40.572987026227899</v>
      </c>
      <c r="D42">
        <v>11.5795376341345</v>
      </c>
      <c r="E42">
        <v>18.9062778783167</v>
      </c>
      <c r="F42">
        <v>23.768256314837</v>
      </c>
      <c r="G42">
        <v>6.9074503606657662E-3</v>
      </c>
      <c r="H42">
        <f>Table4[[#This Row],[tot_requests_per_cap2]]*Table4[[#This Row],[white_perc]]/100</f>
        <v>2.8025589386760537E-3</v>
      </c>
      <c r="I42">
        <f>Table4[[#This Row],[tot_requests_per_cap2]]*Table4[[#This Row],[black_perc]]/100</f>
        <v>7.9985081407245166E-4</v>
      </c>
      <c r="J42">
        <f>Table4[[#This Row],[tot_requests_per_cap2]]*Table4[[#This Row],[hisp_perc]]/100</f>
        <v>1.3059417594942588E-3</v>
      </c>
      <c r="K42">
        <f>Table4[[#This Row],[tot_requests_per_cap2]]*Table4[[#This Row],[asian_perc]]/100</f>
        <v>1.641780506543172E-3</v>
      </c>
    </row>
    <row r="43" spans="1:11" x14ac:dyDescent="0.2">
      <c r="A43" t="s">
        <v>17</v>
      </c>
      <c r="B43">
        <v>2012</v>
      </c>
      <c r="C43">
        <v>40.572987026227899</v>
      </c>
      <c r="D43">
        <v>11.5795376341345</v>
      </c>
      <c r="E43">
        <v>18.9062778783167</v>
      </c>
      <c r="F43">
        <v>23.768256314837</v>
      </c>
      <c r="G43">
        <v>7.442714041750567E-3</v>
      </c>
      <c r="H43">
        <f>Table4[[#This Row],[tot_requests_per_cap2]]*Table4[[#This Row],[white_perc]]/100</f>
        <v>3.0197314025586998E-3</v>
      </c>
      <c r="I43">
        <f>Table4[[#This Row],[tot_requests_per_cap2]]*Table4[[#This Row],[black_perc]]/100</f>
        <v>8.6183187346551972E-4</v>
      </c>
      <c r="J43">
        <f>Table4[[#This Row],[tot_requests_per_cap2]]*Table4[[#This Row],[hisp_perc]]/100</f>
        <v>1.4071401984218582E-3</v>
      </c>
      <c r="K43">
        <f>Table4[[#This Row],[tot_requests_per_cap2]]*Table4[[#This Row],[asian_perc]]/100</f>
        <v>1.7690033502236393E-3</v>
      </c>
    </row>
    <row r="44" spans="1:11" x14ac:dyDescent="0.2">
      <c r="A44" t="s">
        <v>17</v>
      </c>
      <c r="B44">
        <v>2013</v>
      </c>
      <c r="C44">
        <v>40.572987026227899</v>
      </c>
      <c r="D44">
        <v>11.5795376341345</v>
      </c>
      <c r="E44">
        <v>18.9062778783167</v>
      </c>
      <c r="F44">
        <v>23.768256314837</v>
      </c>
      <c r="G44">
        <v>7.965233349476207E-3</v>
      </c>
      <c r="H44">
        <f>Table4[[#This Row],[tot_requests_per_cap2]]*Table4[[#This Row],[white_perc]]/100</f>
        <v>3.2317330934917591E-3</v>
      </c>
      <c r="I44">
        <f>Table4[[#This Row],[tot_requests_per_cap2]]*Table4[[#This Row],[black_perc]]/100</f>
        <v>9.2233719334922938E-4</v>
      </c>
      <c r="J44">
        <f>Table4[[#This Row],[tot_requests_per_cap2]]*Table4[[#This Row],[hisp_perc]]/100</f>
        <v>1.5059291507083245E-3</v>
      </c>
      <c r="K44">
        <f>Table4[[#This Row],[tot_requests_per_cap2]]*Table4[[#This Row],[asian_perc]]/100</f>
        <v>1.8931970785783813E-3</v>
      </c>
    </row>
    <row r="45" spans="1:11" x14ac:dyDescent="0.2">
      <c r="A45" t="s">
        <v>17</v>
      </c>
      <c r="B45">
        <v>2014</v>
      </c>
      <c r="C45">
        <v>40.572987026227899</v>
      </c>
      <c r="D45">
        <v>11.5795376341345</v>
      </c>
      <c r="E45">
        <v>18.9062778783167</v>
      </c>
      <c r="F45">
        <v>23.768256314837</v>
      </c>
      <c r="G45">
        <v>9.1886931919557512E-3</v>
      </c>
      <c r="H45">
        <f>Table4[[#This Row],[tot_requests_per_cap2]]*Table4[[#This Row],[white_perc]]/100</f>
        <v>3.7281272966520934E-3</v>
      </c>
      <c r="I45">
        <f>Table4[[#This Row],[tot_requests_per_cap2]]*Table4[[#This Row],[black_perc]]/100</f>
        <v>1.0640081862476709E-3</v>
      </c>
      <c r="J45">
        <f>Table4[[#This Row],[tot_requests_per_cap2]]*Table4[[#This Row],[hisp_perc]]/100</f>
        <v>1.7372398682571231E-3</v>
      </c>
      <c r="K45">
        <f>Table4[[#This Row],[tot_requests_per_cap2]]*Table4[[#This Row],[asian_perc]]/100</f>
        <v>2.1839921498480203E-3</v>
      </c>
    </row>
    <row r="46" spans="1:11" x14ac:dyDescent="0.2">
      <c r="A46" t="s">
        <v>17</v>
      </c>
      <c r="B46">
        <v>2015</v>
      </c>
      <c r="C46">
        <v>40.572987026227899</v>
      </c>
      <c r="D46">
        <v>11.5795376341345</v>
      </c>
      <c r="E46">
        <v>18.9062778783167</v>
      </c>
      <c r="F46">
        <v>23.768256314837</v>
      </c>
      <c r="G46">
        <v>9.4945581525756381E-3</v>
      </c>
      <c r="H46">
        <f>Table4[[#This Row],[tot_requests_per_cap2]]*Table4[[#This Row],[white_perc]]/100</f>
        <v>3.8522258474421771E-3</v>
      </c>
      <c r="I46">
        <f>Table4[[#This Row],[tot_requests_per_cap2]]*Table4[[#This Row],[black_perc]]/100</f>
        <v>1.0994259344722813E-3</v>
      </c>
      <c r="J46">
        <f>Table4[[#This Row],[tot_requests_per_cap2]]*Table4[[#This Row],[hisp_perc]]/100</f>
        <v>1.7950675476443225E-3</v>
      </c>
      <c r="K46">
        <f>Table4[[#This Row],[tot_requests_per_cap2]]*Table4[[#This Row],[asian_perc]]/100</f>
        <v>2.2566909176654302E-3</v>
      </c>
    </row>
    <row r="47" spans="1:11" x14ac:dyDescent="0.2">
      <c r="A47" t="s">
        <v>17</v>
      </c>
      <c r="B47">
        <v>2016</v>
      </c>
      <c r="C47">
        <v>40.572987026227899</v>
      </c>
      <c r="D47">
        <v>11.5795376341345</v>
      </c>
      <c r="E47">
        <v>18.9062778783167</v>
      </c>
      <c r="F47">
        <v>23.768256314837</v>
      </c>
      <c r="G47">
        <v>1.2272831544872938E-2</v>
      </c>
      <c r="H47">
        <f>Table4[[#This Row],[tot_requests_per_cap2]]*Table4[[#This Row],[white_perc]]/100</f>
        <v>4.9794543504521026E-3</v>
      </c>
      <c r="I47">
        <f>Table4[[#This Row],[tot_requests_per_cap2]]*Table4[[#This Row],[black_perc]]/100</f>
        <v>1.4211371475124923E-3</v>
      </c>
      <c r="J47">
        <f>Table4[[#This Row],[tot_requests_per_cap2]]*Table4[[#This Row],[hisp_perc]]/100</f>
        <v>2.320335635411386E-3</v>
      </c>
      <c r="K47">
        <f>Table4[[#This Row],[tot_requests_per_cap2]]*Table4[[#This Row],[asian_perc]]/100</f>
        <v>2.9170380586735693E-3</v>
      </c>
    </row>
    <row r="48" spans="1:11" x14ac:dyDescent="0.2">
      <c r="A48" t="s">
        <v>17</v>
      </c>
      <c r="B48">
        <v>2017</v>
      </c>
      <c r="C48">
        <v>40.572987026227899</v>
      </c>
      <c r="D48">
        <v>11.5795376341345</v>
      </c>
      <c r="E48">
        <v>18.9062778783167</v>
      </c>
      <c r="F48">
        <v>23.768256314837</v>
      </c>
      <c r="G48">
        <v>1.2400275278464558E-2</v>
      </c>
      <c r="H48">
        <f>Table4[[#This Row],[tot_requests_per_cap2]]*Table4[[#This Row],[white_perc]]/100</f>
        <v>5.0311620799479706E-3</v>
      </c>
      <c r="I48">
        <f>Table4[[#This Row],[tot_requests_per_cap2]]*Table4[[#This Row],[black_perc]]/100</f>
        <v>1.4358945426060801E-3</v>
      </c>
      <c r="J48">
        <f>Table4[[#This Row],[tot_requests_per_cap2]]*Table4[[#This Row],[hisp_perc]]/100</f>
        <v>2.3444305018227194E-3</v>
      </c>
      <c r="K48">
        <f>Table4[[#This Row],[tot_requests_per_cap2]]*Table4[[#This Row],[asian_perc]]/100</f>
        <v>2.9473292119308239E-3</v>
      </c>
    </row>
    <row r="49" spans="1:11" x14ac:dyDescent="0.2">
      <c r="A49" t="s">
        <v>17</v>
      </c>
      <c r="B49">
        <v>2018</v>
      </c>
      <c r="C49">
        <v>40.572987026227899</v>
      </c>
      <c r="D49">
        <v>11.5795376341345</v>
      </c>
      <c r="E49">
        <v>18.9062778783167</v>
      </c>
      <c r="F49">
        <v>23.768256314837</v>
      </c>
      <c r="G49">
        <v>1.2629673998929473E-2</v>
      </c>
      <c r="H49">
        <f>Table4[[#This Row],[tot_requests_per_cap2]]*Table4[[#This Row],[white_perc]]/100</f>
        <v>5.124235993040533E-3</v>
      </c>
      <c r="I49">
        <f>Table4[[#This Row],[tot_requests_per_cap2]]*Table4[[#This Row],[black_perc]]/100</f>
        <v>1.4624578537745382E-3</v>
      </c>
      <c r="J49">
        <f>Table4[[#This Row],[tot_requests_per_cap2]]*Table4[[#This Row],[hisp_perc]]/100</f>
        <v>2.3878012613631192E-3</v>
      </c>
      <c r="K49">
        <f>Table4[[#This Row],[tot_requests_per_cap2]]*Table4[[#This Row],[asian_perc]]/100</f>
        <v>3.0018532877938812E-3</v>
      </c>
    </row>
    <row r="50" spans="1:11" x14ac:dyDescent="0.2">
      <c r="A50" t="s">
        <v>17</v>
      </c>
      <c r="B50">
        <v>2019</v>
      </c>
      <c r="C50">
        <v>40.572987026227899</v>
      </c>
      <c r="D50">
        <v>11.5795376341345</v>
      </c>
      <c r="E50">
        <v>18.9062778783167</v>
      </c>
      <c r="F50">
        <v>23.768256314837</v>
      </c>
      <c r="G50">
        <v>1.110034919583004E-2</v>
      </c>
      <c r="H50">
        <f>Table4[[#This Row],[tot_requests_per_cap2]]*Table4[[#This Row],[white_perc]]/100</f>
        <v>4.503743239090115E-3</v>
      </c>
      <c r="I50">
        <f>Table4[[#This Row],[tot_requests_per_cap2]]*Table4[[#This Row],[black_perc]]/100</f>
        <v>1.2853691126514858E-3</v>
      </c>
      <c r="J50">
        <f>Table4[[#This Row],[tot_requests_per_cap2]]*Table4[[#This Row],[hisp_perc]]/100</f>
        <v>2.0986628644271209E-3</v>
      </c>
      <c r="K50">
        <f>Table4[[#This Row],[tot_requests_per_cap2]]*Table4[[#This Row],[asian_perc]]/100</f>
        <v>2.638359448706832E-3</v>
      </c>
    </row>
    <row r="51" spans="1:11" x14ac:dyDescent="0.2">
      <c r="A51" t="s">
        <v>17</v>
      </c>
      <c r="B51">
        <v>2020</v>
      </c>
      <c r="C51">
        <v>40.572987026227899</v>
      </c>
      <c r="D51">
        <v>11.5795376341345</v>
      </c>
      <c r="E51">
        <v>18.9062778783167</v>
      </c>
      <c r="F51">
        <v>23.768256314837</v>
      </c>
      <c r="G51">
        <v>5.276170570693039E-3</v>
      </c>
      <c r="H51">
        <f>Table4[[#This Row],[tot_requests_per_cap2]]*Table4[[#This Row],[white_perc]]/100</f>
        <v>2.1407000011289413E-3</v>
      </c>
      <c r="I51">
        <f>Table4[[#This Row],[tot_requests_per_cap2]]*Table4[[#This Row],[black_perc]]/100</f>
        <v>6.1095615687452949E-4</v>
      </c>
      <c r="J51">
        <f>Table4[[#This Row],[tot_requests_per_cap2]]*Table4[[#This Row],[hisp_perc]]/100</f>
        <v>9.9752746942919409E-4</v>
      </c>
      <c r="K51">
        <f>Table4[[#This Row],[tot_requests_per_cap2]]*Table4[[#This Row],[asian_perc]]/100</f>
        <v>1.2540537448503196E-3</v>
      </c>
    </row>
    <row r="52" spans="1:11" x14ac:dyDescent="0.2">
      <c r="A52" t="s">
        <v>51</v>
      </c>
      <c r="B52">
        <v>2011</v>
      </c>
      <c r="C52">
        <v>54.2125163193679</v>
      </c>
      <c r="D52">
        <v>17.762254361721901</v>
      </c>
      <c r="E52">
        <v>14.5967208667491</v>
      </c>
      <c r="F52">
        <v>10.524084843757899</v>
      </c>
      <c r="G52">
        <v>3.6962308618321777E-3</v>
      </c>
      <c r="H52">
        <f>Table4[[#This Row],[tot_requests_per_cap2]]*Table4[[#This Row],[white_perc]]/100</f>
        <v>2.0038197591722819E-3</v>
      </c>
      <c r="I52">
        <f>Table4[[#This Row],[tot_requests_per_cap2]]*Table4[[#This Row],[black_perc]]/100</f>
        <v>6.5653392747509699E-4</v>
      </c>
      <c r="J52">
        <f>Table4[[#This Row],[tot_requests_per_cap2]]*Table4[[#This Row],[hisp_perc]]/100</f>
        <v>5.3952850149227756E-4</v>
      </c>
      <c r="K52">
        <f>Table4[[#This Row],[tot_requests_per_cap2]]*Table4[[#This Row],[asian_perc]]/100</f>
        <v>3.889944719203822E-4</v>
      </c>
    </row>
    <row r="53" spans="1:11" x14ac:dyDescent="0.2">
      <c r="A53" t="s">
        <v>51</v>
      </c>
      <c r="B53">
        <v>2012</v>
      </c>
      <c r="C53">
        <v>54.2125163193679</v>
      </c>
      <c r="D53">
        <v>17.762254361721901</v>
      </c>
      <c r="E53">
        <v>14.5967208667491</v>
      </c>
      <c r="F53">
        <v>10.524084843757899</v>
      </c>
      <c r="G53">
        <v>3.1536648637650691E-3</v>
      </c>
      <c r="H53">
        <f>Table4[[#This Row],[tot_requests_per_cap2]]*Table4[[#This Row],[white_perc]]/100</f>
        <v>1.7096810789268098E-3</v>
      </c>
      <c r="I53">
        <f>Table4[[#This Row],[tot_requests_per_cap2]]*Table4[[#This Row],[black_perc]]/100</f>
        <v>5.6016197481820206E-4</v>
      </c>
      <c r="J53">
        <f>Table4[[#This Row],[tot_requests_per_cap2]]*Table4[[#This Row],[hisp_perc]]/100</f>
        <v>4.6033165723653041E-4</v>
      </c>
      <c r="K53">
        <f>Table4[[#This Row],[tot_requests_per_cap2]]*Table4[[#This Row],[asian_perc]]/100</f>
        <v>3.3189436595041781E-4</v>
      </c>
    </row>
    <row r="54" spans="1:11" x14ac:dyDescent="0.2">
      <c r="A54" t="s">
        <v>51</v>
      </c>
      <c r="B54">
        <v>2013</v>
      </c>
      <c r="C54">
        <v>54.2125163193679</v>
      </c>
      <c r="D54">
        <v>17.762254361721901</v>
      </c>
      <c r="E54">
        <v>14.5967208667491</v>
      </c>
      <c r="F54">
        <v>10.524084843757899</v>
      </c>
      <c r="G54">
        <v>3.7810067990301632E-3</v>
      </c>
      <c r="H54">
        <f>Table4[[#This Row],[tot_requests_per_cap2]]*Table4[[#This Row],[white_perc]]/100</f>
        <v>2.0497789279606371E-3</v>
      </c>
      <c r="I54">
        <f>Table4[[#This Row],[tot_requests_per_cap2]]*Table4[[#This Row],[black_perc]]/100</f>
        <v>6.7159204507773683E-4</v>
      </c>
      <c r="J54">
        <f>Table4[[#This Row],[tot_requests_per_cap2]]*Table4[[#This Row],[hisp_perc]]/100</f>
        <v>5.5190300840723809E-4</v>
      </c>
      <c r="K54">
        <f>Table4[[#This Row],[tot_requests_per_cap2]]*Table4[[#This Row],[asian_perc]]/100</f>
        <v>3.9791636347818912E-4</v>
      </c>
    </row>
    <row r="55" spans="1:11" x14ac:dyDescent="0.2">
      <c r="A55" t="s">
        <v>51</v>
      </c>
      <c r="B55">
        <v>2014</v>
      </c>
      <c r="C55">
        <v>54.2125163193679</v>
      </c>
      <c r="D55">
        <v>17.762254361721901</v>
      </c>
      <c r="E55">
        <v>14.5967208667491</v>
      </c>
      <c r="F55">
        <v>10.524084843757899</v>
      </c>
      <c r="G55">
        <v>5.493480730429475E-3</v>
      </c>
      <c r="H55">
        <f>Table4[[#This Row],[tot_requests_per_cap2]]*Table4[[#This Row],[white_perc]]/100</f>
        <v>2.97815413748541E-3</v>
      </c>
      <c r="I55">
        <f>Table4[[#This Row],[tot_requests_per_cap2]]*Table4[[#This Row],[black_perc]]/100</f>
        <v>9.7576602065106157E-4</v>
      </c>
      <c r="J55">
        <f>Table4[[#This Row],[tot_requests_per_cap2]]*Table4[[#This Row],[hisp_perc]]/100</f>
        <v>8.0186804808944005E-4</v>
      </c>
      <c r="K55">
        <f>Table4[[#This Row],[tot_requests_per_cap2]]*Table4[[#This Row],[asian_perc]]/100</f>
        <v>5.7813857294588915E-4</v>
      </c>
    </row>
    <row r="56" spans="1:11" x14ac:dyDescent="0.2">
      <c r="A56" t="s">
        <v>51</v>
      </c>
      <c r="B56">
        <v>2015</v>
      </c>
      <c r="C56">
        <v>54.2125163193679</v>
      </c>
      <c r="D56">
        <v>17.762254361721901</v>
      </c>
      <c r="E56">
        <v>14.5967208667491</v>
      </c>
      <c r="F56">
        <v>10.524084843757899</v>
      </c>
      <c r="G56">
        <v>5.5952118550670581E-3</v>
      </c>
      <c r="H56">
        <f>Table4[[#This Row],[tot_requests_per_cap2]]*Table4[[#This Row],[white_perc]]/100</f>
        <v>3.0333051400314366E-3</v>
      </c>
      <c r="I56">
        <f>Table4[[#This Row],[tot_requests_per_cap2]]*Table4[[#This Row],[black_perc]]/100</f>
        <v>9.938357617742294E-4</v>
      </c>
      <c r="J56">
        <f>Table4[[#This Row],[tot_requests_per_cap2]]*Table4[[#This Row],[hisp_perc]]/100</f>
        <v>8.1671745638739273E-4</v>
      </c>
      <c r="K56">
        <f>Table4[[#This Row],[tot_requests_per_cap2]]*Table4[[#This Row],[asian_perc]]/100</f>
        <v>5.8884484281525751E-4</v>
      </c>
    </row>
    <row r="57" spans="1:11" x14ac:dyDescent="0.2">
      <c r="A57" t="s">
        <v>51</v>
      </c>
      <c r="B57">
        <v>2016</v>
      </c>
      <c r="C57">
        <v>54.2125163193679</v>
      </c>
      <c r="D57">
        <v>17.762254361721901</v>
      </c>
      <c r="E57">
        <v>14.5967208667491</v>
      </c>
      <c r="F57">
        <v>10.524084843757899</v>
      </c>
      <c r="G57">
        <v>5.7138981671442379E-3</v>
      </c>
      <c r="H57">
        <f>Table4[[#This Row],[tot_requests_per_cap2]]*Table4[[#This Row],[white_perc]]/100</f>
        <v>3.0976479763351332E-3</v>
      </c>
      <c r="I57">
        <f>Table4[[#This Row],[tot_requests_per_cap2]]*Table4[[#This Row],[black_perc]]/100</f>
        <v>1.0149171264179251E-3</v>
      </c>
      <c r="J57">
        <f>Table4[[#This Row],[tot_requests_per_cap2]]*Table4[[#This Row],[hisp_perc]]/100</f>
        <v>8.3404176606833734E-4</v>
      </c>
      <c r="K57">
        <f>Table4[[#This Row],[tot_requests_per_cap2]]*Table4[[#This Row],[asian_perc]]/100</f>
        <v>6.0133549099618722E-4</v>
      </c>
    </row>
    <row r="58" spans="1:11" x14ac:dyDescent="0.2">
      <c r="A58" t="s">
        <v>51</v>
      </c>
      <c r="B58">
        <v>2017</v>
      </c>
      <c r="C58">
        <v>54.2125163193679</v>
      </c>
      <c r="D58">
        <v>17.762254361721901</v>
      </c>
      <c r="E58">
        <v>14.5967208667491</v>
      </c>
      <c r="F58">
        <v>10.524084843757899</v>
      </c>
      <c r="G58">
        <v>4.5439902338120352E-3</v>
      </c>
      <c r="H58">
        <f>Table4[[#This Row],[tot_requests_per_cap2]]*Table4[[#This Row],[white_perc]]/100</f>
        <v>2.4634114470558333E-3</v>
      </c>
      <c r="I58">
        <f>Table4[[#This Row],[tot_requests_per_cap2]]*Table4[[#This Row],[black_perc]]/100</f>
        <v>8.0711510350149553E-4</v>
      </c>
      <c r="J58">
        <f>Table4[[#This Row],[tot_requests_per_cap2]]*Table4[[#This Row],[hisp_perc]]/100</f>
        <v>6.6327357064188252E-4</v>
      </c>
      <c r="K58">
        <f>Table4[[#This Row],[tot_requests_per_cap2]]*Table4[[#This Row],[asian_perc]]/100</f>
        <v>4.7821338749845158E-4</v>
      </c>
    </row>
    <row r="59" spans="1:11" x14ac:dyDescent="0.2">
      <c r="A59" t="s">
        <v>51</v>
      </c>
      <c r="B59">
        <v>2018</v>
      </c>
      <c r="C59">
        <v>54.2125163193679</v>
      </c>
      <c r="D59">
        <v>17.762254361721901</v>
      </c>
      <c r="E59">
        <v>14.5967208667491</v>
      </c>
      <c r="F59">
        <v>10.524084843757899</v>
      </c>
      <c r="G59">
        <v>4.7644076705267973E-3</v>
      </c>
      <c r="H59">
        <f>Table4[[#This Row],[tot_requests_per_cap2]]*Table4[[#This Row],[white_perc]]/100</f>
        <v>2.5829052859055561E-3</v>
      </c>
      <c r="I59">
        <f>Table4[[#This Row],[tot_requests_per_cap2]]*Table4[[#This Row],[black_perc]]/100</f>
        <v>8.4626620926835886E-4</v>
      </c>
      <c r="J59">
        <f>Table4[[#This Row],[tot_requests_per_cap2]]*Table4[[#This Row],[hisp_perc]]/100</f>
        <v>6.9544728862077981E-4</v>
      </c>
      <c r="K59">
        <f>Table4[[#This Row],[tot_requests_per_cap2]]*Table4[[#This Row],[asian_perc]]/100</f>
        <v>5.0141030554874948E-4</v>
      </c>
    </row>
    <row r="60" spans="1:11" x14ac:dyDescent="0.2">
      <c r="A60" t="s">
        <v>51</v>
      </c>
      <c r="B60">
        <v>2019</v>
      </c>
      <c r="C60">
        <v>54.2125163193679</v>
      </c>
      <c r="D60">
        <v>17.762254361721901</v>
      </c>
      <c r="E60">
        <v>14.5967208667491</v>
      </c>
      <c r="F60">
        <v>10.524084843757899</v>
      </c>
      <c r="G60">
        <v>4.9848251072415603E-3</v>
      </c>
      <c r="H60">
        <f>Table4[[#This Row],[tot_requests_per_cap2]]*Table4[[#This Row],[white_perc]]/100</f>
        <v>2.7023991247552793E-3</v>
      </c>
      <c r="I60">
        <f>Table4[[#This Row],[tot_requests_per_cap2]]*Table4[[#This Row],[black_perc]]/100</f>
        <v>8.8541731503522251E-4</v>
      </c>
      <c r="J60">
        <f>Table4[[#This Row],[tot_requests_per_cap2]]*Table4[[#This Row],[hisp_perc]]/100</f>
        <v>7.2762100659967699E-4</v>
      </c>
      <c r="K60">
        <f>Table4[[#This Row],[tot_requests_per_cap2]]*Table4[[#This Row],[asian_perc]]/100</f>
        <v>5.2460722359904744E-4</v>
      </c>
    </row>
    <row r="61" spans="1:11" x14ac:dyDescent="0.2">
      <c r="A61" t="s">
        <v>51</v>
      </c>
      <c r="B61">
        <v>2020</v>
      </c>
      <c r="C61">
        <v>54.2125163193679</v>
      </c>
      <c r="D61">
        <v>17.762254361721901</v>
      </c>
      <c r="E61">
        <v>14.5967208667491</v>
      </c>
      <c r="F61">
        <v>10.524084843757899</v>
      </c>
      <c r="G61">
        <v>3.3401719256006377E-3</v>
      </c>
      <c r="H61">
        <f>Table4[[#This Row],[tot_requests_per_cap2]]*Table4[[#This Row],[white_perc]]/100</f>
        <v>1.8107912502611906E-3</v>
      </c>
      <c r="I61">
        <f>Table4[[#This Row],[tot_requests_per_cap2]]*Table4[[#This Row],[black_perc]]/100</f>
        <v>5.9328983354400974E-4</v>
      </c>
      <c r="J61">
        <f>Table4[[#This Row],[tot_requests_per_cap2]]*Table4[[#This Row],[hisp_perc]]/100</f>
        <v>4.8755557244944356E-4</v>
      </c>
      <c r="K61">
        <f>Table4[[#This Row],[tot_requests_per_cap2]]*Table4[[#This Row],[asian_perc]]/100</f>
        <v>3.5152252737759309E-4</v>
      </c>
    </row>
    <row r="62" spans="1:11" x14ac:dyDescent="0.2">
      <c r="A62" t="s">
        <v>42</v>
      </c>
      <c r="B62">
        <v>2011</v>
      </c>
      <c r="C62">
        <v>64.520342968434505</v>
      </c>
      <c r="D62">
        <v>3.4914376647744798</v>
      </c>
      <c r="E62">
        <v>18.0770966439446</v>
      </c>
      <c r="F62">
        <v>9.0729876730874199</v>
      </c>
      <c r="G62">
        <v>7.4579008621713421E-3</v>
      </c>
      <c r="H62">
        <f>Table4[[#This Row],[tot_requests_per_cap2]]*Table4[[#This Row],[white_perc]]/100</f>
        <v>4.8118632145187842E-3</v>
      </c>
      <c r="I62">
        <f>Table4[[#This Row],[tot_requests_per_cap2]]*Table4[[#This Row],[black_perc]]/100</f>
        <v>2.6038795970339092E-4</v>
      </c>
      <c r="J62">
        <f>Table4[[#This Row],[tot_requests_per_cap2]]*Table4[[#This Row],[hisp_perc]]/100</f>
        <v>1.3481719464642911E-3</v>
      </c>
      <c r="K62">
        <f>Table4[[#This Row],[tot_requests_per_cap2]]*Table4[[#This Row],[asian_perc]]/100</f>
        <v>6.7665442589588632E-4</v>
      </c>
    </row>
    <row r="63" spans="1:11" x14ac:dyDescent="0.2">
      <c r="A63" t="s">
        <v>42</v>
      </c>
      <c r="B63">
        <v>2012</v>
      </c>
      <c r="C63">
        <v>64.520342968434505</v>
      </c>
      <c r="D63">
        <v>3.4914376647744798</v>
      </c>
      <c r="E63">
        <v>18.0770966439446</v>
      </c>
      <c r="F63">
        <v>9.0729876730874199</v>
      </c>
      <c r="G63">
        <v>8.2654442676293859E-3</v>
      </c>
      <c r="H63">
        <f>Table4[[#This Row],[tot_requests_per_cap2]]*Table4[[#This Row],[white_perc]]/100</f>
        <v>5.3328929893392898E-3</v>
      </c>
      <c r="I63">
        <f>Table4[[#This Row],[tot_requests_per_cap2]]*Table4[[#This Row],[black_perc]]/100</f>
        <v>2.8858283432095554E-4</v>
      </c>
      <c r="J63">
        <f>Table4[[#This Row],[tot_requests_per_cap2]]*Table4[[#This Row],[hisp_perc]]/100</f>
        <v>1.494152348310743E-3</v>
      </c>
      <c r="K63">
        <f>Table4[[#This Row],[tot_requests_per_cap2]]*Table4[[#This Row],[asian_perc]]/100</f>
        <v>7.4992273952792499E-4</v>
      </c>
    </row>
    <row r="64" spans="1:11" x14ac:dyDescent="0.2">
      <c r="A64" t="s">
        <v>42</v>
      </c>
      <c r="B64">
        <v>2013</v>
      </c>
      <c r="C64">
        <v>64.520342968434505</v>
      </c>
      <c r="D64">
        <v>3.4914376647744798</v>
      </c>
      <c r="E64">
        <v>18.0770966439446</v>
      </c>
      <c r="F64">
        <v>9.0729876730874199</v>
      </c>
      <c r="G64">
        <v>7.6954136284825307E-3</v>
      </c>
      <c r="H64">
        <f>Table4[[#This Row],[tot_requests_per_cap2]]*Table4[[#This Row],[white_perc]]/100</f>
        <v>4.965107265936579E-3</v>
      </c>
      <c r="I64">
        <f>Table4[[#This Row],[tot_requests_per_cap2]]*Table4[[#This Row],[black_perc]]/100</f>
        <v>2.6868056988502755E-4</v>
      </c>
      <c r="J64">
        <f>Table4[[#This Row],[tot_requests_per_cap2]]*Table4[[#This Row],[hisp_perc]]/100</f>
        <v>1.391107358772071E-3</v>
      </c>
      <c r="K64">
        <f>Table4[[#This Row],[tot_requests_per_cap2]]*Table4[[#This Row],[asian_perc]]/100</f>
        <v>6.9820392990530933E-4</v>
      </c>
    </row>
    <row r="65" spans="1:11" x14ac:dyDescent="0.2">
      <c r="A65" t="s">
        <v>42</v>
      </c>
      <c r="B65">
        <v>2014</v>
      </c>
      <c r="C65">
        <v>64.520342968434505</v>
      </c>
      <c r="D65">
        <v>3.4914376647744798</v>
      </c>
      <c r="E65">
        <v>18.0770966439446</v>
      </c>
      <c r="F65">
        <v>9.0729876730874199</v>
      </c>
      <c r="G65">
        <v>7.4816521388024609E-3</v>
      </c>
      <c r="H65">
        <f>Table4[[#This Row],[tot_requests_per_cap2]]*Table4[[#This Row],[white_perc]]/100</f>
        <v>4.8271876196605635E-3</v>
      </c>
      <c r="I65">
        <f>Table4[[#This Row],[tot_requests_per_cap2]]*Table4[[#This Row],[black_perc]]/100</f>
        <v>2.6121722072155453E-4</v>
      </c>
      <c r="J65">
        <f>Table4[[#This Row],[tot_requests_per_cap2]]*Table4[[#This Row],[hisp_perc]]/100</f>
        <v>1.352465487695069E-3</v>
      </c>
      <c r="K65">
        <f>Table4[[#This Row],[tot_requests_per_cap2]]*Table4[[#This Row],[asian_perc]]/100</f>
        <v>6.788093762968286E-4</v>
      </c>
    </row>
    <row r="66" spans="1:11" x14ac:dyDescent="0.2">
      <c r="A66" t="s">
        <v>42</v>
      </c>
      <c r="B66">
        <v>2015</v>
      </c>
      <c r="C66">
        <v>64.520342968434505</v>
      </c>
      <c r="D66">
        <v>3.4914376647744798</v>
      </c>
      <c r="E66">
        <v>18.0770966439446</v>
      </c>
      <c r="F66">
        <v>9.0729876730874199</v>
      </c>
      <c r="G66">
        <v>7.9566776714248399E-3</v>
      </c>
      <c r="H66">
        <f>Table4[[#This Row],[tot_requests_per_cap2]]*Table4[[#This Row],[white_perc]]/100</f>
        <v>5.1336757224961548E-3</v>
      </c>
      <c r="I66">
        <f>Table4[[#This Row],[tot_requests_per_cap2]]*Table4[[#This Row],[black_perc]]/100</f>
        <v>2.778024410848279E-4</v>
      </c>
      <c r="J66">
        <f>Table4[[#This Row],[tot_requests_per_cap2]]*Table4[[#This Row],[hisp_perc]]/100</f>
        <v>1.4383363123106291E-3</v>
      </c>
      <c r="K66">
        <f>Table4[[#This Row],[tot_requests_per_cap2]]*Table4[[#This Row],[asian_perc]]/100</f>
        <v>7.2190838431567483E-4</v>
      </c>
    </row>
    <row r="67" spans="1:11" x14ac:dyDescent="0.2">
      <c r="A67" t="s">
        <v>42</v>
      </c>
      <c r="B67">
        <v>2016</v>
      </c>
      <c r="C67">
        <v>64.520342968434505</v>
      </c>
      <c r="D67">
        <v>3.4914376647744798</v>
      </c>
      <c r="E67">
        <v>18.0770966439446</v>
      </c>
      <c r="F67">
        <v>9.0729876730874199</v>
      </c>
      <c r="G67">
        <v>1.0165546398118898E-2</v>
      </c>
      <c r="H67">
        <f>Table4[[#This Row],[tot_requests_per_cap2]]*Table4[[#This Row],[white_perc]]/100</f>
        <v>6.5588454006816534E-3</v>
      </c>
      <c r="I67">
        <f>Table4[[#This Row],[tot_requests_per_cap2]]*Table4[[#This Row],[black_perc]]/100</f>
        <v>3.5492371577404869E-4</v>
      </c>
      <c r="J67">
        <f>Table4[[#This Row],[tot_requests_per_cap2]]*Table4[[#This Row],[hisp_perc]]/100</f>
        <v>1.8376356467729826E-3</v>
      </c>
      <c r="K67">
        <f>Table4[[#This Row],[tot_requests_per_cap2]]*Table4[[#This Row],[asian_perc]]/100</f>
        <v>9.2231877160330988E-4</v>
      </c>
    </row>
    <row r="68" spans="1:11" x14ac:dyDescent="0.2">
      <c r="A68" t="s">
        <v>42</v>
      </c>
      <c r="B68">
        <v>2017</v>
      </c>
      <c r="C68">
        <v>64.520342968434505</v>
      </c>
      <c r="D68">
        <v>3.4914376647744798</v>
      </c>
      <c r="E68">
        <v>18.0770966439446</v>
      </c>
      <c r="F68">
        <v>9.0729876730874199</v>
      </c>
      <c r="G68">
        <v>9.9517849084388293E-3</v>
      </c>
      <c r="H68">
        <f>Table4[[#This Row],[tot_requests_per_cap2]]*Table4[[#This Row],[white_perc]]/100</f>
        <v>6.4209257544056387E-3</v>
      </c>
      <c r="I68">
        <f>Table4[[#This Row],[tot_requests_per_cap2]]*Table4[[#This Row],[black_perc]]/100</f>
        <v>3.4746036661057578E-4</v>
      </c>
      <c r="J68">
        <f>Table4[[#This Row],[tot_requests_per_cap2]]*Table4[[#This Row],[hisp_perc]]/100</f>
        <v>1.798993775695981E-3</v>
      </c>
      <c r="K68">
        <f>Table4[[#This Row],[tot_requests_per_cap2]]*Table4[[#This Row],[asian_perc]]/100</f>
        <v>9.0292421799482926E-4</v>
      </c>
    </row>
    <row r="69" spans="1:11" x14ac:dyDescent="0.2">
      <c r="A69" t="s">
        <v>42</v>
      </c>
      <c r="B69">
        <v>2018</v>
      </c>
      <c r="C69">
        <v>64.520342968434505</v>
      </c>
      <c r="D69">
        <v>3.4914376647744798</v>
      </c>
      <c r="E69">
        <v>18.0770966439446</v>
      </c>
      <c r="F69">
        <v>9.0729876730874199</v>
      </c>
      <c r="G69">
        <v>8.7879723535140009E-3</v>
      </c>
      <c r="H69">
        <f>Table4[[#This Row],[tot_requests_per_cap2]]*Table4[[#This Row],[white_perc]]/100</f>
        <v>5.6700299024584387E-3</v>
      </c>
      <c r="I69">
        <f>Table4[[#This Row],[tot_requests_per_cap2]]*Table4[[#This Row],[black_perc]]/100</f>
        <v>3.0682657672055614E-4</v>
      </c>
      <c r="J69">
        <f>Table4[[#This Row],[tot_requests_per_cap2]]*Table4[[#This Row],[hisp_perc]]/100</f>
        <v>1.5886102553878587E-3</v>
      </c>
      <c r="K69">
        <f>Table4[[#This Row],[tot_requests_per_cap2]]*Table4[[#This Row],[asian_perc]]/100</f>
        <v>7.9733164834865577E-4</v>
      </c>
    </row>
    <row r="70" spans="1:11" x14ac:dyDescent="0.2">
      <c r="A70" t="s">
        <v>42</v>
      </c>
      <c r="B70">
        <v>2019</v>
      </c>
      <c r="C70">
        <v>64.520342968434505</v>
      </c>
      <c r="D70">
        <v>3.4914376647744798</v>
      </c>
      <c r="E70">
        <v>18.0770966439446</v>
      </c>
      <c r="F70">
        <v>9.0729876730874199</v>
      </c>
      <c r="G70">
        <v>8.5504595872028123E-3</v>
      </c>
      <c r="H70">
        <f>Table4[[#This Row],[tot_requests_per_cap2]]*Table4[[#This Row],[white_perc]]/100</f>
        <v>5.516785851040644E-3</v>
      </c>
      <c r="I70">
        <f>Table4[[#This Row],[tot_requests_per_cap2]]*Table4[[#This Row],[black_perc]]/100</f>
        <v>2.9853396653891951E-4</v>
      </c>
      <c r="J70">
        <f>Table4[[#This Row],[tot_requests_per_cap2]]*Table4[[#This Row],[hisp_perc]]/100</f>
        <v>1.5456748430800788E-3</v>
      </c>
      <c r="K70">
        <f>Table4[[#This Row],[tot_requests_per_cap2]]*Table4[[#This Row],[asian_perc]]/100</f>
        <v>7.7578214433923266E-4</v>
      </c>
    </row>
    <row r="71" spans="1:11" x14ac:dyDescent="0.2">
      <c r="A71" t="s">
        <v>42</v>
      </c>
      <c r="B71">
        <v>2020</v>
      </c>
      <c r="C71">
        <v>64.520342968434505</v>
      </c>
      <c r="D71">
        <v>3.4914376647744798</v>
      </c>
      <c r="E71">
        <v>18.0770966439446</v>
      </c>
      <c r="F71">
        <v>9.0729876730874199</v>
      </c>
      <c r="G71">
        <v>4.4414887300192381E-3</v>
      </c>
      <c r="H71">
        <f>Table4[[#This Row],[tot_requests_per_cap2]]*Table4[[#This Row],[white_perc]]/100</f>
        <v>2.8656637615127782E-3</v>
      </c>
      <c r="I71">
        <f>Table4[[#This Row],[tot_requests_per_cap2]]*Table4[[#This Row],[black_perc]]/100</f>
        <v>1.5507181039660538E-4</v>
      </c>
      <c r="J71">
        <f>Table4[[#This Row],[tot_requests_per_cap2]]*Table4[[#This Row],[hisp_perc]]/100</f>
        <v>8.0289221015548528E-4</v>
      </c>
      <c r="K71">
        <f>Table4[[#This Row],[tot_requests_per_cap2]]*Table4[[#This Row],[asian_perc]]/100</f>
        <v>4.0297572497621244E-4</v>
      </c>
    </row>
    <row r="72" spans="1:11" x14ac:dyDescent="0.2">
      <c r="A72" t="s">
        <v>43</v>
      </c>
      <c r="B72">
        <v>2011</v>
      </c>
      <c r="C72">
        <v>77.734012323101595</v>
      </c>
      <c r="D72">
        <v>2.1101201361730801</v>
      </c>
      <c r="E72">
        <v>11.4509186056326</v>
      </c>
      <c r="F72">
        <v>4.8870382353768598</v>
      </c>
      <c r="G72">
        <v>9.9597670427369663E-3</v>
      </c>
      <c r="H72">
        <f>Table4[[#This Row],[tot_requests_per_cap2]]*Table4[[#This Row],[white_perc]]/100</f>
        <v>7.7421265403533647E-3</v>
      </c>
      <c r="I72">
        <f>Table4[[#This Row],[tot_requests_per_cap2]]*Table4[[#This Row],[black_perc]]/100</f>
        <v>2.1016304988472282E-4</v>
      </c>
      <c r="J72">
        <f>Table4[[#This Row],[tot_requests_per_cap2]]*Table4[[#This Row],[hisp_perc]]/100</f>
        <v>1.1404848173744309E-3</v>
      </c>
      <c r="K72">
        <f>Table4[[#This Row],[tot_requests_per_cap2]]*Table4[[#This Row],[asian_perc]]/100</f>
        <v>4.8673762353301867E-4</v>
      </c>
    </row>
    <row r="73" spans="1:11" x14ac:dyDescent="0.2">
      <c r="A73" t="s">
        <v>43</v>
      </c>
      <c r="B73">
        <v>2012</v>
      </c>
      <c r="C73">
        <v>77.734012323101595</v>
      </c>
      <c r="D73">
        <v>2.1101201361730801</v>
      </c>
      <c r="E73">
        <v>11.4509186056326</v>
      </c>
      <c r="F73">
        <v>4.8870382353768598</v>
      </c>
      <c r="G73">
        <v>7.7652421011169571E-3</v>
      </c>
      <c r="H73">
        <f>Table4[[#This Row],[tot_requests_per_cap2]]*Table4[[#This Row],[white_perc]]/100</f>
        <v>6.0362342518009279E-3</v>
      </c>
      <c r="I73">
        <f>Table4[[#This Row],[tot_requests_per_cap2]]*Table4[[#This Row],[black_perc]]/100</f>
        <v>1.6385593719825848E-4</v>
      </c>
      <c r="J73">
        <f>Table4[[#This Row],[tot_requests_per_cap2]]*Table4[[#This Row],[hisp_perc]]/100</f>
        <v>8.8919155252921748E-4</v>
      </c>
      <c r="K73">
        <f>Table4[[#This Row],[tot_requests_per_cap2]]*Table4[[#This Row],[asian_perc]]/100</f>
        <v>3.7949035055116716E-4</v>
      </c>
    </row>
    <row r="74" spans="1:11" x14ac:dyDescent="0.2">
      <c r="A74" t="s">
        <v>43</v>
      </c>
      <c r="B74">
        <v>2013</v>
      </c>
      <c r="C74">
        <v>77.734012323101595</v>
      </c>
      <c r="D74">
        <v>2.1101201361730801</v>
      </c>
      <c r="E74">
        <v>11.4509186056326</v>
      </c>
      <c r="F74">
        <v>4.8870382353768598</v>
      </c>
      <c r="G74">
        <v>9.0313141828208092E-3</v>
      </c>
      <c r="H74">
        <f>Table4[[#This Row],[tot_requests_per_cap2]]*Table4[[#This Row],[white_perc]]/100</f>
        <v>7.0204028798119501E-3</v>
      </c>
      <c r="I74">
        <f>Table4[[#This Row],[tot_requests_per_cap2]]*Table4[[#This Row],[black_perc]]/100</f>
        <v>1.9057157913275716E-4</v>
      </c>
      <c r="J74">
        <f>Table4[[#This Row],[tot_requests_per_cap2]]*Table4[[#This Row],[hisp_perc]]/100</f>
        <v>1.0341684360937638E-3</v>
      </c>
      <c r="K74">
        <f>Table4[[#This Row],[tot_requests_per_cap2]]*Table4[[#This Row],[asian_perc]]/100</f>
        <v>4.4136377727146611E-4</v>
      </c>
    </row>
    <row r="75" spans="1:11" x14ac:dyDescent="0.2">
      <c r="A75" t="s">
        <v>43</v>
      </c>
      <c r="B75">
        <v>2014</v>
      </c>
      <c r="C75">
        <v>77.734012323101595</v>
      </c>
      <c r="D75">
        <v>2.1101201361730801</v>
      </c>
      <c r="E75">
        <v>11.4509186056326</v>
      </c>
      <c r="F75">
        <v>4.8870382353768598</v>
      </c>
      <c r="G75">
        <v>9.1157189882677316E-3</v>
      </c>
      <c r="H75">
        <f>Table4[[#This Row],[tot_requests_per_cap2]]*Table4[[#This Row],[white_perc]]/100</f>
        <v>7.0860141216793505E-3</v>
      </c>
      <c r="I75">
        <f>Table4[[#This Row],[tot_requests_per_cap2]]*Table4[[#This Row],[black_perc]]/100</f>
        <v>1.923526219283904E-4</v>
      </c>
      <c r="J75">
        <f>Table4[[#This Row],[tot_requests_per_cap2]]*Table4[[#This Row],[hisp_perc]]/100</f>
        <v>1.0438335616647335E-3</v>
      </c>
      <c r="K75">
        <f>Table4[[#This Row],[tot_requests_per_cap2]]*Table4[[#This Row],[asian_perc]]/100</f>
        <v>4.4548867238615263E-4</v>
      </c>
    </row>
    <row r="76" spans="1:11" x14ac:dyDescent="0.2">
      <c r="A76" t="s">
        <v>43</v>
      </c>
      <c r="B76">
        <v>2015</v>
      </c>
      <c r="C76">
        <v>77.734012323101595</v>
      </c>
      <c r="D76">
        <v>2.1101201361730801</v>
      </c>
      <c r="E76">
        <v>11.4509186056326</v>
      </c>
      <c r="F76">
        <v>4.8870382353768598</v>
      </c>
      <c r="G76">
        <v>1.2576316011591593E-2</v>
      </c>
      <c r="H76">
        <f>Table4[[#This Row],[tot_requests_per_cap2]]*Table4[[#This Row],[white_perc]]/100</f>
        <v>9.7760750382428069E-3</v>
      </c>
      <c r="I76">
        <f>Table4[[#This Row],[tot_requests_per_cap2]]*Table4[[#This Row],[black_perc]]/100</f>
        <v>2.6537537654935337E-4</v>
      </c>
      <c r="J76">
        <f>Table4[[#This Row],[tot_requests_per_cap2]]*Table4[[#This Row],[hisp_perc]]/100</f>
        <v>1.4401037100744934E-3</v>
      </c>
      <c r="K76">
        <f>Table4[[#This Row],[tot_requests_per_cap2]]*Table4[[#This Row],[asian_perc]]/100</f>
        <v>6.1460937208830332E-4</v>
      </c>
    </row>
    <row r="77" spans="1:11" x14ac:dyDescent="0.2">
      <c r="A77" t="s">
        <v>43</v>
      </c>
      <c r="B77">
        <v>2016</v>
      </c>
      <c r="C77">
        <v>77.734012323101595</v>
      </c>
      <c r="D77">
        <v>2.1101201361730801</v>
      </c>
      <c r="E77">
        <v>11.4509186056326</v>
      </c>
      <c r="F77">
        <v>4.8870382353768598</v>
      </c>
      <c r="G77">
        <v>1.1901077568016206E-2</v>
      </c>
      <c r="H77">
        <f>Table4[[#This Row],[tot_requests_per_cap2]]*Table4[[#This Row],[white_perc]]/100</f>
        <v>9.2511851033035969E-3</v>
      </c>
      <c r="I77">
        <f>Table4[[#This Row],[tot_requests_per_cap2]]*Table4[[#This Row],[black_perc]]/100</f>
        <v>2.5112703418428748E-4</v>
      </c>
      <c r="J77">
        <f>Table4[[#This Row],[tot_requests_per_cap2]]*Table4[[#This Row],[hisp_perc]]/100</f>
        <v>1.3627827055067354E-3</v>
      </c>
      <c r="K77">
        <f>Table4[[#This Row],[tot_requests_per_cap2]]*Table4[[#This Row],[asian_perc]]/100</f>
        <v>5.8161021117081053E-4</v>
      </c>
    </row>
    <row r="78" spans="1:11" x14ac:dyDescent="0.2">
      <c r="A78" t="s">
        <v>43</v>
      </c>
      <c r="B78">
        <v>2017</v>
      </c>
      <c r="C78">
        <v>77.734012323101595</v>
      </c>
      <c r="D78">
        <v>2.1101201361730801</v>
      </c>
      <c r="E78">
        <v>11.4509186056326</v>
      </c>
      <c r="F78">
        <v>4.8870382353768598</v>
      </c>
      <c r="G78">
        <v>8.9750443125228598E-3</v>
      </c>
      <c r="H78">
        <f>Table4[[#This Row],[tot_requests_per_cap2]]*Table4[[#This Row],[white_perc]]/100</f>
        <v>6.9766620519003484E-3</v>
      </c>
      <c r="I78">
        <f>Table4[[#This Row],[tot_requests_per_cap2]]*Table4[[#This Row],[black_perc]]/100</f>
        <v>1.8938421726900166E-4</v>
      </c>
      <c r="J78">
        <f>Table4[[#This Row],[tot_requests_per_cap2]]*Table4[[#This Row],[hisp_perc]]/100</f>
        <v>1.0277250190464506E-3</v>
      </c>
      <c r="K78">
        <f>Table4[[#This Row],[tot_requests_per_cap2]]*Table4[[#This Row],[asian_perc]]/100</f>
        <v>4.386138471950084E-4</v>
      </c>
    </row>
    <row r="79" spans="1:11" x14ac:dyDescent="0.2">
      <c r="A79" t="s">
        <v>43</v>
      </c>
      <c r="B79">
        <v>2018</v>
      </c>
      <c r="C79">
        <v>77.734012323101595</v>
      </c>
      <c r="D79">
        <v>2.1101201361730801</v>
      </c>
      <c r="E79">
        <v>11.4509186056326</v>
      </c>
      <c r="F79">
        <v>4.8870382353768598</v>
      </c>
      <c r="G79">
        <v>1.0438060940269533E-2</v>
      </c>
      <c r="H79">
        <f>Table4[[#This Row],[tot_requests_per_cap2]]*Table4[[#This Row],[white_perc]]/100</f>
        <v>8.1139235776019735E-3</v>
      </c>
      <c r="I79">
        <f>Table4[[#This Row],[tot_requests_per_cap2]]*Table4[[#This Row],[black_perc]]/100</f>
        <v>2.2025562572664456E-4</v>
      </c>
      <c r="J79">
        <f>Table4[[#This Row],[tot_requests_per_cap2]]*Table4[[#This Row],[hisp_perc]]/100</f>
        <v>1.1952538622765931E-3</v>
      </c>
      <c r="K79">
        <f>Table4[[#This Row],[tot_requests_per_cap2]]*Table4[[#This Row],[asian_perc]]/100</f>
        <v>5.1011202918290941E-4</v>
      </c>
    </row>
    <row r="80" spans="1:11" x14ac:dyDescent="0.2">
      <c r="A80" t="s">
        <v>43</v>
      </c>
      <c r="B80">
        <v>2019</v>
      </c>
      <c r="C80">
        <v>77.734012323101595</v>
      </c>
      <c r="D80">
        <v>2.1101201361730801</v>
      </c>
      <c r="E80">
        <v>11.4509186056326</v>
      </c>
      <c r="F80">
        <v>4.8870382353768598</v>
      </c>
      <c r="G80">
        <v>9.4533382100554265E-3</v>
      </c>
      <c r="H80">
        <f>Table4[[#This Row],[tot_requests_per_cap2]]*Table4[[#This Row],[white_perc]]/100</f>
        <v>7.3484590891489563E-3</v>
      </c>
      <c r="I80">
        <f>Table4[[#This Row],[tot_requests_per_cap2]]*Table4[[#This Row],[black_perc]]/100</f>
        <v>1.994767931109234E-4</v>
      </c>
      <c r="J80">
        <f>Table4[[#This Row],[tot_requests_per_cap2]]*Table4[[#This Row],[hisp_perc]]/100</f>
        <v>1.0824940639486127E-3</v>
      </c>
      <c r="K80">
        <f>Table4[[#This Row],[tot_requests_per_cap2]]*Table4[[#This Row],[asian_perc]]/100</f>
        <v>4.6198825284489919E-4</v>
      </c>
    </row>
    <row r="81" spans="1:11" x14ac:dyDescent="0.2">
      <c r="A81" t="s">
        <v>43</v>
      </c>
      <c r="B81">
        <v>2020</v>
      </c>
      <c r="C81">
        <v>77.734012323101595</v>
      </c>
      <c r="D81">
        <v>2.1101201361730801</v>
      </c>
      <c r="E81">
        <v>11.4509186056326</v>
      </c>
      <c r="F81">
        <v>4.8870382353768598</v>
      </c>
      <c r="G81">
        <v>5.3456376783051519E-3</v>
      </c>
      <c r="H81">
        <f>Table4[[#This Row],[tot_requests_per_cap2]]*Table4[[#This Row],[white_perc]]/100</f>
        <v>4.1553786516020895E-3</v>
      </c>
      <c r="I81">
        <f>Table4[[#This Row],[tot_requests_per_cap2]]*Table4[[#This Row],[black_perc]]/100</f>
        <v>1.1279937705677215E-4</v>
      </c>
      <c r="J81">
        <f>Table4[[#This Row],[tot_requests_per_cap2]]*Table4[[#This Row],[hisp_perc]]/100</f>
        <v>6.121246194947512E-4</v>
      </c>
      <c r="K81">
        <f>Table4[[#This Row],[tot_requests_per_cap2]]*Table4[[#This Row],[asian_perc]]/100</f>
        <v>2.6124335726348462E-4</v>
      </c>
    </row>
    <row r="82" spans="1:11" x14ac:dyDescent="0.2">
      <c r="A82" t="s">
        <v>38</v>
      </c>
      <c r="B82">
        <v>2011</v>
      </c>
      <c r="C82">
        <v>77.646176319633597</v>
      </c>
      <c r="D82">
        <v>3.9914722255122501</v>
      </c>
      <c r="E82">
        <v>8.5613328595680809</v>
      </c>
      <c r="F82">
        <v>6.9317778040980604</v>
      </c>
      <c r="G82">
        <v>4.2441470251490384E-3</v>
      </c>
      <c r="H82">
        <f>Table4[[#This Row],[tot_requests_per_cap2]]*Table4[[#This Row],[white_perc]]/100</f>
        <v>3.2954178824117063E-3</v>
      </c>
      <c r="I82">
        <f>Table4[[#This Row],[tot_requests_per_cap2]]*Table4[[#This Row],[black_perc]]/100</f>
        <v>1.6940394971872829E-4</v>
      </c>
      <c r="J82">
        <f>Table4[[#This Row],[tot_requests_per_cap2]]*Table4[[#This Row],[hisp_perc]]/100</f>
        <v>3.6335555387246579E-4</v>
      </c>
      <c r="K82">
        <f>Table4[[#This Row],[tot_requests_per_cap2]]*Table4[[#This Row],[asian_perc]]/100</f>
        <v>2.9419484146256917E-4</v>
      </c>
    </row>
    <row r="83" spans="1:11" x14ac:dyDescent="0.2">
      <c r="A83" t="s">
        <v>38</v>
      </c>
      <c r="B83">
        <v>2012</v>
      </c>
      <c r="C83">
        <v>77.646176319633597</v>
      </c>
      <c r="D83">
        <v>3.9914722255122501</v>
      </c>
      <c r="E83">
        <v>8.5613328595680809</v>
      </c>
      <c r="F83">
        <v>6.9317778040980604</v>
      </c>
      <c r="G83">
        <v>3.7506415571084526E-3</v>
      </c>
      <c r="H83">
        <f>Table4[[#This Row],[tot_requests_per_cap2]]*Table4[[#This Row],[white_perc]]/100</f>
        <v>2.9122297565498802E-3</v>
      </c>
      <c r="I83">
        <f>Table4[[#This Row],[tot_requests_per_cap2]]*Table4[[#This Row],[black_perc]]/100</f>
        <v>1.4970581603050408E-4</v>
      </c>
      <c r="J83">
        <f>Table4[[#This Row],[tot_requests_per_cap2]]*Table4[[#This Row],[hisp_perc]]/100</f>
        <v>3.211049080733419E-4</v>
      </c>
      <c r="K83">
        <f>Table4[[#This Row],[tot_requests_per_cap2]]*Table4[[#This Row],[asian_perc]]/100</f>
        <v>2.599861389669216E-4</v>
      </c>
    </row>
    <row r="84" spans="1:11" x14ac:dyDescent="0.2">
      <c r="A84" t="s">
        <v>38</v>
      </c>
      <c r="B84">
        <v>2013</v>
      </c>
      <c r="C84">
        <v>77.646176319633597</v>
      </c>
      <c r="D84">
        <v>3.9914722255122501</v>
      </c>
      <c r="E84">
        <v>8.5613328595680809</v>
      </c>
      <c r="F84">
        <v>6.9317778040980604</v>
      </c>
      <c r="G84">
        <v>3.0696040112124443E-3</v>
      </c>
      <c r="H84">
        <f>Table4[[#This Row],[tot_requests_per_cap2]]*Table4[[#This Row],[white_perc]]/100</f>
        <v>2.3834301428605599E-3</v>
      </c>
      <c r="I84">
        <f>Table4[[#This Row],[tot_requests_per_cap2]]*Table4[[#This Row],[black_perc]]/100</f>
        <v>1.2252239154075464E-4</v>
      </c>
      <c r="J84">
        <f>Table4[[#This Row],[tot_requests_per_cap2]]*Table4[[#This Row],[hisp_perc]]/100</f>
        <v>2.6279901687055088E-4</v>
      </c>
      <c r="K84">
        <f>Table4[[#This Row],[tot_requests_per_cap2]]*Table4[[#This Row],[asian_perc]]/100</f>
        <v>2.1277812952292792E-4</v>
      </c>
    </row>
    <row r="85" spans="1:11" x14ac:dyDescent="0.2">
      <c r="A85" t="s">
        <v>38</v>
      </c>
      <c r="B85">
        <v>2014</v>
      </c>
      <c r="C85">
        <v>77.646176319633597</v>
      </c>
      <c r="D85">
        <v>3.9914722255122501</v>
      </c>
      <c r="E85">
        <v>8.5613328595680809</v>
      </c>
      <c r="F85">
        <v>6.9317778040980604</v>
      </c>
      <c r="G85">
        <v>3.5433692605314066E-3</v>
      </c>
      <c r="H85">
        <f>Table4[[#This Row],[tot_requests_per_cap2]]*Table4[[#This Row],[white_perc]]/100</f>
        <v>2.7512907436879129E-3</v>
      </c>
      <c r="I85">
        <f>Table4[[#This Row],[tot_requests_per_cap2]]*Table4[[#This Row],[black_perc]]/100</f>
        <v>1.4143259988144989E-4</v>
      </c>
      <c r="J85">
        <f>Table4[[#This Row],[tot_requests_per_cap2]]*Table4[[#This Row],[hisp_perc]]/100</f>
        <v>3.033596368377098E-4</v>
      </c>
      <c r="K85">
        <f>Table4[[#This Row],[tot_requests_per_cap2]]*Table4[[#This Row],[asian_perc]]/100</f>
        <v>2.456184839187496E-4</v>
      </c>
    </row>
    <row r="86" spans="1:11" x14ac:dyDescent="0.2">
      <c r="A86" t="s">
        <v>38</v>
      </c>
      <c r="B86">
        <v>2015</v>
      </c>
      <c r="C86">
        <v>77.646176319633597</v>
      </c>
      <c r="D86">
        <v>3.9914722255122501</v>
      </c>
      <c r="E86">
        <v>8.5613328595680809</v>
      </c>
      <c r="F86">
        <v>6.9317778040980604</v>
      </c>
      <c r="G86">
        <v>4.4514193217260849E-3</v>
      </c>
      <c r="H86">
        <f>Table4[[#This Row],[tot_requests_per_cap2]]*Table4[[#This Row],[white_perc]]/100</f>
        <v>3.456356895273674E-3</v>
      </c>
      <c r="I86">
        <f>Table4[[#This Row],[tot_requests_per_cap2]]*Table4[[#This Row],[black_perc]]/100</f>
        <v>1.7767716586778248E-4</v>
      </c>
      <c r="J86">
        <f>Table4[[#This Row],[tot_requests_per_cap2]]*Table4[[#This Row],[hisp_perc]]/100</f>
        <v>3.8110082510809789E-4</v>
      </c>
      <c r="K86">
        <f>Table4[[#This Row],[tot_requests_per_cap2]]*Table4[[#This Row],[asian_perc]]/100</f>
        <v>3.0856249651074118E-4</v>
      </c>
    </row>
    <row r="87" spans="1:11" x14ac:dyDescent="0.2">
      <c r="A87" t="s">
        <v>38</v>
      </c>
      <c r="B87">
        <v>2016</v>
      </c>
      <c r="C87">
        <v>77.646176319633597</v>
      </c>
      <c r="D87">
        <v>3.9914722255122501</v>
      </c>
      <c r="E87">
        <v>8.5613328595680809</v>
      </c>
      <c r="F87">
        <v>6.9317778040980604</v>
      </c>
      <c r="G87">
        <v>3.9579138536854986E-3</v>
      </c>
      <c r="H87">
        <f>Table4[[#This Row],[tot_requests_per_cap2]]*Table4[[#This Row],[white_perc]]/100</f>
        <v>3.073168769411847E-3</v>
      </c>
      <c r="I87">
        <f>Table4[[#This Row],[tot_requests_per_cap2]]*Table4[[#This Row],[black_perc]]/100</f>
        <v>1.5797903217955821E-4</v>
      </c>
      <c r="J87">
        <f>Table4[[#This Row],[tot_requests_per_cap2]]*Table4[[#This Row],[hisp_perc]]/100</f>
        <v>3.3885017930897389E-4</v>
      </c>
      <c r="K87">
        <f>Table4[[#This Row],[tot_requests_per_cap2]]*Table4[[#This Row],[asian_perc]]/100</f>
        <v>2.7435379401509355E-4</v>
      </c>
    </row>
    <row r="88" spans="1:11" x14ac:dyDescent="0.2">
      <c r="A88" t="s">
        <v>38</v>
      </c>
      <c r="B88">
        <v>2017</v>
      </c>
      <c r="C88">
        <v>77.646176319633597</v>
      </c>
      <c r="D88">
        <v>3.9914722255122501</v>
      </c>
      <c r="E88">
        <v>8.5613328595680809</v>
      </c>
      <c r="F88">
        <v>6.9317778040980604</v>
      </c>
      <c r="G88">
        <v>3.9085633068814398E-3</v>
      </c>
      <c r="H88">
        <f>Table4[[#This Row],[tot_requests_per_cap2]]*Table4[[#This Row],[white_perc]]/100</f>
        <v>3.0348499568256643E-3</v>
      </c>
      <c r="I88">
        <f>Table4[[#This Row],[tot_requests_per_cap2]]*Table4[[#This Row],[black_perc]]/100</f>
        <v>1.5600921881073581E-4</v>
      </c>
      <c r="J88">
        <f>Table4[[#This Row],[tot_requests_per_cap2]]*Table4[[#This Row],[hisp_perc]]/100</f>
        <v>3.346251147290615E-4</v>
      </c>
      <c r="K88">
        <f>Table4[[#This Row],[tot_requests_per_cap2]]*Table4[[#This Row],[asian_perc]]/100</f>
        <v>2.7093292376552879E-4</v>
      </c>
    </row>
    <row r="89" spans="1:11" x14ac:dyDescent="0.2">
      <c r="A89" t="s">
        <v>38</v>
      </c>
      <c r="B89">
        <v>2018</v>
      </c>
      <c r="C89">
        <v>77.646176319633597</v>
      </c>
      <c r="D89">
        <v>3.9914722255122501</v>
      </c>
      <c r="E89">
        <v>8.5613328595680809</v>
      </c>
      <c r="F89">
        <v>6.9317778040980604</v>
      </c>
      <c r="G89">
        <v>4.3428481187571559E-3</v>
      </c>
      <c r="H89">
        <f>Table4[[#This Row],[tot_requests_per_cap2]]*Table4[[#This Row],[white_perc]]/100</f>
        <v>3.3720555075840721E-3</v>
      </c>
      <c r="I89">
        <f>Table4[[#This Row],[tot_requests_per_cap2]]*Table4[[#This Row],[black_perc]]/100</f>
        <v>1.7334357645637312E-4</v>
      </c>
      <c r="J89">
        <f>Table4[[#This Row],[tot_requests_per_cap2]]*Table4[[#This Row],[hisp_perc]]/100</f>
        <v>3.7180568303229062E-4</v>
      </c>
      <c r="K89">
        <f>Table4[[#This Row],[tot_requests_per_cap2]]*Table4[[#This Row],[asian_perc]]/100</f>
        <v>3.0103658196169869E-4</v>
      </c>
    </row>
    <row r="90" spans="1:11" x14ac:dyDescent="0.2">
      <c r="A90" t="s">
        <v>38</v>
      </c>
      <c r="B90">
        <v>2019</v>
      </c>
      <c r="C90">
        <v>77.646176319633597</v>
      </c>
      <c r="D90">
        <v>3.9914722255122501</v>
      </c>
      <c r="E90">
        <v>8.5613328595680809</v>
      </c>
      <c r="F90">
        <v>6.9317778040980604</v>
      </c>
      <c r="G90">
        <v>3.8888230881598167E-3</v>
      </c>
      <c r="H90">
        <f>Table4[[#This Row],[tot_requests_per_cap2]]*Table4[[#This Row],[white_perc]]/100</f>
        <v>3.0195224317911915E-3</v>
      </c>
      <c r="I90">
        <f>Table4[[#This Row],[tot_requests_per_cap2]]*Table4[[#This Row],[black_perc]]/100</f>
        <v>1.5522129346320684E-4</v>
      </c>
      <c r="J90">
        <f>Table4[[#This Row],[tot_requests_per_cap2]]*Table4[[#This Row],[hisp_perc]]/100</f>
        <v>3.3293508889709658E-4</v>
      </c>
      <c r="K90">
        <f>Table4[[#This Row],[tot_requests_per_cap2]]*Table4[[#This Row],[asian_perc]]/100</f>
        <v>2.6956457566570296E-4</v>
      </c>
    </row>
    <row r="91" spans="1:11" x14ac:dyDescent="0.2">
      <c r="A91" t="s">
        <v>38</v>
      </c>
      <c r="B91">
        <v>2020</v>
      </c>
      <c r="C91">
        <v>77.646176319633597</v>
      </c>
      <c r="D91">
        <v>3.9914722255122501</v>
      </c>
      <c r="E91">
        <v>8.5613328595680809</v>
      </c>
      <c r="F91">
        <v>6.9317778040980604</v>
      </c>
      <c r="G91">
        <v>1.8555805598326029E-3</v>
      </c>
      <c r="H91">
        <f>Table4[[#This Row],[tot_requests_per_cap2]]*Table4[[#This Row],[white_perc]]/100</f>
        <v>1.4407873532404668E-3</v>
      </c>
      <c r="I91">
        <f>Table4[[#This Row],[tot_requests_per_cap2]]*Table4[[#This Row],[black_perc]]/100</f>
        <v>7.4064982667723059E-5</v>
      </c>
      <c r="J91">
        <f>Table4[[#This Row],[tot_requests_per_cap2]]*Table4[[#This Row],[hisp_perc]]/100</f>
        <v>1.58862428204706E-4</v>
      </c>
      <c r="K91">
        <f>Table4[[#This Row],[tot_requests_per_cap2]]*Table4[[#This Row],[asian_perc]]/100</f>
        <v>1.2862472138363491E-4</v>
      </c>
    </row>
    <row r="92" spans="1:11" x14ac:dyDescent="0.2">
      <c r="A92" t="s">
        <v>52</v>
      </c>
      <c r="B92">
        <v>2011</v>
      </c>
      <c r="C92">
        <v>78.661196285899294</v>
      </c>
      <c r="D92">
        <v>4.9147052472468102</v>
      </c>
      <c r="E92">
        <v>6.2477506658029203</v>
      </c>
      <c r="F92">
        <v>7.1906715612178704</v>
      </c>
      <c r="G92">
        <v>3.5845389764629669E-3</v>
      </c>
      <c r="H92">
        <f>Table4[[#This Row],[tot_requests_per_cap2]]*Table4[[#This Row],[white_perc]]/100</f>
        <v>2.8196412402200998E-3</v>
      </c>
      <c r="I92">
        <f>Table4[[#This Row],[tot_requests_per_cap2]]*Table4[[#This Row],[black_perc]]/100</f>
        <v>1.7616952516583253E-4</v>
      </c>
      <c r="J92">
        <f>Table4[[#This Row],[tot_requests_per_cap2]]*Table4[[#This Row],[hisp_perc]]/100</f>
        <v>2.2395305776793018E-4</v>
      </c>
      <c r="K92">
        <f>Table4[[#This Row],[tot_requests_per_cap2]]*Table4[[#This Row],[asian_perc]]/100</f>
        <v>2.577524247812927E-4</v>
      </c>
    </row>
    <row r="93" spans="1:11" x14ac:dyDescent="0.2">
      <c r="A93" t="s">
        <v>52</v>
      </c>
      <c r="B93">
        <v>2012</v>
      </c>
      <c r="C93">
        <v>78.661196285899294</v>
      </c>
      <c r="D93">
        <v>4.9147052472468102</v>
      </c>
      <c r="E93">
        <v>6.2477506658029203</v>
      </c>
      <c r="F93">
        <v>7.1906715612178704</v>
      </c>
      <c r="G93">
        <v>3.81487079824372E-3</v>
      </c>
      <c r="H93">
        <f>Table4[[#This Row],[tot_requests_per_cap2]]*Table4[[#This Row],[white_perc]]/100</f>
        <v>3.0008230066599457E-3</v>
      </c>
      <c r="I93">
        <f>Table4[[#This Row],[tot_requests_per_cap2]]*Table4[[#This Row],[black_perc]]/100</f>
        <v>1.8748965529697038E-4</v>
      </c>
      <c r="J93">
        <f>Table4[[#This Row],[tot_requests_per_cap2]]*Table4[[#This Row],[hisp_perc]]/100</f>
        <v>2.3834361569679318E-4</v>
      </c>
      <c r="K93">
        <f>Table4[[#This Row],[tot_requests_per_cap2]]*Table4[[#This Row],[asian_perc]]/100</f>
        <v>2.7431482958651635E-4</v>
      </c>
    </row>
    <row r="94" spans="1:11" x14ac:dyDescent="0.2">
      <c r="A94" t="s">
        <v>52</v>
      </c>
      <c r="B94">
        <v>2013</v>
      </c>
      <c r="C94">
        <v>78.661196285899294</v>
      </c>
      <c r="D94">
        <v>4.9147052472468102</v>
      </c>
      <c r="E94">
        <v>6.2477506658029203</v>
      </c>
      <c r="F94">
        <v>7.1906715612178704</v>
      </c>
      <c r="G94">
        <v>3.3110199380983231E-3</v>
      </c>
      <c r="H94">
        <f>Table4[[#This Row],[tot_requests_per_cap2]]*Table4[[#This Row],[white_perc]]/100</f>
        <v>2.6044878925727834E-3</v>
      </c>
      <c r="I94">
        <f>Table4[[#This Row],[tot_requests_per_cap2]]*Table4[[#This Row],[black_perc]]/100</f>
        <v>1.6272687063510638E-4</v>
      </c>
      <c r="J94">
        <f>Table4[[#This Row],[tot_requests_per_cap2]]*Table4[[#This Row],[hisp_perc]]/100</f>
        <v>2.0686427022740541E-4</v>
      </c>
      <c r="K94">
        <f>Table4[[#This Row],[tot_requests_per_cap2]]*Table4[[#This Row],[asian_perc]]/100</f>
        <v>2.3808456907508966E-4</v>
      </c>
    </row>
    <row r="95" spans="1:11" x14ac:dyDescent="0.2">
      <c r="A95" t="s">
        <v>52</v>
      </c>
      <c r="B95">
        <v>2014</v>
      </c>
      <c r="C95">
        <v>78.661196285899294</v>
      </c>
      <c r="D95">
        <v>4.9147052472468102</v>
      </c>
      <c r="E95">
        <v>6.2477506658029203</v>
      </c>
      <c r="F95">
        <v>7.1906715612178704</v>
      </c>
      <c r="G95">
        <v>3.7860793205211256E-3</v>
      </c>
      <c r="H95">
        <f>Table4[[#This Row],[tot_requests_per_cap2]]*Table4[[#This Row],[white_perc]]/100</f>
        <v>2.9781752858549647E-3</v>
      </c>
      <c r="I95">
        <f>Table4[[#This Row],[tot_requests_per_cap2]]*Table4[[#This Row],[black_perc]]/100</f>
        <v>1.8607463903057815E-4</v>
      </c>
      <c r="J95">
        <f>Table4[[#This Row],[tot_requests_per_cap2]]*Table4[[#This Row],[hisp_perc]]/100</f>
        <v>2.365447959556853E-4</v>
      </c>
      <c r="K95">
        <f>Table4[[#This Row],[tot_requests_per_cap2]]*Table4[[#This Row],[asian_perc]]/100</f>
        <v>2.7224452898586335E-4</v>
      </c>
    </row>
    <row r="96" spans="1:11" x14ac:dyDescent="0.2">
      <c r="A96" t="s">
        <v>52</v>
      </c>
      <c r="B96">
        <v>2015</v>
      </c>
      <c r="C96">
        <v>78.661196285899294</v>
      </c>
      <c r="D96">
        <v>4.9147052472468102</v>
      </c>
      <c r="E96">
        <v>6.2477506658029203</v>
      </c>
      <c r="F96">
        <v>7.1906715612178704</v>
      </c>
      <c r="G96">
        <v>3.95882818685669E-3</v>
      </c>
      <c r="H96">
        <f>Table4[[#This Row],[tot_requests_per_cap2]]*Table4[[#This Row],[white_perc]]/100</f>
        <v>3.114061610684849E-3</v>
      </c>
      <c r="I96">
        <f>Table4[[#This Row],[tot_requests_per_cap2]]*Table4[[#This Row],[black_perc]]/100</f>
        <v>1.9456473662893148E-4</v>
      </c>
      <c r="J96">
        <f>Table4[[#This Row],[tot_requests_per_cap2]]*Table4[[#This Row],[hisp_perc]]/100</f>
        <v>2.4733771440233252E-4</v>
      </c>
      <c r="K96">
        <f>Table4[[#This Row],[tot_requests_per_cap2]]*Table4[[#This Row],[asian_perc]]/100</f>
        <v>2.8466633258978106E-4</v>
      </c>
    </row>
    <row r="97" spans="1:11" x14ac:dyDescent="0.2">
      <c r="A97" t="s">
        <v>52</v>
      </c>
      <c r="B97">
        <v>2016</v>
      </c>
      <c r="C97">
        <v>78.661196285899294</v>
      </c>
      <c r="D97">
        <v>4.9147052472468102</v>
      </c>
      <c r="E97">
        <v>6.2477506658029203</v>
      </c>
      <c r="F97">
        <v>7.1906715612178704</v>
      </c>
      <c r="G97">
        <v>5.1536745123443462E-3</v>
      </c>
      <c r="H97">
        <f>Table4[[#This Row],[tot_requests_per_cap2]]*Table4[[#This Row],[white_perc]]/100</f>
        <v>4.0539420240915496E-3</v>
      </c>
      <c r="I97">
        <f>Table4[[#This Row],[tot_requests_per_cap2]]*Table4[[#This Row],[black_perc]]/100</f>
        <v>2.5328791168420907E-4</v>
      </c>
      <c r="J97">
        <f>Table4[[#This Row],[tot_requests_per_cap2]]*Table4[[#This Row],[hisp_perc]]/100</f>
        <v>3.2198873365830928E-4</v>
      </c>
      <c r="K97">
        <f>Table4[[#This Row],[tot_requests_per_cap2]]*Table4[[#This Row],[asian_perc]]/100</f>
        <v>3.7058380751687868E-4</v>
      </c>
    </row>
    <row r="98" spans="1:11" x14ac:dyDescent="0.2">
      <c r="A98" t="s">
        <v>52</v>
      </c>
      <c r="B98">
        <v>2017</v>
      </c>
      <c r="C98">
        <v>78.661196285899294</v>
      </c>
      <c r="D98">
        <v>4.9147052472468102</v>
      </c>
      <c r="E98">
        <v>6.2477506658029203</v>
      </c>
      <c r="F98">
        <v>7.1906715612178704</v>
      </c>
      <c r="G98">
        <v>4.0883898366083637E-3</v>
      </c>
      <c r="H98">
        <f>Table4[[#This Row],[tot_requests_per_cap2]]*Table4[[#This Row],[white_perc]]/100</f>
        <v>3.2159763543072621E-3</v>
      </c>
      <c r="I98">
        <f>Table4[[#This Row],[tot_requests_per_cap2]]*Table4[[#This Row],[black_perc]]/100</f>
        <v>2.0093230982769653E-4</v>
      </c>
      <c r="J98">
        <f>Table4[[#This Row],[tot_requests_per_cap2]]*Table4[[#This Row],[hisp_perc]]/100</f>
        <v>2.5543240323731798E-4</v>
      </c>
      <c r="K98">
        <f>Table4[[#This Row],[tot_requests_per_cap2]]*Table4[[#This Row],[asian_perc]]/100</f>
        <v>2.9398268529271936E-4</v>
      </c>
    </row>
    <row r="99" spans="1:11" x14ac:dyDescent="0.2">
      <c r="A99" t="s">
        <v>52</v>
      </c>
      <c r="B99">
        <v>2018</v>
      </c>
      <c r="C99">
        <v>78.661196285899294</v>
      </c>
      <c r="D99">
        <v>4.9147052472468102</v>
      </c>
      <c r="E99">
        <v>6.2477506658029203</v>
      </c>
      <c r="F99">
        <v>7.1906715612178704</v>
      </c>
      <c r="G99">
        <v>4.2035557474987403E-3</v>
      </c>
      <c r="H99">
        <f>Table4[[#This Row],[tot_requests_per_cap2]]*Table4[[#This Row],[white_perc]]/100</f>
        <v>3.3065672375271853E-3</v>
      </c>
      <c r="I99">
        <f>Table4[[#This Row],[tot_requests_per_cap2]]*Table4[[#This Row],[black_perc]]/100</f>
        <v>2.0659237489326546E-4</v>
      </c>
      <c r="J99">
        <f>Table4[[#This Row],[tot_requests_per_cap2]]*Table4[[#This Row],[hisp_perc]]/100</f>
        <v>2.6262768220174944E-4</v>
      </c>
      <c r="K99">
        <f>Table4[[#This Row],[tot_requests_per_cap2]]*Table4[[#This Row],[asian_perc]]/100</f>
        <v>3.0226388769533119E-4</v>
      </c>
    </row>
    <row r="100" spans="1:11" x14ac:dyDescent="0.2">
      <c r="A100" t="s">
        <v>52</v>
      </c>
      <c r="B100">
        <v>2019</v>
      </c>
      <c r="C100">
        <v>78.661196285899294</v>
      </c>
      <c r="D100">
        <v>4.9147052472468102</v>
      </c>
      <c r="E100">
        <v>6.2477506658029203</v>
      </c>
      <c r="F100">
        <v>7.1906715612178704</v>
      </c>
      <c r="G100">
        <v>4.3475131361117112E-3</v>
      </c>
      <c r="H100">
        <f>Table4[[#This Row],[tot_requests_per_cap2]]*Table4[[#This Row],[white_perc]]/100</f>
        <v>3.4198058415520895E-3</v>
      </c>
      <c r="I100">
        <f>Table4[[#This Row],[tot_requests_per_cap2]]*Table4[[#This Row],[black_perc]]/100</f>
        <v>2.1366745622522661E-4</v>
      </c>
      <c r="J100">
        <f>Table4[[#This Row],[tot_requests_per_cap2]]*Table4[[#This Row],[hisp_perc]]/100</f>
        <v>2.7162178090728886E-4</v>
      </c>
      <c r="K100">
        <f>Table4[[#This Row],[tot_requests_per_cap2]]*Table4[[#This Row],[asian_perc]]/100</f>
        <v>3.1261539069859595E-4</v>
      </c>
    </row>
    <row r="101" spans="1:11" x14ac:dyDescent="0.2">
      <c r="A101" t="s">
        <v>52</v>
      </c>
      <c r="B101">
        <v>2020</v>
      </c>
      <c r="C101">
        <v>78.661196285899294</v>
      </c>
      <c r="D101">
        <v>4.9147052472468102</v>
      </c>
      <c r="E101">
        <v>6.2477506658029203</v>
      </c>
      <c r="F101">
        <v>7.1906715612178704</v>
      </c>
      <c r="G101">
        <v>1.525948319297488E-3</v>
      </c>
      <c r="H101">
        <f>Table4[[#This Row],[tot_requests_per_cap2]]*Table4[[#This Row],[white_perc]]/100</f>
        <v>1.2003292026639785E-3</v>
      </c>
      <c r="I101">
        <f>Table4[[#This Row],[tot_requests_per_cap2]]*Table4[[#This Row],[black_perc]]/100</f>
        <v>7.4995862118788152E-5</v>
      </c>
      <c r="J101">
        <f>Table4[[#This Row],[tot_requests_per_cap2]]*Table4[[#This Row],[hisp_perc]]/100</f>
        <v>9.5337446278717295E-5</v>
      </c>
      <c r="K101">
        <f>Table4[[#This Row],[tot_requests_per_cap2]]*Table4[[#This Row],[asian_perc]]/100</f>
        <v>1.0972593183460654E-4</v>
      </c>
    </row>
    <row r="102" spans="1:11" x14ac:dyDescent="0.2">
      <c r="A102" t="s">
        <v>69</v>
      </c>
      <c r="B102">
        <v>2011</v>
      </c>
      <c r="C102">
        <v>70.100087871578793</v>
      </c>
      <c r="D102">
        <v>8.1967037441865394</v>
      </c>
      <c r="E102">
        <v>5.6334254913307102</v>
      </c>
      <c r="F102">
        <v>13.401487387213599</v>
      </c>
      <c r="G102">
        <v>1.7574315780449646E-3</v>
      </c>
      <c r="H102">
        <f>Table4[[#This Row],[tot_requests_per_cap2]]*Table4[[#This Row],[white_perc]]/100</f>
        <v>1.231961080492394E-3</v>
      </c>
      <c r="I102">
        <f>Table4[[#This Row],[tot_requests_per_cap2]]*Table4[[#This Row],[black_perc]]/100</f>
        <v>1.4405145995912821E-4</v>
      </c>
      <c r="J102">
        <f>Table4[[#This Row],[tot_requests_per_cap2]]*Table4[[#This Row],[hisp_perc]]/100</f>
        <v>9.9003598510280603E-5</v>
      </c>
      <c r="K102">
        <f>Table4[[#This Row],[tot_requests_per_cap2]]*Table4[[#This Row],[asian_perc]]/100</f>
        <v>2.3552197127060483E-4</v>
      </c>
    </row>
    <row r="103" spans="1:11" x14ac:dyDescent="0.2">
      <c r="A103" t="s">
        <v>69</v>
      </c>
      <c r="B103">
        <v>2012</v>
      </c>
      <c r="C103">
        <v>70.100087871578793</v>
      </c>
      <c r="D103">
        <v>8.1967037441865394</v>
      </c>
      <c r="E103">
        <v>5.6334254913307102</v>
      </c>
      <c r="F103">
        <v>13.401487387213599</v>
      </c>
      <c r="G103">
        <v>1.393086006986862E-3</v>
      </c>
      <c r="H103">
        <f>Table4[[#This Row],[tot_requests_per_cap2]]*Table4[[#This Row],[white_perc]]/100</f>
        <v>9.7655451502445855E-4</v>
      </c>
      <c r="I103">
        <f>Table4[[#This Row],[tot_requests_per_cap2]]*Table4[[#This Row],[black_perc]]/100</f>
        <v>1.1418713289443088E-4</v>
      </c>
      <c r="J103">
        <f>Table4[[#This Row],[tot_requests_per_cap2]]*Table4[[#This Row],[hisp_perc]]/100</f>
        <v>7.8478462233759003E-5</v>
      </c>
      <c r="K103">
        <f>Table4[[#This Row],[tot_requests_per_cap2]]*Table4[[#This Row],[asian_perc]]/100</f>
        <v>1.8669424551938187E-4</v>
      </c>
    </row>
    <row r="104" spans="1:11" x14ac:dyDescent="0.2">
      <c r="A104" t="s">
        <v>69</v>
      </c>
      <c r="B104">
        <v>2013</v>
      </c>
      <c r="C104">
        <v>70.100087871578793</v>
      </c>
      <c r="D104">
        <v>8.1967037441865394</v>
      </c>
      <c r="E104">
        <v>5.6334254913307102</v>
      </c>
      <c r="F104">
        <v>13.401487387213599</v>
      </c>
      <c r="G104">
        <v>1.2430613600805847E-3</v>
      </c>
      <c r="H104">
        <f>Table4[[#This Row],[tot_requests_per_cap2]]*Table4[[#This Row],[white_perc]]/100</f>
        <v>8.7138710571413227E-4</v>
      </c>
      <c r="I104">
        <f>Table4[[#This Row],[tot_requests_per_cap2]]*Table4[[#This Row],[black_perc]]/100</f>
        <v>1.0189005704426139E-4</v>
      </c>
      <c r="J104">
        <f>Table4[[#This Row],[tot_requests_per_cap2]]*Table4[[#This Row],[hisp_perc]]/100</f>
        <v>7.0026935531661887E-5</v>
      </c>
      <c r="K104">
        <f>Table4[[#This Row],[tot_requests_per_cap2]]*Table4[[#This Row],[asian_perc]]/100</f>
        <v>1.6658871138652536E-4</v>
      </c>
    </row>
    <row r="105" spans="1:11" x14ac:dyDescent="0.2">
      <c r="A105" t="s">
        <v>69</v>
      </c>
      <c r="B105">
        <v>2014</v>
      </c>
      <c r="C105">
        <v>70.100087871578793</v>
      </c>
      <c r="D105">
        <v>8.1967037441865394</v>
      </c>
      <c r="E105">
        <v>5.6334254913307102</v>
      </c>
      <c r="F105">
        <v>13.401487387213599</v>
      </c>
      <c r="G105">
        <v>1.1144688055894896E-3</v>
      </c>
      <c r="H105">
        <f>Table4[[#This Row],[tot_requests_per_cap2]]*Table4[[#This Row],[white_perc]]/100</f>
        <v>7.812436120195669E-4</v>
      </c>
      <c r="I105">
        <f>Table4[[#This Row],[tot_requests_per_cap2]]*Table4[[#This Row],[black_perc]]/100</f>
        <v>9.1349706315544689E-5</v>
      </c>
      <c r="J105">
        <f>Table4[[#This Row],[tot_requests_per_cap2]]*Table4[[#This Row],[hisp_perc]]/100</f>
        <v>6.2782769787007205E-5</v>
      </c>
      <c r="K105">
        <f>Table4[[#This Row],[tot_requests_per_cap2]]*Table4[[#This Row],[asian_perc]]/100</f>
        <v>1.4935539641550551E-4</v>
      </c>
    </row>
    <row r="106" spans="1:11" x14ac:dyDescent="0.2">
      <c r="A106" t="s">
        <v>69</v>
      </c>
      <c r="B106">
        <v>2015</v>
      </c>
      <c r="C106">
        <v>70.100087871578793</v>
      </c>
      <c r="D106">
        <v>8.1967037441865394</v>
      </c>
      <c r="E106">
        <v>5.6334254913307102</v>
      </c>
      <c r="F106">
        <v>13.401487387213599</v>
      </c>
      <c r="G106">
        <v>1.2859255449109497E-3</v>
      </c>
      <c r="H106">
        <f>Table4[[#This Row],[tot_requests_per_cap2]]*Table4[[#This Row],[white_perc]]/100</f>
        <v>9.014349369456542E-4</v>
      </c>
      <c r="I106">
        <f>Table4[[#This Row],[tot_requests_per_cap2]]*Table4[[#This Row],[black_perc]]/100</f>
        <v>1.0540350728716697E-4</v>
      </c>
      <c r="J106">
        <f>Table4[[#This Row],[tot_requests_per_cap2]]*Table4[[#This Row],[hisp_perc]]/100</f>
        <v>7.2441657446546781E-5</v>
      </c>
      <c r="K106">
        <f>Table4[[#This Row],[tot_requests_per_cap2]]*Table4[[#This Row],[asian_perc]]/100</f>
        <v>1.7233314971019868E-4</v>
      </c>
    </row>
    <row r="107" spans="1:11" x14ac:dyDescent="0.2">
      <c r="A107" t="s">
        <v>69</v>
      </c>
      <c r="B107">
        <v>2016</v>
      </c>
      <c r="C107">
        <v>70.100087871578793</v>
      </c>
      <c r="D107">
        <v>8.1967037441865394</v>
      </c>
      <c r="E107">
        <v>5.6334254913307102</v>
      </c>
      <c r="F107">
        <v>13.401487387213599</v>
      </c>
      <c r="G107">
        <v>1.6717032083842346E-3</v>
      </c>
      <c r="H107">
        <f>Table4[[#This Row],[tot_requests_per_cap2]]*Table4[[#This Row],[white_perc]]/100</f>
        <v>1.1718654180293505E-3</v>
      </c>
      <c r="I107">
        <f>Table4[[#This Row],[tot_requests_per_cap2]]*Table4[[#This Row],[black_perc]]/100</f>
        <v>1.3702455947331706E-4</v>
      </c>
      <c r="J107">
        <f>Table4[[#This Row],[tot_requests_per_cap2]]*Table4[[#This Row],[hisp_perc]]/100</f>
        <v>9.4174154680510828E-5</v>
      </c>
      <c r="K107">
        <f>Table4[[#This Row],[tot_requests_per_cap2]]*Table4[[#This Row],[asian_perc]]/100</f>
        <v>2.2403309462325826E-4</v>
      </c>
    </row>
    <row r="108" spans="1:11" x14ac:dyDescent="0.2">
      <c r="A108" t="s">
        <v>69</v>
      </c>
      <c r="B108">
        <v>2017</v>
      </c>
      <c r="C108">
        <v>70.100087871578793</v>
      </c>
      <c r="D108">
        <v>8.1967037441865394</v>
      </c>
      <c r="E108">
        <v>5.6334254913307102</v>
      </c>
      <c r="F108">
        <v>13.401487387213599</v>
      </c>
      <c r="G108">
        <v>2.0039006408195631E-3</v>
      </c>
      <c r="H108">
        <f>Table4[[#This Row],[tot_requests_per_cap2]]*Table4[[#This Row],[white_perc]]/100</f>
        <v>1.4047361100736442E-3</v>
      </c>
      <c r="I108">
        <f>Table4[[#This Row],[tot_requests_per_cap2]]*Table4[[#This Row],[black_perc]]/100</f>
        <v>1.6425379885583516E-4</v>
      </c>
      <c r="J108">
        <f>Table4[[#This Row],[tot_requests_per_cap2]]*Table4[[#This Row],[hisp_perc]]/100</f>
        <v>1.1288824952086872E-4</v>
      </c>
      <c r="K108">
        <f>Table4[[#This Row],[tot_requests_per_cap2]]*Table4[[#This Row],[asian_perc]]/100</f>
        <v>2.6855249163172624E-4</v>
      </c>
    </row>
    <row r="109" spans="1:11" x14ac:dyDescent="0.2">
      <c r="A109" t="s">
        <v>69</v>
      </c>
      <c r="B109">
        <v>2018</v>
      </c>
      <c r="C109">
        <v>70.100087871578793</v>
      </c>
      <c r="D109">
        <v>8.1967037441865394</v>
      </c>
      <c r="E109">
        <v>5.6334254913307102</v>
      </c>
      <c r="F109">
        <v>13.401487387213599</v>
      </c>
      <c r="G109">
        <v>1.7681476242525558E-3</v>
      </c>
      <c r="H109">
        <f>Table4[[#This Row],[tot_requests_per_cap2]]*Table4[[#This Row],[white_perc]]/100</f>
        <v>1.2394730383002745E-3</v>
      </c>
      <c r="I109">
        <f>Table4[[#This Row],[tot_requests_per_cap2]]*Table4[[#This Row],[black_perc]]/100</f>
        <v>1.4492982251985458E-4</v>
      </c>
      <c r="J109">
        <f>Table4[[#This Row],[tot_requests_per_cap2]]*Table4[[#This Row],[hisp_perc]]/100</f>
        <v>9.9607278989001819E-5</v>
      </c>
      <c r="K109">
        <f>Table4[[#This Row],[tot_requests_per_cap2]]*Table4[[#This Row],[asian_perc]]/100</f>
        <v>2.3695808085152318E-4</v>
      </c>
    </row>
    <row r="110" spans="1:11" x14ac:dyDescent="0.2">
      <c r="A110" t="s">
        <v>69</v>
      </c>
      <c r="B110">
        <v>2019</v>
      </c>
      <c r="C110">
        <v>70.100087871578793</v>
      </c>
      <c r="D110">
        <v>8.1967037441865394</v>
      </c>
      <c r="E110">
        <v>5.6334254913307102</v>
      </c>
      <c r="F110">
        <v>13.401487387213599</v>
      </c>
      <c r="G110">
        <v>1.8645920401208771E-3</v>
      </c>
      <c r="H110">
        <f>Table4[[#This Row],[tot_requests_per_cap2]]*Table4[[#This Row],[white_perc]]/100</f>
        <v>1.3070806585711986E-3</v>
      </c>
      <c r="I110">
        <f>Table4[[#This Row],[tot_requests_per_cap2]]*Table4[[#This Row],[black_perc]]/100</f>
        <v>1.5283508556639212E-4</v>
      </c>
      <c r="J110">
        <f>Table4[[#This Row],[tot_requests_per_cap2]]*Table4[[#This Row],[hisp_perc]]/100</f>
        <v>1.0504040329749282E-4</v>
      </c>
      <c r="K110">
        <f>Table4[[#This Row],[tot_requests_per_cap2]]*Table4[[#This Row],[asian_perc]]/100</f>
        <v>2.4988306707978807E-4</v>
      </c>
    </row>
    <row r="111" spans="1:11" x14ac:dyDescent="0.2">
      <c r="A111" t="s">
        <v>69</v>
      </c>
      <c r="B111">
        <v>2020</v>
      </c>
      <c r="C111">
        <v>70.100087871578793</v>
      </c>
      <c r="D111">
        <v>8.1967037441865394</v>
      </c>
      <c r="E111">
        <v>5.6334254913307102</v>
      </c>
      <c r="F111">
        <v>13.401487387213599</v>
      </c>
      <c r="G111">
        <v>9.7516020489080352E-4</v>
      </c>
      <c r="H111">
        <f>Table4[[#This Row],[tot_requests_per_cap2]]*Table4[[#This Row],[white_perc]]/100</f>
        <v>6.8358816051712114E-4</v>
      </c>
      <c r="I111">
        <f>Table4[[#This Row],[tot_requests_per_cap2]]*Table4[[#This Row],[black_perc]]/100</f>
        <v>7.993099302610163E-5</v>
      </c>
      <c r="J111">
        <f>Table4[[#This Row],[tot_requests_per_cap2]]*Table4[[#This Row],[hisp_perc]]/100</f>
        <v>5.4934923563631306E-5</v>
      </c>
      <c r="K111">
        <f>Table4[[#This Row],[tot_requests_per_cap2]]*Table4[[#This Row],[asian_perc]]/100</f>
        <v>1.3068597186356734E-4</v>
      </c>
    </row>
    <row r="112" spans="1:11" x14ac:dyDescent="0.2">
      <c r="A112" t="s">
        <v>79</v>
      </c>
      <c r="B112">
        <v>2011</v>
      </c>
      <c r="C112">
        <v>83.209588429144702</v>
      </c>
      <c r="D112">
        <v>0.37797996041791798</v>
      </c>
      <c r="E112">
        <v>10.0974646568786</v>
      </c>
      <c r="F112">
        <v>3.4558167809638198</v>
      </c>
      <c r="G112">
        <v>4.4997615126398296E-3</v>
      </c>
      <c r="H112">
        <f>Table4[[#This Row],[tot_requests_per_cap2]]*Table4[[#This Row],[white_perc]]/100</f>
        <v>3.7442330349606585E-3</v>
      </c>
      <c r="I112">
        <f>Table4[[#This Row],[tot_requests_per_cap2]]*Table4[[#This Row],[black_perc]]/100</f>
        <v>1.7008196784376734E-5</v>
      </c>
      <c r="J112">
        <f>Table4[[#This Row],[tot_requests_per_cap2]]*Table4[[#This Row],[hisp_perc]]/100</f>
        <v>4.5436182838263269E-4</v>
      </c>
      <c r="K112">
        <f>Table4[[#This Row],[tot_requests_per_cap2]]*Table4[[#This Row],[asian_perc]]/100</f>
        <v>1.5550351345715863E-4</v>
      </c>
    </row>
    <row r="113" spans="1:11" x14ac:dyDescent="0.2">
      <c r="A113" t="s">
        <v>79</v>
      </c>
      <c r="B113">
        <v>2012</v>
      </c>
      <c r="C113">
        <v>83.209588429144702</v>
      </c>
      <c r="D113">
        <v>0.37797996041791798</v>
      </c>
      <c r="E113">
        <v>10.0974646568786</v>
      </c>
      <c r="F113">
        <v>3.4558167809638198</v>
      </c>
      <c r="G113">
        <v>5.309718584914999E-3</v>
      </c>
      <c r="H113">
        <f>Table4[[#This Row],[tot_requests_per_cap2]]*Table4[[#This Row],[white_perc]]/100</f>
        <v>4.4181949812535769E-3</v>
      </c>
      <c r="I113">
        <f>Table4[[#This Row],[tot_requests_per_cap2]]*Table4[[#This Row],[black_perc]]/100</f>
        <v>2.0069672205564548E-5</v>
      </c>
      <c r="J113">
        <f>Table4[[#This Row],[tot_requests_per_cap2]]*Table4[[#This Row],[hisp_perc]]/100</f>
        <v>5.3614695749150659E-4</v>
      </c>
      <c r="K113">
        <f>Table4[[#This Row],[tot_requests_per_cap2]]*Table4[[#This Row],[asian_perc]]/100</f>
        <v>1.8349414587944722E-4</v>
      </c>
    </row>
    <row r="114" spans="1:11" x14ac:dyDescent="0.2">
      <c r="A114" t="s">
        <v>79</v>
      </c>
      <c r="B114">
        <v>2013</v>
      </c>
      <c r="C114">
        <v>83.209588429144702</v>
      </c>
      <c r="D114">
        <v>0.37797996041791798</v>
      </c>
      <c r="E114">
        <v>10.0974646568786</v>
      </c>
      <c r="F114">
        <v>3.4558167809638198</v>
      </c>
      <c r="G114">
        <v>6.6596470387069477E-3</v>
      </c>
      <c r="H114">
        <f>Table4[[#This Row],[tot_requests_per_cap2]]*Table4[[#This Row],[white_perc]]/100</f>
        <v>5.5414648917417745E-3</v>
      </c>
      <c r="I114">
        <f>Table4[[#This Row],[tot_requests_per_cap2]]*Table4[[#This Row],[black_perc]]/100</f>
        <v>2.517213124087757E-5</v>
      </c>
      <c r="J114">
        <f>Table4[[#This Row],[tot_requests_per_cap2]]*Table4[[#This Row],[hisp_perc]]/100</f>
        <v>6.724555060062963E-4</v>
      </c>
      <c r="K114">
        <f>Table4[[#This Row],[tot_requests_per_cap2]]*Table4[[#This Row],[asian_perc]]/100</f>
        <v>2.3014519991659482E-4</v>
      </c>
    </row>
    <row r="115" spans="1:11" x14ac:dyDescent="0.2">
      <c r="A115" t="s">
        <v>79</v>
      </c>
      <c r="B115">
        <v>2014</v>
      </c>
      <c r="C115">
        <v>83.209588429144702</v>
      </c>
      <c r="D115">
        <v>0.37797996041791798</v>
      </c>
      <c r="E115">
        <v>10.0974646568786</v>
      </c>
      <c r="F115">
        <v>3.4558167809638198</v>
      </c>
      <c r="G115">
        <v>8.9995230252796592E-3</v>
      </c>
      <c r="H115">
        <f>Table4[[#This Row],[tot_requests_per_cap2]]*Table4[[#This Row],[white_perc]]/100</f>
        <v>7.488466069921317E-3</v>
      </c>
      <c r="I115">
        <f>Table4[[#This Row],[tot_requests_per_cap2]]*Table4[[#This Row],[black_perc]]/100</f>
        <v>3.4016393568753468E-5</v>
      </c>
      <c r="J115">
        <f>Table4[[#This Row],[tot_requests_per_cap2]]*Table4[[#This Row],[hisp_perc]]/100</f>
        <v>9.0872365676526539E-4</v>
      </c>
      <c r="K115">
        <f>Table4[[#This Row],[tot_requests_per_cap2]]*Table4[[#This Row],[asian_perc]]/100</f>
        <v>3.1100702691431726E-4</v>
      </c>
    </row>
    <row r="116" spans="1:11" x14ac:dyDescent="0.2">
      <c r="A116" t="s">
        <v>79</v>
      </c>
      <c r="B116">
        <v>2015</v>
      </c>
      <c r="C116">
        <v>83.209588429144702</v>
      </c>
      <c r="D116">
        <v>0.37797996041791798</v>
      </c>
      <c r="E116">
        <v>10.0974646568786</v>
      </c>
      <c r="F116">
        <v>3.4558167809638198</v>
      </c>
      <c r="G116">
        <v>7.8295850319933039E-3</v>
      </c>
      <c r="H116">
        <f>Table4[[#This Row],[tot_requests_per_cap2]]*Table4[[#This Row],[white_perc]]/100</f>
        <v>6.5149654808315458E-3</v>
      </c>
      <c r="I116">
        <f>Table4[[#This Row],[tot_requests_per_cap2]]*Table4[[#This Row],[black_perc]]/100</f>
        <v>2.9594262404815519E-5</v>
      </c>
      <c r="J116">
        <f>Table4[[#This Row],[tot_requests_per_cap2]]*Table4[[#This Row],[hisp_perc]]/100</f>
        <v>7.9058958138578095E-4</v>
      </c>
      <c r="K116">
        <f>Table4[[#This Row],[tot_requests_per_cap2]]*Table4[[#This Row],[asian_perc]]/100</f>
        <v>2.7057611341545608E-4</v>
      </c>
    </row>
    <row r="117" spans="1:11" x14ac:dyDescent="0.2">
      <c r="A117" t="s">
        <v>79</v>
      </c>
      <c r="B117">
        <v>2016</v>
      </c>
      <c r="C117">
        <v>83.209588429144702</v>
      </c>
      <c r="D117">
        <v>0.37797996041791798</v>
      </c>
      <c r="E117">
        <v>10.0974646568786</v>
      </c>
      <c r="F117">
        <v>3.4558167809638198</v>
      </c>
      <c r="G117">
        <v>7.6495945714877105E-3</v>
      </c>
      <c r="H117">
        <f>Table4[[#This Row],[tot_requests_per_cap2]]*Table4[[#This Row],[white_perc]]/100</f>
        <v>6.3651961594331195E-3</v>
      </c>
      <c r="I117">
        <f>Table4[[#This Row],[tot_requests_per_cap2]]*Table4[[#This Row],[black_perc]]/100</f>
        <v>2.891393453344045E-5</v>
      </c>
      <c r="J117">
        <f>Table4[[#This Row],[tot_requests_per_cap2]]*Table4[[#This Row],[hisp_perc]]/100</f>
        <v>7.7241510825047557E-4</v>
      </c>
      <c r="K117">
        <f>Table4[[#This Row],[tot_requests_per_cap2]]*Table4[[#This Row],[asian_perc]]/100</f>
        <v>2.6435597287716969E-4</v>
      </c>
    </row>
    <row r="118" spans="1:11" x14ac:dyDescent="0.2">
      <c r="A118" t="s">
        <v>79</v>
      </c>
      <c r="B118">
        <v>2017</v>
      </c>
      <c r="C118">
        <v>83.209588429144702</v>
      </c>
      <c r="D118">
        <v>0.37797996041791798</v>
      </c>
      <c r="E118">
        <v>10.0974646568786</v>
      </c>
      <c r="F118">
        <v>3.4558167809638198</v>
      </c>
      <c r="G118">
        <v>8.2795611832572873E-3</v>
      </c>
      <c r="H118">
        <f>Table4[[#This Row],[tot_requests_per_cap2]]*Table4[[#This Row],[white_perc]]/100</f>
        <v>6.8893887843276122E-3</v>
      </c>
      <c r="I118">
        <f>Table4[[#This Row],[tot_requests_per_cap2]]*Table4[[#This Row],[black_perc]]/100</f>
        <v>3.1295082083253197E-5</v>
      </c>
      <c r="J118">
        <f>Table4[[#This Row],[tot_requests_per_cap2]]*Table4[[#This Row],[hisp_perc]]/100</f>
        <v>8.3602576422404419E-4</v>
      </c>
      <c r="K118">
        <f>Table4[[#This Row],[tot_requests_per_cap2]]*Table4[[#This Row],[asian_perc]]/100</f>
        <v>2.8612646476117192E-4</v>
      </c>
    </row>
    <row r="119" spans="1:11" x14ac:dyDescent="0.2">
      <c r="A119" t="s">
        <v>79</v>
      </c>
      <c r="B119">
        <v>2018</v>
      </c>
      <c r="C119">
        <v>83.209588429144702</v>
      </c>
      <c r="D119">
        <v>0.37797996041791798</v>
      </c>
      <c r="E119">
        <v>10.0974646568786</v>
      </c>
      <c r="F119">
        <v>3.4558167809638198</v>
      </c>
      <c r="G119">
        <v>7.1096231899709312E-3</v>
      </c>
      <c r="H119">
        <f>Table4[[#This Row],[tot_requests_per_cap2]]*Table4[[#This Row],[white_perc]]/100</f>
        <v>5.9158881952378409E-3</v>
      </c>
      <c r="I119">
        <f>Table4[[#This Row],[tot_requests_per_cap2]]*Table4[[#This Row],[black_perc]]/100</f>
        <v>2.6872950919315241E-5</v>
      </c>
      <c r="J119">
        <f>Table4[[#This Row],[tot_requests_per_cap2]]*Table4[[#This Row],[hisp_perc]]/100</f>
        <v>7.1789168884455964E-4</v>
      </c>
      <c r="K119">
        <f>Table4[[#This Row],[tot_requests_per_cap2]]*Table4[[#This Row],[asian_perc]]/100</f>
        <v>2.4569555126231069E-4</v>
      </c>
    </row>
    <row r="120" spans="1:11" x14ac:dyDescent="0.2">
      <c r="A120" t="s">
        <v>79</v>
      </c>
      <c r="B120">
        <v>2019</v>
      </c>
      <c r="C120">
        <v>83.209588429144702</v>
      </c>
      <c r="D120">
        <v>0.37797996041791798</v>
      </c>
      <c r="E120">
        <v>10.0974646568786</v>
      </c>
      <c r="F120">
        <v>3.4558167809638198</v>
      </c>
      <c r="G120">
        <v>7.1096231899709312E-3</v>
      </c>
      <c r="H120">
        <f>Table4[[#This Row],[tot_requests_per_cap2]]*Table4[[#This Row],[white_perc]]/100</f>
        <v>5.9158881952378409E-3</v>
      </c>
      <c r="I120">
        <f>Table4[[#This Row],[tot_requests_per_cap2]]*Table4[[#This Row],[black_perc]]/100</f>
        <v>2.6872950919315241E-5</v>
      </c>
      <c r="J120">
        <f>Table4[[#This Row],[tot_requests_per_cap2]]*Table4[[#This Row],[hisp_perc]]/100</f>
        <v>7.1789168884455964E-4</v>
      </c>
      <c r="K120">
        <f>Table4[[#This Row],[tot_requests_per_cap2]]*Table4[[#This Row],[asian_perc]]/100</f>
        <v>2.4569555126231069E-4</v>
      </c>
    </row>
    <row r="121" spans="1:11" x14ac:dyDescent="0.2">
      <c r="A121" t="s">
        <v>79</v>
      </c>
      <c r="B121">
        <v>2020</v>
      </c>
      <c r="C121">
        <v>83.209588429144702</v>
      </c>
      <c r="D121">
        <v>0.37797996041791798</v>
      </c>
      <c r="E121">
        <v>10.0974646568786</v>
      </c>
      <c r="F121">
        <v>3.4558167809638198</v>
      </c>
      <c r="G121">
        <v>4.049785361375847E-3</v>
      </c>
      <c r="H121">
        <f>Table4[[#This Row],[tot_requests_per_cap2]]*Table4[[#This Row],[white_perc]]/100</f>
        <v>3.3698097314645925E-3</v>
      </c>
      <c r="I121">
        <f>Table4[[#This Row],[tot_requests_per_cap2]]*Table4[[#This Row],[black_perc]]/100</f>
        <v>1.5307377105939064E-5</v>
      </c>
      <c r="J121">
        <f>Table4[[#This Row],[tot_requests_per_cap2]]*Table4[[#This Row],[hisp_perc]]/100</f>
        <v>4.089256455443694E-4</v>
      </c>
      <c r="K121">
        <f>Table4[[#This Row],[tot_requests_per_cap2]]*Table4[[#This Row],[asian_perc]]/100</f>
        <v>1.3995316211144279E-4</v>
      </c>
    </row>
    <row r="122" spans="1:11" x14ac:dyDescent="0.2">
      <c r="A122" t="s">
        <v>44</v>
      </c>
      <c r="B122">
        <v>2011</v>
      </c>
      <c r="C122">
        <v>77.253524745608104</v>
      </c>
      <c r="D122">
        <v>0.77986121645918205</v>
      </c>
      <c r="E122">
        <v>15.0956974189354</v>
      </c>
      <c r="F122">
        <v>4.2485368627304902</v>
      </c>
      <c r="G122">
        <v>7.7723540517334192E-3</v>
      </c>
      <c r="H122">
        <f>Table4[[#This Row],[tot_requests_per_cap2]]*Table4[[#This Row],[white_perc]]/100</f>
        <v>6.0044174606721512E-3</v>
      </c>
      <c r="I122">
        <f>Table4[[#This Row],[tot_requests_per_cap2]]*Table4[[#This Row],[black_perc]]/100</f>
        <v>6.0613574855362772E-5</v>
      </c>
      <c r="J122">
        <f>Table4[[#This Row],[tot_requests_per_cap2]]*Table4[[#This Row],[hisp_perc]]/100</f>
        <v>1.1732910499780427E-3</v>
      </c>
      <c r="K122">
        <f>Table4[[#This Row],[tot_requests_per_cap2]]*Table4[[#This Row],[asian_perc]]/100</f>
        <v>3.3021132698982119E-4</v>
      </c>
    </row>
    <row r="123" spans="1:11" x14ac:dyDescent="0.2">
      <c r="A123" t="s">
        <v>44</v>
      </c>
      <c r="B123">
        <v>2012</v>
      </c>
      <c r="C123">
        <v>77.253524745608104</v>
      </c>
      <c r="D123">
        <v>0.77986121645918205</v>
      </c>
      <c r="E123">
        <v>15.0956974189354</v>
      </c>
      <c r="F123">
        <v>4.2485368627304902</v>
      </c>
      <c r="G123">
        <v>5.3566223870054651E-3</v>
      </c>
      <c r="H123">
        <f>Table4[[#This Row],[tot_requests_per_cap2]]*Table4[[#This Row],[white_perc]]/100</f>
        <v>4.138179601274051E-3</v>
      </c>
      <c r="I123">
        <f>Table4[[#This Row],[tot_requests_per_cap2]]*Table4[[#This Row],[black_perc]]/100</f>
        <v>4.1774220508425698E-5</v>
      </c>
      <c r="J123">
        <f>Table4[[#This Row],[tot_requests_per_cap2]]*Table4[[#This Row],[hisp_perc]]/100</f>
        <v>8.0861950741729981E-4</v>
      </c>
      <c r="K123">
        <f>Table4[[#This Row],[tot_requests_per_cap2]]*Table4[[#This Row],[asian_perc]]/100</f>
        <v>2.2757807670920109E-4</v>
      </c>
    </row>
    <row r="124" spans="1:11" x14ac:dyDescent="0.2">
      <c r="A124" t="s">
        <v>44</v>
      </c>
      <c r="B124">
        <v>2013</v>
      </c>
      <c r="C124">
        <v>77.253524745608104</v>
      </c>
      <c r="D124">
        <v>0.77986121645918205</v>
      </c>
      <c r="E124">
        <v>15.0956974189354</v>
      </c>
      <c r="F124">
        <v>4.2485368627304902</v>
      </c>
      <c r="G124">
        <v>8.4813187794253193E-3</v>
      </c>
      <c r="H124">
        <f>Table4[[#This Row],[tot_requests_per_cap2]]*Table4[[#This Row],[white_perc]]/100</f>
        <v>6.5521177020172461E-3</v>
      </c>
      <c r="I124">
        <f>Table4[[#This Row],[tot_requests_per_cap2]]*Table4[[#This Row],[black_perc]]/100</f>
        <v>6.6142515805007353E-5</v>
      </c>
      <c r="J124">
        <f>Table4[[#This Row],[tot_requests_per_cap2]]*Table4[[#This Row],[hisp_perc]]/100</f>
        <v>1.2803142200773913E-3</v>
      </c>
      <c r="K124">
        <f>Table4[[#This Row],[tot_requests_per_cap2]]*Table4[[#This Row],[asian_perc]]/100</f>
        <v>3.6033195478956835E-4</v>
      </c>
    </row>
    <row r="125" spans="1:11" x14ac:dyDescent="0.2">
      <c r="A125" t="s">
        <v>44</v>
      </c>
      <c r="B125">
        <v>2014</v>
      </c>
      <c r="C125">
        <v>77.253524745608104</v>
      </c>
      <c r="D125">
        <v>0.77986121645918205</v>
      </c>
      <c r="E125">
        <v>15.0956974189354</v>
      </c>
      <c r="F125">
        <v>4.2485368627304902</v>
      </c>
      <c r="G125">
        <v>8.2187392506505412E-3</v>
      </c>
      <c r="H125">
        <f>Table4[[#This Row],[tot_requests_per_cap2]]*Table4[[#This Row],[white_perc]]/100</f>
        <v>6.3492657607783221E-3</v>
      </c>
      <c r="I125">
        <f>Table4[[#This Row],[tot_requests_per_cap2]]*Table4[[#This Row],[black_perc]]/100</f>
        <v>6.4094759897731572E-5</v>
      </c>
      <c r="J125">
        <f>Table4[[#This Row],[tot_requests_per_cap2]]*Table4[[#This Row],[hisp_perc]]/100</f>
        <v>1.2406760089294843E-3</v>
      </c>
      <c r="K125">
        <f>Table4[[#This Row],[tot_requests_per_cap2]]*Table4[[#This Row],[asian_perc]]/100</f>
        <v>3.4917616671558793E-4</v>
      </c>
    </row>
    <row r="126" spans="1:11" x14ac:dyDescent="0.2">
      <c r="A126" t="s">
        <v>44</v>
      </c>
      <c r="B126">
        <v>2015</v>
      </c>
      <c r="C126">
        <v>77.253524745608104</v>
      </c>
      <c r="D126">
        <v>0.77986121645918205</v>
      </c>
      <c r="E126">
        <v>15.0956974189354</v>
      </c>
      <c r="F126">
        <v>4.2485368627304902</v>
      </c>
      <c r="G126">
        <v>9.2953153186271301E-3</v>
      </c>
      <c r="H126">
        <f>Table4[[#This Row],[tot_requests_per_cap2]]*Table4[[#This Row],[white_perc]]/100</f>
        <v>7.1809587198579106E-3</v>
      </c>
      <c r="I126">
        <f>Table4[[#This Row],[tot_requests_per_cap2]]*Table4[[#This Row],[black_perc]]/100</f>
        <v>7.2490559117562232E-5</v>
      </c>
      <c r="J126">
        <f>Table4[[#This Row],[tot_requests_per_cap2]]*Table4[[#This Row],[hisp_perc]]/100</f>
        <v>1.4031926746359024E-3</v>
      </c>
      <c r="K126">
        <f>Table4[[#This Row],[tot_requests_per_cap2]]*Table4[[#This Row],[asian_perc]]/100</f>
        <v>3.9491489781890771E-4</v>
      </c>
    </row>
    <row r="127" spans="1:11" x14ac:dyDescent="0.2">
      <c r="A127" t="s">
        <v>44</v>
      </c>
      <c r="B127">
        <v>2016</v>
      </c>
      <c r="C127">
        <v>77.253524745608104</v>
      </c>
      <c r="D127">
        <v>0.77986121645918205</v>
      </c>
      <c r="E127">
        <v>15.0956974189354</v>
      </c>
      <c r="F127">
        <v>4.2485368627304902</v>
      </c>
      <c r="G127">
        <v>9.3215732715046084E-3</v>
      </c>
      <c r="H127">
        <f>Table4[[#This Row],[tot_requests_per_cap2]]*Table4[[#This Row],[white_perc]]/100</f>
        <v>7.201243913981803E-3</v>
      </c>
      <c r="I127">
        <f>Table4[[#This Row],[tot_requests_per_cap2]]*Table4[[#This Row],[black_perc]]/100</f>
        <v>7.2695334708289806E-5</v>
      </c>
      <c r="J127">
        <f>Table4[[#This Row],[tot_requests_per_cap2]]*Table4[[#This Row],[hisp_perc]]/100</f>
        <v>1.4071564957506932E-3</v>
      </c>
      <c r="K127">
        <f>Table4[[#This Row],[tot_requests_per_cap2]]*Table4[[#This Row],[asian_perc]]/100</f>
        <v>3.9603047662630582E-4</v>
      </c>
    </row>
    <row r="128" spans="1:11" x14ac:dyDescent="0.2">
      <c r="A128" t="s">
        <v>44</v>
      </c>
      <c r="B128">
        <v>2017</v>
      </c>
      <c r="C128">
        <v>77.253524745608104</v>
      </c>
      <c r="D128">
        <v>0.77986121645918205</v>
      </c>
      <c r="E128">
        <v>15.0956974189354</v>
      </c>
      <c r="F128">
        <v>4.2485368627304902</v>
      </c>
      <c r="G128">
        <v>1.1553499266090218E-2</v>
      </c>
      <c r="H128">
        <f>Table4[[#This Row],[tot_requests_per_cap2]]*Table4[[#This Row],[white_perc]]/100</f>
        <v>8.9254854145126572E-3</v>
      </c>
      <c r="I128">
        <f>Table4[[#This Row],[tot_requests_per_cap2]]*Table4[[#This Row],[black_perc]]/100</f>
        <v>9.0101259920133834E-5</v>
      </c>
      <c r="J128">
        <f>Table4[[#This Row],[tot_requests_per_cap2]]*Table4[[#This Row],[hisp_perc]]/100</f>
        <v>1.7440812905079013E-3</v>
      </c>
      <c r="K128">
        <f>Table4[[#This Row],[tot_requests_per_cap2]]*Table4[[#This Row],[asian_perc]]/100</f>
        <v>4.9085467525513955E-4</v>
      </c>
    </row>
    <row r="129" spans="1:11" x14ac:dyDescent="0.2">
      <c r="A129" t="s">
        <v>44</v>
      </c>
      <c r="B129">
        <v>2018</v>
      </c>
      <c r="C129">
        <v>77.253524745608104</v>
      </c>
      <c r="D129">
        <v>0.77986121645918205</v>
      </c>
      <c r="E129">
        <v>15.0956974189354</v>
      </c>
      <c r="F129">
        <v>4.2485368627304902</v>
      </c>
      <c r="G129">
        <v>1.0398149339481196E-2</v>
      </c>
      <c r="H129">
        <f>Table4[[#This Row],[tot_requests_per_cap2]]*Table4[[#This Row],[white_perc]]/100</f>
        <v>8.0329368730613915E-3</v>
      </c>
      <c r="I129">
        <f>Table4[[#This Row],[tot_requests_per_cap2]]*Table4[[#This Row],[black_perc]]/100</f>
        <v>8.1091133928120465E-5</v>
      </c>
      <c r="J129">
        <f>Table4[[#This Row],[tot_requests_per_cap2]]*Table4[[#This Row],[hisp_perc]]/100</f>
        <v>1.5696731614571111E-3</v>
      </c>
      <c r="K129">
        <f>Table4[[#This Row],[tot_requests_per_cap2]]*Table4[[#This Row],[asian_perc]]/100</f>
        <v>4.4176920772962555E-4</v>
      </c>
    </row>
    <row r="130" spans="1:11" x14ac:dyDescent="0.2">
      <c r="A130" t="s">
        <v>44</v>
      </c>
      <c r="B130">
        <v>2019</v>
      </c>
      <c r="C130">
        <v>77.253524745608104</v>
      </c>
      <c r="D130">
        <v>0.77986121645918205</v>
      </c>
      <c r="E130">
        <v>15.0956974189354</v>
      </c>
      <c r="F130">
        <v>4.2485368627304902</v>
      </c>
      <c r="G130">
        <v>9.7679584704217295E-3</v>
      </c>
      <c r="H130">
        <f>Table4[[#This Row],[tot_requests_per_cap2]]*Table4[[#This Row],[white_perc]]/100</f>
        <v>7.5460922140879738E-3</v>
      </c>
      <c r="I130">
        <f>Table4[[#This Row],[tot_requests_per_cap2]]*Table4[[#This Row],[black_perc]]/100</f>
        <v>7.6176519750658606E-5</v>
      </c>
      <c r="J130">
        <f>Table4[[#This Row],[tot_requests_per_cap2]]*Table4[[#This Row],[hisp_perc]]/100</f>
        <v>1.4745414547021349E-3</v>
      </c>
      <c r="K130">
        <f>Table4[[#This Row],[tot_requests_per_cap2]]*Table4[[#This Row],[asian_perc]]/100</f>
        <v>4.1499531635207256E-4</v>
      </c>
    </row>
    <row r="131" spans="1:11" x14ac:dyDescent="0.2">
      <c r="A131" t="s">
        <v>44</v>
      </c>
      <c r="B131">
        <v>2020</v>
      </c>
      <c r="C131">
        <v>77.253524745608104</v>
      </c>
      <c r="D131">
        <v>0.77986121645918205</v>
      </c>
      <c r="E131">
        <v>15.0956974189354</v>
      </c>
      <c r="F131">
        <v>4.2485368627304902</v>
      </c>
      <c r="G131">
        <v>5.6979757744126756E-3</v>
      </c>
      <c r="H131">
        <f>Table4[[#This Row],[tot_requests_per_cap2]]*Table4[[#This Row],[white_perc]]/100</f>
        <v>4.4018871248846514E-3</v>
      </c>
      <c r="I131">
        <f>Table4[[#This Row],[tot_requests_per_cap2]]*Table4[[#This Row],[black_perc]]/100</f>
        <v>4.4436303187884188E-5</v>
      </c>
      <c r="J131">
        <f>Table4[[#This Row],[tot_requests_per_cap2]]*Table4[[#This Row],[hisp_perc]]/100</f>
        <v>8.6014918190957859E-4</v>
      </c>
      <c r="K131">
        <f>Table4[[#This Row],[tot_requests_per_cap2]]*Table4[[#This Row],[asian_perc]]/100</f>
        <v>2.4208060120537562E-4</v>
      </c>
    </row>
    <row r="132" spans="1:11" x14ac:dyDescent="0.2">
      <c r="A132" t="s">
        <v>35</v>
      </c>
      <c r="B132">
        <v>2011</v>
      </c>
      <c r="C132">
        <v>62.029596771261303</v>
      </c>
      <c r="D132">
        <v>1.0653383267279899</v>
      </c>
      <c r="E132">
        <v>24.746391302766899</v>
      </c>
      <c r="F132">
        <v>9.5444133367268993</v>
      </c>
      <c r="G132">
        <v>1.2762244118823401E-2</v>
      </c>
      <c r="H132">
        <f>Table4[[#This Row],[tot_requests_per_cap2]]*Table4[[#This Row],[white_perc]]/100</f>
        <v>7.9163685658701667E-3</v>
      </c>
      <c r="I132">
        <f>Table4[[#This Row],[tot_requests_per_cap2]]*Table4[[#This Row],[black_perc]]/100</f>
        <v>1.3596107794841452E-4</v>
      </c>
      <c r="J132">
        <f>Table4[[#This Row],[tot_requests_per_cap2]]*Table4[[#This Row],[hisp_perc]]/100</f>
        <v>3.1581948686583944E-3</v>
      </c>
      <c r="K132">
        <f>Table4[[#This Row],[tot_requests_per_cap2]]*Table4[[#This Row],[asian_perc]]/100</f>
        <v>1.2180813297426251E-3</v>
      </c>
    </row>
    <row r="133" spans="1:11" x14ac:dyDescent="0.2">
      <c r="A133" t="s">
        <v>35</v>
      </c>
      <c r="B133">
        <v>2012</v>
      </c>
      <c r="C133">
        <v>62.029596771261303</v>
      </c>
      <c r="D133">
        <v>1.0653383267279899</v>
      </c>
      <c r="E133">
        <v>24.746391302766899</v>
      </c>
      <c r="F133">
        <v>9.5444133367268993</v>
      </c>
      <c r="G133">
        <v>1.1126058975384504E-2</v>
      </c>
      <c r="H133">
        <f>Table4[[#This Row],[tot_requests_per_cap2]]*Table4[[#This Row],[white_perc]]/100</f>
        <v>6.9014495189637344E-3</v>
      </c>
      <c r="I133">
        <f>Table4[[#This Row],[tot_requests_per_cap2]]*Table4[[#This Row],[black_perc]]/100</f>
        <v>1.1853017051913061E-4</v>
      </c>
      <c r="J133">
        <f>Table4[[#This Row],[tot_requests_per_cap2]]*Table4[[#This Row],[hisp_perc]]/100</f>
        <v>2.7532980906252668E-3</v>
      </c>
      <c r="K133">
        <f>Table4[[#This Row],[tot_requests_per_cap2]]*Table4[[#This Row],[asian_perc]]/100</f>
        <v>1.0619170566986988E-3</v>
      </c>
    </row>
    <row r="134" spans="1:11" x14ac:dyDescent="0.2">
      <c r="A134" t="s">
        <v>35</v>
      </c>
      <c r="B134">
        <v>2013</v>
      </c>
      <c r="C134">
        <v>62.029596771261303</v>
      </c>
      <c r="D134">
        <v>1.0653383267279899</v>
      </c>
      <c r="E134">
        <v>24.746391302766899</v>
      </c>
      <c r="F134">
        <v>9.5444133367268993</v>
      </c>
      <c r="G134">
        <v>1.4434788932116496E-2</v>
      </c>
      <c r="H134">
        <f>Table4[[#This Row],[tot_requests_per_cap2]]*Table4[[#This Row],[white_perc]]/100</f>
        <v>8.9538413693745177E-3</v>
      </c>
      <c r="I134">
        <f>Table4[[#This Row],[tot_requests_per_cap2]]*Table4[[#This Row],[black_perc]]/100</f>
        <v>1.5377933887612694E-4</v>
      </c>
      <c r="J134">
        <f>Table4[[#This Row],[tot_requests_per_cap2]]*Table4[[#This Row],[hisp_perc]]/100</f>
        <v>3.5720893528700354E-3</v>
      </c>
      <c r="K134">
        <f>Table4[[#This Row],[tot_requests_per_cap2]]*Table4[[#This Row],[asian_perc]]/100</f>
        <v>1.3777159199653052E-3</v>
      </c>
    </row>
    <row r="135" spans="1:11" x14ac:dyDescent="0.2">
      <c r="A135" t="s">
        <v>35</v>
      </c>
      <c r="B135">
        <v>2014</v>
      </c>
      <c r="C135">
        <v>62.029596771261303</v>
      </c>
      <c r="D135">
        <v>1.0653383267279899</v>
      </c>
      <c r="E135">
        <v>24.746391302766899</v>
      </c>
      <c r="F135">
        <v>9.5444133367268993</v>
      </c>
      <c r="G135">
        <v>1.4689306621095881E-2</v>
      </c>
      <c r="H135">
        <f>Table4[[#This Row],[tot_requests_per_cap2]]*Table4[[#This Row],[white_perc]]/100</f>
        <v>9.1117176655599631E-3</v>
      </c>
      <c r="I135">
        <f>Table4[[#This Row],[tot_requests_per_cap2]]*Table4[[#This Row],[black_perc]]/100</f>
        <v>1.5649081336512668E-4</v>
      </c>
      <c r="J135">
        <f>Table4[[#This Row],[tot_requests_per_cap2]]*Table4[[#This Row],[hisp_perc]]/100</f>
        <v>3.6350732961196331E-3</v>
      </c>
      <c r="K135">
        <f>Table4[[#This Row],[tot_requests_per_cap2]]*Table4[[#This Row],[asian_perc]]/100</f>
        <v>1.4020081402165826E-3</v>
      </c>
    </row>
    <row r="136" spans="1:11" x14ac:dyDescent="0.2">
      <c r="A136" t="s">
        <v>35</v>
      </c>
      <c r="B136">
        <v>2015</v>
      </c>
      <c r="C136">
        <v>62.029596771261303</v>
      </c>
      <c r="D136">
        <v>1.0653383267279899</v>
      </c>
      <c r="E136">
        <v>24.746391302766899</v>
      </c>
      <c r="F136">
        <v>9.5444133367268993</v>
      </c>
      <c r="G136">
        <v>1.75980802094317E-2</v>
      </c>
      <c r="H136">
        <f>Table4[[#This Row],[tot_requests_per_cap2]]*Table4[[#This Row],[white_perc]]/100</f>
        <v>1.091601819339362E-2</v>
      </c>
      <c r="I136">
        <f>Table4[[#This Row],[tot_requests_per_cap2]]*Table4[[#This Row],[black_perc]]/100</f>
        <v>1.8747909323940919E-4</v>
      </c>
      <c r="J136">
        <f>Table4[[#This Row],[tot_requests_per_cap2]]*Table4[[#This Row],[hisp_perc]]/100</f>
        <v>4.354889790400749E-3</v>
      </c>
      <c r="K136">
        <f>Table4[[#This Row],[tot_requests_per_cap2]]*Table4[[#This Row],[asian_perc]]/100</f>
        <v>1.6796335145168961E-3</v>
      </c>
    </row>
    <row r="137" spans="1:11" x14ac:dyDescent="0.2">
      <c r="A137" t="s">
        <v>35</v>
      </c>
      <c r="B137">
        <v>2016</v>
      </c>
      <c r="C137">
        <v>62.029596771261303</v>
      </c>
      <c r="D137">
        <v>1.0653383267279899</v>
      </c>
      <c r="E137">
        <v>24.746391302766899</v>
      </c>
      <c r="F137">
        <v>9.5444133367268993</v>
      </c>
      <c r="G137">
        <v>1.8325273606515653E-2</v>
      </c>
      <c r="H137">
        <f>Table4[[#This Row],[tot_requests_per_cap2]]*Table4[[#This Row],[white_perc]]/100</f>
        <v>1.1367093325352033E-2</v>
      </c>
      <c r="I137">
        <f>Table4[[#This Row],[tot_requests_per_cap2]]*Table4[[#This Row],[black_perc]]/100</f>
        <v>1.9522616320797982E-4</v>
      </c>
      <c r="J137">
        <f>Table4[[#This Row],[tot_requests_per_cap2]]*Table4[[#This Row],[hisp_perc]]/100</f>
        <v>4.5348439139710275E-3</v>
      </c>
      <c r="K137">
        <f>Table4[[#This Row],[tot_requests_per_cap2]]*Table4[[#This Row],[asian_perc]]/100</f>
        <v>1.7490398580919744E-3</v>
      </c>
    </row>
    <row r="138" spans="1:11" x14ac:dyDescent="0.2">
      <c r="A138" t="s">
        <v>35</v>
      </c>
      <c r="B138">
        <v>2017</v>
      </c>
      <c r="C138">
        <v>62.029596771261303</v>
      </c>
      <c r="D138">
        <v>1.0653383267279899</v>
      </c>
      <c r="E138">
        <v>24.746391302766899</v>
      </c>
      <c r="F138">
        <v>9.5444133367268993</v>
      </c>
      <c r="G138">
        <v>1.5780096716721811E-2</v>
      </c>
      <c r="H138">
        <f>Table4[[#This Row],[tot_requests_per_cap2]]*Table4[[#This Row],[white_perc]]/100</f>
        <v>9.7883303634975841E-3</v>
      </c>
      <c r="I138">
        <f>Table4[[#This Row],[tot_requests_per_cap2]]*Table4[[#This Row],[black_perc]]/100</f>
        <v>1.6811141831798261E-4</v>
      </c>
      <c r="J138">
        <f>Table4[[#This Row],[tot_requests_per_cap2]]*Table4[[#This Row],[hisp_perc]]/100</f>
        <v>3.9050044814750513E-3</v>
      </c>
      <c r="K138">
        <f>Table4[[#This Row],[tot_requests_per_cap2]]*Table4[[#This Row],[asian_perc]]/100</f>
        <v>1.5061176555792E-3</v>
      </c>
    </row>
    <row r="139" spans="1:11" x14ac:dyDescent="0.2">
      <c r="A139" t="s">
        <v>35</v>
      </c>
      <c r="B139">
        <v>2018</v>
      </c>
      <c r="C139">
        <v>62.029596771261303</v>
      </c>
      <c r="D139">
        <v>1.0653383267279899</v>
      </c>
      <c r="E139">
        <v>24.746391302766899</v>
      </c>
      <c r="F139">
        <v>9.5444133367268993</v>
      </c>
      <c r="G139">
        <v>1.6870886812347743E-2</v>
      </c>
      <c r="H139">
        <f>Table4[[#This Row],[tot_requests_per_cap2]]*Table4[[#This Row],[white_perc]]/100</f>
        <v>1.0464943061435203E-2</v>
      </c>
      <c r="I139">
        <f>Table4[[#This Row],[tot_requests_per_cap2]]*Table4[[#This Row],[black_perc]]/100</f>
        <v>1.7973202327083856E-4</v>
      </c>
      <c r="J139">
        <f>Table4[[#This Row],[tot_requests_per_cap2]]*Table4[[#This Row],[hisp_perc]]/100</f>
        <v>4.1749356668304696E-3</v>
      </c>
      <c r="K139">
        <f>Table4[[#This Row],[tot_requests_per_cap2]]*Table4[[#This Row],[asian_perc]]/100</f>
        <v>1.6102271709418177E-3</v>
      </c>
    </row>
    <row r="140" spans="1:11" x14ac:dyDescent="0.2">
      <c r="A140" t="s">
        <v>35</v>
      </c>
      <c r="B140">
        <v>2019</v>
      </c>
      <c r="C140">
        <v>62.029596771261303</v>
      </c>
      <c r="D140">
        <v>1.0653383267279899</v>
      </c>
      <c r="E140">
        <v>24.746391302766899</v>
      </c>
      <c r="F140">
        <v>9.5444133367268993</v>
      </c>
      <c r="G140">
        <v>1.308948114751118E-2</v>
      </c>
      <c r="H140">
        <f>Table4[[#This Row],[tot_requests_per_cap2]]*Table4[[#This Row],[white_perc]]/100</f>
        <v>8.1193523752514513E-3</v>
      </c>
      <c r="I140">
        <f>Table4[[#This Row],[tot_requests_per_cap2]]*Table4[[#This Row],[black_perc]]/100</f>
        <v>1.394472594342713E-4</v>
      </c>
      <c r="J140">
        <f>Table4[[#This Row],[tot_requests_per_cap2]]*Table4[[#This Row],[hisp_perc]]/100</f>
        <v>3.2391742242650194E-3</v>
      </c>
      <c r="K140">
        <f>Table4[[#This Row],[tot_requests_per_cap2]]*Table4[[#This Row],[asian_perc]]/100</f>
        <v>1.2493141843514103E-3</v>
      </c>
    </row>
    <row r="141" spans="1:11" x14ac:dyDescent="0.2">
      <c r="A141" t="s">
        <v>35</v>
      </c>
      <c r="B141">
        <v>2020</v>
      </c>
      <c r="C141">
        <v>62.029596771261303</v>
      </c>
      <c r="D141">
        <v>1.0653383267279899</v>
      </c>
      <c r="E141">
        <v>24.746391302766899</v>
      </c>
      <c r="F141">
        <v>9.5444133367268993</v>
      </c>
      <c r="G141">
        <v>6.326582554630404E-3</v>
      </c>
      <c r="H141">
        <f>Table4[[#This Row],[tot_requests_per_cap2]]*Table4[[#This Row],[white_perc]]/100</f>
        <v>3.9243536480382014E-3</v>
      </c>
      <c r="I141">
        <f>Table4[[#This Row],[tot_requests_per_cap2]]*Table4[[#This Row],[black_perc]]/100</f>
        <v>6.7399508726564465E-5</v>
      </c>
      <c r="J141">
        <f>Table4[[#This Row],[tot_requests_per_cap2]]*Table4[[#This Row],[hisp_perc]]/100</f>
        <v>1.5656008750614262E-3</v>
      </c>
      <c r="K141">
        <f>Table4[[#This Row],[tot_requests_per_cap2]]*Table4[[#This Row],[asian_perc]]/100</f>
        <v>6.0383518910318162E-4</v>
      </c>
    </row>
    <row r="142" spans="1:11" x14ac:dyDescent="0.2">
      <c r="A142" t="s">
        <v>67</v>
      </c>
      <c r="B142">
        <v>2011</v>
      </c>
      <c r="C142">
        <v>70.286369553277098</v>
      </c>
      <c r="D142">
        <v>1.1904209521817499</v>
      </c>
      <c r="E142">
        <v>15.125045431400199</v>
      </c>
      <c r="F142">
        <v>10.6983285572698</v>
      </c>
      <c r="G142">
        <v>7.8846064653773015E-3</v>
      </c>
      <c r="H142">
        <f>Table4[[#This Row],[tot_requests_per_cap2]]*Table4[[#This Row],[white_perc]]/100</f>
        <v>5.5418036380766693E-3</v>
      </c>
      <c r="I142">
        <f>Table4[[#This Row],[tot_requests_per_cap2]]*Table4[[#This Row],[black_perc]]/100</f>
        <v>9.3860007360928299E-5</v>
      </c>
      <c r="J142">
        <f>Table4[[#This Row],[tot_requests_per_cap2]]*Table4[[#This Row],[hisp_perc]]/100</f>
        <v>1.1925503099754341E-3</v>
      </c>
      <c r="K142">
        <f>Table4[[#This Row],[tot_requests_per_cap2]]*Table4[[#This Row],[asian_perc]]/100</f>
        <v>8.4352110511380087E-4</v>
      </c>
    </row>
    <row r="143" spans="1:11" x14ac:dyDescent="0.2">
      <c r="A143" t="s">
        <v>67</v>
      </c>
      <c r="B143">
        <v>2012</v>
      </c>
      <c r="C143">
        <v>70.286369553277098</v>
      </c>
      <c r="D143">
        <v>1.1904209521817499</v>
      </c>
      <c r="E143">
        <v>15.125045431400199</v>
      </c>
      <c r="F143">
        <v>10.6983285572698</v>
      </c>
      <c r="G143">
        <v>6.0809383197027549E-3</v>
      </c>
      <c r="H143">
        <f>Table4[[#This Row],[tot_requests_per_cap2]]*Table4[[#This Row],[white_perc]]/100</f>
        <v>4.274070779693117E-3</v>
      </c>
      <c r="I143">
        <f>Table4[[#This Row],[tot_requests_per_cap2]]*Table4[[#This Row],[black_perc]]/100</f>
        <v>7.2388763846990446E-5</v>
      </c>
      <c r="J143">
        <f>Table4[[#This Row],[tot_requests_per_cap2]]*Table4[[#This Row],[hisp_perc]]/100</f>
        <v>9.1974468351046557E-4</v>
      </c>
      <c r="K143">
        <f>Table4[[#This Row],[tot_requests_per_cap2]]*Table4[[#This Row],[asian_perc]]/100</f>
        <v>6.5055876080672217E-4</v>
      </c>
    </row>
    <row r="144" spans="1:11" x14ac:dyDescent="0.2">
      <c r="A144" t="s">
        <v>67</v>
      </c>
      <c r="B144">
        <v>2013</v>
      </c>
      <c r="C144">
        <v>70.286369553277098</v>
      </c>
      <c r="D144">
        <v>1.1904209521817499</v>
      </c>
      <c r="E144">
        <v>15.125045431400199</v>
      </c>
      <c r="F144">
        <v>10.6983285572698</v>
      </c>
      <c r="G144">
        <v>7.8846064653773015E-3</v>
      </c>
      <c r="H144">
        <f>Table4[[#This Row],[tot_requests_per_cap2]]*Table4[[#This Row],[white_perc]]/100</f>
        <v>5.5418036380766693E-3</v>
      </c>
      <c r="I144">
        <f>Table4[[#This Row],[tot_requests_per_cap2]]*Table4[[#This Row],[black_perc]]/100</f>
        <v>9.3860007360928299E-5</v>
      </c>
      <c r="J144">
        <f>Table4[[#This Row],[tot_requests_per_cap2]]*Table4[[#This Row],[hisp_perc]]/100</f>
        <v>1.1925503099754341E-3</v>
      </c>
      <c r="K144">
        <f>Table4[[#This Row],[tot_requests_per_cap2]]*Table4[[#This Row],[asian_perc]]/100</f>
        <v>8.4352110511380087E-4</v>
      </c>
    </row>
    <row r="145" spans="1:11" x14ac:dyDescent="0.2">
      <c r="A145" t="s">
        <v>67</v>
      </c>
      <c r="B145">
        <v>2014</v>
      </c>
      <c r="C145">
        <v>70.286369553277098</v>
      </c>
      <c r="D145">
        <v>1.1904209521817499</v>
      </c>
      <c r="E145">
        <v>15.125045431400199</v>
      </c>
      <c r="F145">
        <v>10.6983285572698</v>
      </c>
      <c r="G145">
        <v>9.7398079866425485E-3</v>
      </c>
      <c r="H145">
        <f>Table4[[#This Row],[tot_requests_per_cap2]]*Table4[[#This Row],[white_perc]]/100</f>
        <v>6.8457574352711794E-3</v>
      </c>
      <c r="I145">
        <f>Table4[[#This Row],[tot_requests_per_cap2]]*Table4[[#This Row],[black_perc]]/100</f>
        <v>1.1594471497526435E-4</v>
      </c>
      <c r="J145">
        <f>Table4[[#This Row],[tot_requests_per_cap2]]*Table4[[#This Row],[hisp_perc]]/100</f>
        <v>1.4731503829108305E-3</v>
      </c>
      <c r="K145">
        <f>Table4[[#This Row],[tot_requests_per_cap2]]*Table4[[#This Row],[asian_perc]]/100</f>
        <v>1.0419966592582245E-3</v>
      </c>
    </row>
    <row r="146" spans="1:11" x14ac:dyDescent="0.2">
      <c r="A146" t="s">
        <v>67</v>
      </c>
      <c r="B146">
        <v>2015</v>
      </c>
      <c r="C146">
        <v>70.286369553277098</v>
      </c>
      <c r="D146">
        <v>1.1904209521817499</v>
      </c>
      <c r="E146">
        <v>15.125045431400199</v>
      </c>
      <c r="F146">
        <v>10.6983285572698</v>
      </c>
      <c r="G146">
        <v>9.2244742307355347E-3</v>
      </c>
      <c r="H146">
        <f>Table4[[#This Row],[tot_requests_per_cap2]]*Table4[[#This Row],[white_perc]]/100</f>
        <v>6.4835480471615928E-3</v>
      </c>
      <c r="I146">
        <f>Table4[[#This Row],[tot_requests_per_cap2]]*Table4[[#This Row],[black_perc]]/100</f>
        <v>1.098100739712821E-4</v>
      </c>
      <c r="J146">
        <f>Table4[[#This Row],[tot_requests_per_cap2]]*Table4[[#This Row],[hisp_perc]]/100</f>
        <v>1.3952059182065538E-3</v>
      </c>
      <c r="K146">
        <f>Table4[[#This Row],[tot_requests_per_cap2]]*Table4[[#This Row],[asian_perc]]/100</f>
        <v>9.8686456088477336E-4</v>
      </c>
    </row>
    <row r="147" spans="1:11" x14ac:dyDescent="0.2">
      <c r="A147" t="s">
        <v>67</v>
      </c>
      <c r="B147">
        <v>2016</v>
      </c>
      <c r="C147">
        <v>70.286369553277098</v>
      </c>
      <c r="D147">
        <v>1.1904209521817499</v>
      </c>
      <c r="E147">
        <v>15.125045431400199</v>
      </c>
      <c r="F147">
        <v>10.6983285572698</v>
      </c>
      <c r="G147">
        <v>1.1904209761452003E-2</v>
      </c>
      <c r="H147">
        <f>Table4[[#This Row],[tot_requests_per_cap2]]*Table4[[#This Row],[white_perc]]/100</f>
        <v>8.3670368653314415E-3</v>
      </c>
      <c r="I147">
        <f>Table4[[#This Row],[tot_requests_per_cap2]]*Table4[[#This Row],[black_perc]]/100</f>
        <v>1.4171020719198977E-4</v>
      </c>
      <c r="J147">
        <f>Table4[[#This Row],[tot_requests_per_cap2]]*Table4[[#This Row],[hisp_perc]]/100</f>
        <v>1.8005171346687926E-3</v>
      </c>
      <c r="K147">
        <f>Table4[[#This Row],[tot_requests_per_cap2]]*Table4[[#This Row],[asian_perc]]/100</f>
        <v>1.2735514724267188E-3</v>
      </c>
    </row>
    <row r="148" spans="1:11" x14ac:dyDescent="0.2">
      <c r="A148" t="s">
        <v>67</v>
      </c>
      <c r="B148">
        <v>2017</v>
      </c>
      <c r="C148">
        <v>70.286369553277098</v>
      </c>
      <c r="D148">
        <v>1.1904209521817499</v>
      </c>
      <c r="E148">
        <v>15.125045431400199</v>
      </c>
      <c r="F148">
        <v>10.6983285572698</v>
      </c>
      <c r="G148">
        <v>8.2968734701029112E-3</v>
      </c>
      <c r="H148">
        <f>Table4[[#This Row],[tot_requests_per_cap2]]*Table4[[#This Row],[white_perc]]/100</f>
        <v>5.8315711485643377E-3</v>
      </c>
      <c r="I148">
        <f>Table4[[#This Row],[tot_requests_per_cap2]]*Table4[[#This Row],[black_perc]]/100</f>
        <v>9.8767720164114078E-5</v>
      </c>
      <c r="J148">
        <f>Table4[[#This Row],[tot_requests_per_cap2]]*Table4[[#This Row],[hisp_perc]]/100</f>
        <v>1.2549058817388555E-3</v>
      </c>
      <c r="K148">
        <f>Table4[[#This Row],[tot_requests_per_cap2]]*Table4[[#This Row],[asian_perc]]/100</f>
        <v>8.876267838125616E-4</v>
      </c>
    </row>
    <row r="149" spans="1:11" x14ac:dyDescent="0.2">
      <c r="A149" t="s">
        <v>67</v>
      </c>
      <c r="B149">
        <v>2018</v>
      </c>
      <c r="C149">
        <v>70.286369553277098</v>
      </c>
      <c r="D149">
        <v>1.1904209521817499</v>
      </c>
      <c r="E149">
        <v>15.125045431400199</v>
      </c>
      <c r="F149">
        <v>10.6983285572698</v>
      </c>
      <c r="G149">
        <v>1.0461275244912367E-2</v>
      </c>
      <c r="H149">
        <f>Table4[[#This Row],[tot_requests_per_cap2]]*Table4[[#This Row],[white_perc]]/100</f>
        <v>7.3528505786245998E-3</v>
      </c>
      <c r="I149">
        <f>Table4[[#This Row],[tot_requests_per_cap2]]*Table4[[#This Row],[black_perc]]/100</f>
        <v>1.245332123808395E-4</v>
      </c>
      <c r="J149">
        <f>Table4[[#This Row],[tot_requests_per_cap2]]*Table4[[#This Row],[hisp_perc]]/100</f>
        <v>1.582272633496818E-3</v>
      </c>
      <c r="K149">
        <f>Table4[[#This Row],[tot_requests_per_cap2]]*Table4[[#This Row],[asian_perc]]/100</f>
        <v>1.1191815969810561E-3</v>
      </c>
    </row>
    <row r="150" spans="1:11" x14ac:dyDescent="0.2">
      <c r="A150" t="s">
        <v>67</v>
      </c>
      <c r="B150">
        <v>2019</v>
      </c>
      <c r="C150">
        <v>70.286369553277098</v>
      </c>
      <c r="D150">
        <v>1.1904209521817499</v>
      </c>
      <c r="E150">
        <v>15.125045431400199</v>
      </c>
      <c r="F150">
        <v>10.6983285572698</v>
      </c>
      <c r="G150">
        <v>9.3275409819169371E-3</v>
      </c>
      <c r="H150">
        <f>Table4[[#This Row],[tot_requests_per_cap2]]*Table4[[#This Row],[white_perc]]/100</f>
        <v>6.5559899247835092E-3</v>
      </c>
      <c r="I150">
        <f>Table4[[#This Row],[tot_requests_per_cap2]]*Table4[[#This Row],[black_perc]]/100</f>
        <v>1.1103700217207856E-4</v>
      </c>
      <c r="J150">
        <f>Table4[[#This Row],[tot_requests_per_cap2]]*Table4[[#This Row],[hisp_perc]]/100</f>
        <v>1.4107948111474089E-3</v>
      </c>
      <c r="K150">
        <f>Table4[[#This Row],[tot_requests_per_cap2]]*Table4[[#This Row],[asian_perc]]/100</f>
        <v>9.9789098055946368E-4</v>
      </c>
    </row>
    <row r="151" spans="1:11" x14ac:dyDescent="0.2">
      <c r="A151" t="s">
        <v>67</v>
      </c>
      <c r="B151">
        <v>2020</v>
      </c>
      <c r="C151">
        <v>70.286369553277098</v>
      </c>
      <c r="D151">
        <v>1.1904209521817499</v>
      </c>
      <c r="E151">
        <v>15.125045431400199</v>
      </c>
      <c r="F151">
        <v>10.6983285572698</v>
      </c>
      <c r="G151">
        <v>4.8956706811166244E-3</v>
      </c>
      <c r="H151">
        <f>Table4[[#This Row],[tot_requests_per_cap2]]*Table4[[#This Row],[white_perc]]/100</f>
        <v>3.4409891870410686E-3</v>
      </c>
      <c r="I151">
        <f>Table4[[#This Row],[tot_requests_per_cap2]]*Table4[[#This Row],[black_perc]]/100</f>
        <v>5.8279089537831287E-5</v>
      </c>
      <c r="J151">
        <f>Table4[[#This Row],[tot_requests_per_cap2]]*Table4[[#This Row],[hisp_perc]]/100</f>
        <v>7.40472414690629E-4</v>
      </c>
      <c r="K151">
        <f>Table4[[#This Row],[tot_requests_per_cap2]]*Table4[[#This Row],[asian_perc]]/100</f>
        <v>5.2375493454778473E-4</v>
      </c>
    </row>
    <row r="152" spans="1:11" x14ac:dyDescent="0.2">
      <c r="A152" t="s">
        <v>63</v>
      </c>
      <c r="B152">
        <v>2011</v>
      </c>
      <c r="C152">
        <v>48.260547742413003</v>
      </c>
      <c r="D152">
        <v>2.76514750978111</v>
      </c>
      <c r="E152">
        <v>20.127947552077799</v>
      </c>
      <c r="F152">
        <v>25.187691656973598</v>
      </c>
      <c r="G152">
        <v>9.4638891826160521E-3</v>
      </c>
      <c r="H152">
        <f>Table4[[#This Row],[tot_requests_per_cap2]]*Table4[[#This Row],[white_perc]]/100</f>
        <v>4.5673247572654797E-3</v>
      </c>
      <c r="I152">
        <f>Table4[[#This Row],[tot_requests_per_cap2]]*Table4[[#This Row],[black_perc]]/100</f>
        <v>2.6169049606155161E-4</v>
      </c>
      <c r="J152">
        <f>Table4[[#This Row],[tot_requests_per_cap2]]*Table4[[#This Row],[hisp_perc]]/100</f>
        <v>1.9048866510637233E-3</v>
      </c>
      <c r="K152">
        <f>Table4[[#This Row],[tot_requests_per_cap2]]*Table4[[#This Row],[asian_perc]]/100</f>
        <v>2.3837352260750104E-3</v>
      </c>
    </row>
    <row r="153" spans="1:11" x14ac:dyDescent="0.2">
      <c r="A153" t="s">
        <v>63</v>
      </c>
      <c r="B153">
        <v>2012</v>
      </c>
      <c r="C153">
        <v>48.260547742413003</v>
      </c>
      <c r="D153">
        <v>2.76514750978111</v>
      </c>
      <c r="E153">
        <v>20.127947552077799</v>
      </c>
      <c r="F153">
        <v>25.187691656973598</v>
      </c>
      <c r="G153">
        <v>1.0891403193401712E-2</v>
      </c>
      <c r="H153">
        <f>Table4[[#This Row],[tot_requests_per_cap2]]*Table4[[#This Row],[white_perc]]/100</f>
        <v>5.2562508379703273E-3</v>
      </c>
      <c r="I153">
        <f>Table4[[#This Row],[tot_requests_per_cap2]]*Table4[[#This Row],[black_perc]]/100</f>
        <v>3.0116336418256775E-4</v>
      </c>
      <c r="J153">
        <f>Table4[[#This Row],[tot_requests_per_cap2]]*Table4[[#This Row],[hisp_perc]]/100</f>
        <v>2.1922159224532231E-3</v>
      </c>
      <c r="K153">
        <f>Table4[[#This Row],[tot_requests_per_cap2]]*Table4[[#This Row],[asian_perc]]/100</f>
        <v>2.743293053471799E-3</v>
      </c>
    </row>
    <row r="154" spans="1:11" x14ac:dyDescent="0.2">
      <c r="A154" t="s">
        <v>63</v>
      </c>
      <c r="B154">
        <v>2013</v>
      </c>
      <c r="C154">
        <v>48.260547742413003</v>
      </c>
      <c r="D154">
        <v>2.76514750978111</v>
      </c>
      <c r="E154">
        <v>20.127947552077799</v>
      </c>
      <c r="F154">
        <v>25.187691656973598</v>
      </c>
      <c r="G154">
        <v>1.1102886750555145E-2</v>
      </c>
      <c r="H154">
        <f>Table4[[#This Row],[tot_requests_per_cap2]]*Table4[[#This Row],[white_perc]]/100</f>
        <v>5.3583139610377138E-3</v>
      </c>
      <c r="I154">
        <f>Table4[[#This Row],[tot_requests_per_cap2]]*Table4[[#This Row],[black_perc]]/100</f>
        <v>3.0701119649679241E-4</v>
      </c>
      <c r="J154">
        <f>Table4[[#This Row],[tot_requests_per_cap2]]*Table4[[#This Row],[hisp_perc]]/100</f>
        <v>2.2347832219183346E-3</v>
      </c>
      <c r="K154">
        <f>Table4[[#This Row],[tot_requests_per_cap2]]*Table4[[#This Row],[asian_perc]]/100</f>
        <v>2.7965608797528053E-3</v>
      </c>
    </row>
    <row r="155" spans="1:11" x14ac:dyDescent="0.2">
      <c r="A155" t="s">
        <v>63</v>
      </c>
      <c r="B155">
        <v>2014</v>
      </c>
      <c r="C155">
        <v>48.260547742413003</v>
      </c>
      <c r="D155">
        <v>2.76514750978111</v>
      </c>
      <c r="E155">
        <v>20.127947552077799</v>
      </c>
      <c r="F155">
        <v>25.187691656973598</v>
      </c>
      <c r="G155">
        <v>9.9397271862112727E-3</v>
      </c>
      <c r="H155">
        <f>Table4[[#This Row],[tot_requests_per_cap2]]*Table4[[#This Row],[white_perc]]/100</f>
        <v>4.7969667841670956E-3</v>
      </c>
      <c r="I155">
        <f>Table4[[#This Row],[tot_requests_per_cap2]]*Table4[[#This Row],[black_perc]]/100</f>
        <v>2.7484811876855701E-4</v>
      </c>
      <c r="J155">
        <f>Table4[[#This Row],[tot_requests_per_cap2]]*Table4[[#This Row],[hisp_perc]]/100</f>
        <v>2.0006630748602232E-3</v>
      </c>
      <c r="K155">
        <f>Table4[[#This Row],[tot_requests_per_cap2]]*Table4[[#This Row],[asian_perc]]/100</f>
        <v>2.5035878352072734E-3</v>
      </c>
    </row>
    <row r="156" spans="1:11" x14ac:dyDescent="0.2">
      <c r="A156" t="s">
        <v>63</v>
      </c>
      <c r="B156">
        <v>2015</v>
      </c>
      <c r="C156">
        <v>48.260547742413003</v>
      </c>
      <c r="D156">
        <v>2.76514750978111</v>
      </c>
      <c r="E156">
        <v>20.127947552077799</v>
      </c>
      <c r="F156">
        <v>25.187691656973598</v>
      </c>
      <c r="G156">
        <v>1.1261499418420218E-2</v>
      </c>
      <c r="H156">
        <f>Table4[[#This Row],[tot_requests_per_cap2]]*Table4[[#This Row],[white_perc]]/100</f>
        <v>5.4348613033382521E-3</v>
      </c>
      <c r="I156">
        <f>Table4[[#This Row],[tot_requests_per_cap2]]*Table4[[#This Row],[black_perc]]/100</f>
        <v>3.1139707073246084E-4</v>
      </c>
      <c r="J156">
        <f>Table4[[#This Row],[tot_requests_per_cap2]]*Table4[[#This Row],[hisp_perc]]/100</f>
        <v>2.2667086965171678E-3</v>
      </c>
      <c r="K156">
        <f>Table4[[#This Row],[tot_requests_per_cap2]]*Table4[[#This Row],[asian_perc]]/100</f>
        <v>2.8365117494635592E-3</v>
      </c>
    </row>
    <row r="157" spans="1:11" x14ac:dyDescent="0.2">
      <c r="A157" t="s">
        <v>63</v>
      </c>
      <c r="B157">
        <v>2016</v>
      </c>
      <c r="C157">
        <v>48.260547742413003</v>
      </c>
      <c r="D157">
        <v>2.76514750978111</v>
      </c>
      <c r="E157">
        <v>20.127947552077799</v>
      </c>
      <c r="F157">
        <v>25.187691656973598</v>
      </c>
      <c r="G157">
        <v>1.0309823411229777E-2</v>
      </c>
      <c r="H157">
        <f>Table4[[#This Row],[tot_requests_per_cap2]]*Table4[[#This Row],[white_perc]]/100</f>
        <v>4.9755772495350195E-3</v>
      </c>
      <c r="I157">
        <f>Table4[[#This Row],[tot_requests_per_cap2]]*Table4[[#This Row],[black_perc]]/100</f>
        <v>2.8508182531845005E-4</v>
      </c>
      <c r="J157">
        <f>Table4[[#This Row],[tot_requests_per_cap2]]*Table4[[#This Row],[hisp_perc]]/100</f>
        <v>2.0751558489241679E-3</v>
      </c>
      <c r="K157">
        <f>Table4[[#This Row],[tot_requests_per_cap2]]*Table4[[#This Row],[asian_perc]]/100</f>
        <v>2.5968065311990337E-3</v>
      </c>
    </row>
    <row r="158" spans="1:11" x14ac:dyDescent="0.2">
      <c r="A158" t="s">
        <v>63</v>
      </c>
      <c r="B158">
        <v>2017</v>
      </c>
      <c r="C158">
        <v>48.260547742413003</v>
      </c>
      <c r="D158">
        <v>2.76514750978111</v>
      </c>
      <c r="E158">
        <v>20.127947552077799</v>
      </c>
      <c r="F158">
        <v>25.187691656973598</v>
      </c>
      <c r="G158">
        <v>1.3799302104261394E-2</v>
      </c>
      <c r="H158">
        <f>Table4[[#This Row],[tot_requests_per_cap2]]*Table4[[#This Row],[white_perc]]/100</f>
        <v>6.6596187801468724E-3</v>
      </c>
      <c r="I158">
        <f>Table4[[#This Row],[tot_requests_per_cap2]]*Table4[[#This Row],[black_perc]]/100</f>
        <v>3.815710585031563E-4</v>
      </c>
      <c r="J158">
        <f>Table4[[#This Row],[tot_requests_per_cap2]]*Table4[[#This Row],[hisp_perc]]/100</f>
        <v>2.7775162900985019E-3</v>
      </c>
      <c r="K158">
        <f>Table4[[#This Row],[tot_requests_per_cap2]]*Table4[[#This Row],[asian_perc]]/100</f>
        <v>3.4757256648356295E-3</v>
      </c>
    </row>
    <row r="159" spans="1:11" x14ac:dyDescent="0.2">
      <c r="A159" t="s">
        <v>63</v>
      </c>
      <c r="B159">
        <v>2018</v>
      </c>
      <c r="C159">
        <v>48.260547742413003</v>
      </c>
      <c r="D159">
        <v>2.76514750978111</v>
      </c>
      <c r="E159">
        <v>20.127947552077799</v>
      </c>
      <c r="F159">
        <v>25.187691656973598</v>
      </c>
      <c r="G159">
        <v>1.3059109654224384E-2</v>
      </c>
      <c r="H159">
        <f>Table4[[#This Row],[tot_requests_per_cap2]]*Table4[[#This Row],[white_perc]]/100</f>
        <v>6.3023978494110245E-3</v>
      </c>
      <c r="I159">
        <f>Table4[[#This Row],[tot_requests_per_cap2]]*Table4[[#This Row],[black_perc]]/100</f>
        <v>3.6110364540337011E-4</v>
      </c>
      <c r="J159">
        <f>Table4[[#This Row],[tot_requests_per_cap2]]*Table4[[#This Row],[hisp_perc]]/100</f>
        <v>2.6285307419706121E-3</v>
      </c>
      <c r="K159">
        <f>Table4[[#This Row],[tot_requests_per_cap2]]*Table4[[#This Row],[asian_perc]]/100</f>
        <v>3.289288272852109E-3</v>
      </c>
    </row>
    <row r="160" spans="1:11" x14ac:dyDescent="0.2">
      <c r="A160" t="s">
        <v>63</v>
      </c>
      <c r="B160">
        <v>2019</v>
      </c>
      <c r="C160">
        <v>48.260547742413003</v>
      </c>
      <c r="D160">
        <v>2.76514750978111</v>
      </c>
      <c r="E160">
        <v>20.127947552077799</v>
      </c>
      <c r="F160">
        <v>25.187691656973598</v>
      </c>
      <c r="G160">
        <v>8.6708258432906839E-3</v>
      </c>
      <c r="H160">
        <f>Table4[[#This Row],[tot_requests_per_cap2]]*Table4[[#This Row],[white_perc]]/100</f>
        <v>4.1845880457627854E-3</v>
      </c>
      <c r="I160">
        <f>Table4[[#This Row],[tot_requests_per_cap2]]*Table4[[#This Row],[black_perc]]/100</f>
        <v>2.3976112488320925E-4</v>
      </c>
      <c r="J160">
        <f>Table4[[#This Row],[tot_requests_per_cap2]]*Table4[[#This Row],[hisp_perc]]/100</f>
        <v>1.7452592780695564E-3</v>
      </c>
      <c r="K160">
        <f>Table4[[#This Row],[tot_requests_per_cap2]]*Table4[[#This Row],[asian_perc]]/100</f>
        <v>2.1839808775212383E-3</v>
      </c>
    </row>
    <row r="161" spans="1:11" x14ac:dyDescent="0.2">
      <c r="A161" t="s">
        <v>63</v>
      </c>
      <c r="B161">
        <v>2020</v>
      </c>
      <c r="C161">
        <v>48.260547742413003</v>
      </c>
      <c r="D161">
        <v>2.76514750978111</v>
      </c>
      <c r="E161">
        <v>20.127947552077799</v>
      </c>
      <c r="F161">
        <v>25.187691656973598</v>
      </c>
      <c r="G161">
        <v>5.1813471502590676E-3</v>
      </c>
      <c r="H161">
        <f>Table4[[#This Row],[tot_requests_per_cap2]]*Table4[[#This Row],[white_perc]]/100</f>
        <v>2.5005465151509325E-3</v>
      </c>
      <c r="I161">
        <f>Table4[[#This Row],[tot_requests_per_cap2]]*Table4[[#This Row],[black_perc]]/100</f>
        <v>1.4327189169850311E-4</v>
      </c>
      <c r="J161">
        <f>Table4[[#This Row],[tot_requests_per_cap2]]*Table4[[#This Row],[hisp_perc]]/100</f>
        <v>1.0428988368952228E-3</v>
      </c>
      <c r="K161">
        <f>Table4[[#This Row],[tot_requests_per_cap2]]*Table4[[#This Row],[asian_perc]]/100</f>
        <v>1.3050617438846424E-3</v>
      </c>
    </row>
    <row r="162" spans="1:11" x14ac:dyDescent="0.2">
      <c r="A162" t="s">
        <v>29</v>
      </c>
      <c r="B162">
        <v>2011</v>
      </c>
      <c r="C162">
        <v>32.204955226277903</v>
      </c>
      <c r="D162">
        <v>4.9411717463759297</v>
      </c>
      <c r="E162">
        <v>44.9724932739027</v>
      </c>
      <c r="F162">
        <v>14.8395775609364</v>
      </c>
      <c r="G162">
        <v>6.1438380917961692E-3</v>
      </c>
      <c r="H162">
        <f>Table4[[#This Row],[tot_requests_per_cap2]]*Table4[[#This Row],[white_perc]]/100</f>
        <v>1.9786203066379628E-3</v>
      </c>
      <c r="I162">
        <f>Table4[[#This Row],[tot_requests_per_cap2]]*Table4[[#This Row],[black_perc]]/100</f>
        <v>3.0357759193491436E-4</v>
      </c>
      <c r="J162">
        <f>Table4[[#This Row],[tot_requests_per_cap2]]*Table4[[#This Row],[hisp_perc]]/100</f>
        <v>2.763037172592504E-3</v>
      </c>
      <c r="K162">
        <f>Table4[[#This Row],[tot_requests_per_cap2]]*Table4[[#This Row],[asian_perc]]/100</f>
        <v>9.1171961885044741E-4</v>
      </c>
    </row>
    <row r="163" spans="1:11" x14ac:dyDescent="0.2">
      <c r="A163" t="s">
        <v>29</v>
      </c>
      <c r="B163">
        <v>2012</v>
      </c>
      <c r="C163">
        <v>32.204955226277903</v>
      </c>
      <c r="D163">
        <v>4.9411717463759297</v>
      </c>
      <c r="E163">
        <v>44.9724932739027</v>
      </c>
      <c r="F163">
        <v>14.8395775609364</v>
      </c>
      <c r="G163">
        <v>6.7461751596193231E-3</v>
      </c>
      <c r="H163">
        <f>Table4[[#This Row],[tot_requests_per_cap2]]*Table4[[#This Row],[white_perc]]/100</f>
        <v>2.1726026896416849E-3</v>
      </c>
      <c r="I163">
        <f>Table4[[#This Row],[tot_requests_per_cap2]]*Table4[[#This Row],[black_perc]]/100</f>
        <v>3.3334010094814123E-4</v>
      </c>
      <c r="J163">
        <f>Table4[[#This Row],[tot_requests_per_cap2]]*Table4[[#This Row],[hisp_perc]]/100</f>
        <v>3.0339231699054946E-3</v>
      </c>
      <c r="K163">
        <f>Table4[[#This Row],[tot_requests_per_cap2]]*Table4[[#This Row],[asian_perc]]/100</f>
        <v>1.0011038952083345E-3</v>
      </c>
    </row>
    <row r="164" spans="1:11" x14ac:dyDescent="0.2">
      <c r="A164" t="s">
        <v>29</v>
      </c>
      <c r="B164">
        <v>2013</v>
      </c>
      <c r="C164">
        <v>32.204955226277903</v>
      </c>
      <c r="D164">
        <v>4.9411717463759297</v>
      </c>
      <c r="E164">
        <v>44.9724932739027</v>
      </c>
      <c r="F164">
        <v>14.8395775609364</v>
      </c>
      <c r="G164">
        <v>8.0311609043087172E-3</v>
      </c>
      <c r="H164">
        <f>Table4[[#This Row],[tot_requests_per_cap2]]*Table4[[#This Row],[white_perc]]/100</f>
        <v>2.5864317733829576E-3</v>
      </c>
      <c r="I164">
        <f>Table4[[#This Row],[tot_requests_per_cap2]]*Table4[[#This Row],[black_perc]]/100</f>
        <v>3.968334535096919E-4</v>
      </c>
      <c r="J164">
        <f>Table4[[#This Row],[tot_requests_per_cap2]]*Table4[[#This Row],[hisp_perc]]/100</f>
        <v>3.6118132975065408E-3</v>
      </c>
      <c r="K164">
        <f>Table4[[#This Row],[tot_requests_per_cap2]]*Table4[[#This Row],[asian_perc]]/100</f>
        <v>1.1917903514384932E-3</v>
      </c>
    </row>
    <row r="165" spans="1:11" x14ac:dyDescent="0.2">
      <c r="A165" t="s">
        <v>29</v>
      </c>
      <c r="B165">
        <v>2014</v>
      </c>
      <c r="C165">
        <v>32.204955226277903</v>
      </c>
      <c r="D165">
        <v>4.9411717463759297</v>
      </c>
      <c r="E165">
        <v>44.9724932739027</v>
      </c>
      <c r="F165">
        <v>14.8395775609364</v>
      </c>
      <c r="G165">
        <v>8.3724852427418377E-3</v>
      </c>
      <c r="H165">
        <f>Table4[[#This Row],[tot_requests_per_cap2]]*Table4[[#This Row],[white_perc]]/100</f>
        <v>2.6963551237517338E-3</v>
      </c>
      <c r="I165">
        <f>Table4[[#This Row],[tot_requests_per_cap2]]*Table4[[#This Row],[black_perc]]/100</f>
        <v>4.1369887528385386E-4</v>
      </c>
      <c r="J165">
        <f>Table4[[#This Row],[tot_requests_per_cap2]]*Table4[[#This Row],[hisp_perc]]/100</f>
        <v>3.7653153626505693E-3</v>
      </c>
      <c r="K165">
        <f>Table4[[#This Row],[tot_requests_per_cap2]]*Table4[[#This Row],[asian_perc]]/100</f>
        <v>1.2424414413746291E-3</v>
      </c>
    </row>
    <row r="166" spans="1:11" x14ac:dyDescent="0.2">
      <c r="A166" t="s">
        <v>29</v>
      </c>
      <c r="B166">
        <v>2015</v>
      </c>
      <c r="C166">
        <v>32.204955226277903</v>
      </c>
      <c r="D166">
        <v>4.9411717463759297</v>
      </c>
      <c r="E166">
        <v>44.9724932739027</v>
      </c>
      <c r="F166">
        <v>14.8395775609364</v>
      </c>
      <c r="G166">
        <v>9.918483716821266E-3</v>
      </c>
      <c r="H166">
        <f>Table4[[#This Row],[tot_requests_per_cap2]]*Table4[[#This Row],[white_perc]]/100</f>
        <v>3.1942432401279529E-3</v>
      </c>
      <c r="I166">
        <f>Table4[[#This Row],[tot_requests_per_cap2]]*Table4[[#This Row],[black_perc]]/100</f>
        <v>4.9008931508446956E-4</v>
      </c>
      <c r="J166">
        <f>Table4[[#This Row],[tot_requests_per_cap2]]*Table4[[#This Row],[hisp_perc]]/100</f>
        <v>4.4605894224205786E-3</v>
      </c>
      <c r="K166">
        <f>Table4[[#This Row],[tot_requests_per_cap2]]*Table4[[#This Row],[asian_perc]]/100</f>
        <v>1.4718610840265393E-3</v>
      </c>
    </row>
    <row r="167" spans="1:11" x14ac:dyDescent="0.2">
      <c r="A167" t="s">
        <v>29</v>
      </c>
      <c r="B167">
        <v>2016</v>
      </c>
      <c r="C167">
        <v>32.204955226277903</v>
      </c>
      <c r="D167">
        <v>4.9411717463759297</v>
      </c>
      <c r="E167">
        <v>44.9724932739027</v>
      </c>
      <c r="F167">
        <v>14.8395775609364</v>
      </c>
      <c r="G167">
        <v>1.3733285146367907E-2</v>
      </c>
      <c r="H167">
        <f>Table4[[#This Row],[tot_requests_per_cap2]]*Table4[[#This Row],[white_perc]]/100</f>
        <v>4.4227983324848577E-3</v>
      </c>
      <c r="I167">
        <f>Table4[[#This Row],[tot_requests_per_cap2]]*Table4[[#This Row],[black_perc]]/100</f>
        <v>6.7858520550157333E-4</v>
      </c>
      <c r="J167">
        <f>Table4[[#This Row],[tot_requests_per_cap2]]*Table4[[#This Row],[hisp_perc]]/100</f>
        <v>6.1762007387361848E-3</v>
      </c>
      <c r="K167">
        <f>Table4[[#This Row],[tot_requests_per_cap2]]*Table4[[#This Row],[asian_perc]]/100</f>
        <v>2.0379615009598236E-3</v>
      </c>
    </row>
    <row r="168" spans="1:11" x14ac:dyDescent="0.2">
      <c r="A168" t="s">
        <v>29</v>
      </c>
      <c r="B168">
        <v>2017</v>
      </c>
      <c r="C168">
        <v>32.204955226277903</v>
      </c>
      <c r="D168">
        <v>4.9411717463759297</v>
      </c>
      <c r="E168">
        <v>44.9724932739027</v>
      </c>
      <c r="F168">
        <v>14.8395775609364</v>
      </c>
      <c r="G168">
        <v>1.140424848411838E-2</v>
      </c>
      <c r="H168">
        <f>Table4[[#This Row],[tot_requests_per_cap2]]*Table4[[#This Row],[white_perc]]/100</f>
        <v>3.672733118203801E-3</v>
      </c>
      <c r="I168">
        <f>Table4[[#This Row],[tot_requests_per_cap2]]*Table4[[#This Row],[black_perc]]/100</f>
        <v>5.6350350398376263E-4</v>
      </c>
      <c r="J168">
        <f>Table4[[#This Row],[tot_requests_per_cap2]]*Table4[[#This Row],[hisp_perc]]/100</f>
        <v>5.1287748824592897E-3</v>
      </c>
      <c r="K168">
        <f>Table4[[#This Row],[tot_requests_per_cap2]]*Table4[[#This Row],[asian_perc]]/100</f>
        <v>1.6923422990426608E-3</v>
      </c>
    </row>
    <row r="169" spans="1:11" x14ac:dyDescent="0.2">
      <c r="A169" t="s">
        <v>29</v>
      </c>
      <c r="B169">
        <v>2018</v>
      </c>
      <c r="C169">
        <v>32.204955226277903</v>
      </c>
      <c r="D169">
        <v>4.9411717463759297</v>
      </c>
      <c r="E169">
        <v>44.9724932739027</v>
      </c>
      <c r="F169">
        <v>14.8395775609364</v>
      </c>
      <c r="G169">
        <v>9.73778259647432E-3</v>
      </c>
      <c r="H169">
        <f>Table4[[#This Row],[tot_requests_per_cap2]]*Table4[[#This Row],[white_perc]]/100</f>
        <v>3.1360485252268366E-3</v>
      </c>
      <c r="I169">
        <f>Table4[[#This Row],[tot_requests_per_cap2]]*Table4[[#This Row],[black_perc]]/100</f>
        <v>4.8116056238050155E-4</v>
      </c>
      <c r="J169">
        <f>Table4[[#This Row],[tot_requests_per_cap2]]*Table4[[#This Row],[hisp_perc]]/100</f>
        <v>4.3793236232266813E-3</v>
      </c>
      <c r="K169">
        <f>Table4[[#This Row],[tot_requests_per_cap2]]*Table4[[#This Row],[asian_perc]]/100</f>
        <v>1.445045801119173E-3</v>
      </c>
    </row>
    <row r="170" spans="1:11" x14ac:dyDescent="0.2">
      <c r="A170" t="s">
        <v>29</v>
      </c>
      <c r="B170">
        <v>2019</v>
      </c>
      <c r="C170">
        <v>32.204955226277903</v>
      </c>
      <c r="D170">
        <v>4.9411717463759297</v>
      </c>
      <c r="E170">
        <v>44.9724932739027</v>
      </c>
      <c r="F170">
        <v>14.8395775609364</v>
      </c>
      <c r="G170">
        <v>9.1956792354334817E-3</v>
      </c>
      <c r="H170">
        <f>Table4[[#This Row],[tot_requests_per_cap2]]*Table4[[#This Row],[white_perc]]/100</f>
        <v>2.9614643805234869E-3</v>
      </c>
      <c r="I170">
        <f>Table4[[#This Row],[tot_requests_per_cap2]]*Table4[[#This Row],[black_perc]]/100</f>
        <v>4.5437430426859731E-4</v>
      </c>
      <c r="J170">
        <f>Table4[[#This Row],[tot_requests_per_cap2]]*Table4[[#This Row],[hisp_perc]]/100</f>
        <v>4.1355262256449902E-3</v>
      </c>
      <c r="K170">
        <f>Table4[[#This Row],[tot_requests_per_cap2]]*Table4[[#This Row],[asian_perc]]/100</f>
        <v>1.3645999523970748E-3</v>
      </c>
    </row>
    <row r="171" spans="1:11" x14ac:dyDescent="0.2">
      <c r="A171" t="s">
        <v>29</v>
      </c>
      <c r="B171">
        <v>2020</v>
      </c>
      <c r="C171">
        <v>32.204955226277903</v>
      </c>
      <c r="D171">
        <v>4.9411717463759297</v>
      </c>
      <c r="E171">
        <v>44.9724932739027</v>
      </c>
      <c r="F171">
        <v>14.8395775609364</v>
      </c>
      <c r="G171">
        <v>5.5214231217122437E-3</v>
      </c>
      <c r="H171">
        <f>Table4[[#This Row],[tot_requests_per_cap2]]*Table4[[#This Row],[white_perc]]/100</f>
        <v>1.7781718442007838E-3</v>
      </c>
      <c r="I171">
        <f>Table4[[#This Row],[tot_requests_per_cap2]]*Table4[[#This Row],[black_perc]]/100</f>
        <v>2.7282299928791325E-4</v>
      </c>
      <c r="J171">
        <f>Table4[[#This Row],[tot_requests_per_cap2]]*Table4[[#This Row],[hisp_perc]]/100</f>
        <v>2.4831216420357471E-3</v>
      </c>
      <c r="K171">
        <f>Table4[[#This Row],[tot_requests_per_cap2]]*Table4[[#This Row],[asian_perc]]/100</f>
        <v>8.1935586661396409E-4</v>
      </c>
    </row>
    <row r="172" spans="1:11" x14ac:dyDescent="0.2">
      <c r="A172" t="s">
        <v>12</v>
      </c>
      <c r="B172">
        <v>2011</v>
      </c>
      <c r="C172">
        <v>46.884915876540902</v>
      </c>
      <c r="D172">
        <v>1.5186087256871399</v>
      </c>
      <c r="E172">
        <v>43.358523749002401</v>
      </c>
      <c r="F172">
        <v>5.2493396420031804</v>
      </c>
      <c r="G172">
        <v>1.1579198310799305E-2</v>
      </c>
      <c r="H172">
        <f>Table4[[#This Row],[tot_requests_per_cap2]]*Table4[[#This Row],[white_perc]]/100</f>
        <v>5.4288973871961001E-3</v>
      </c>
      <c r="I172">
        <f>Table4[[#This Row],[tot_requests_per_cap2]]*Table4[[#This Row],[black_perc]]/100</f>
        <v>1.7584271591241616E-4</v>
      </c>
      <c r="J172">
        <f>Table4[[#This Row],[tot_requests_per_cap2]]*Table4[[#This Row],[hisp_perc]]/100</f>
        <v>5.0205694495320018E-3</v>
      </c>
      <c r="K172">
        <f>Table4[[#This Row],[tot_requests_per_cap2]]*Table4[[#This Row],[asian_perc]]/100</f>
        <v>6.0783144715495052E-4</v>
      </c>
    </row>
    <row r="173" spans="1:11" x14ac:dyDescent="0.2">
      <c r="A173" t="s">
        <v>12</v>
      </c>
      <c r="B173">
        <v>2012</v>
      </c>
      <c r="C173">
        <v>46.884915876540902</v>
      </c>
      <c r="D173">
        <v>1.5186087256871399</v>
      </c>
      <c r="E173">
        <v>43.358523749002401</v>
      </c>
      <c r="F173">
        <v>5.2493396420031804</v>
      </c>
      <c r="G173">
        <v>1.1408915982699316E-2</v>
      </c>
      <c r="H173">
        <f>Table4[[#This Row],[tot_requests_per_cap2]]*Table4[[#This Row],[white_perc]]/100</f>
        <v>5.3490606609138047E-3</v>
      </c>
      <c r="I173">
        <f>Table4[[#This Row],[tot_requests_per_cap2]]*Table4[[#This Row],[black_perc]]/100</f>
        <v>1.7325679361958649E-4</v>
      </c>
      <c r="J173">
        <f>Table4[[#This Row],[tot_requests_per_cap2]]*Table4[[#This Row],[hisp_perc]]/100</f>
        <v>4.946737545862414E-3</v>
      </c>
      <c r="K173">
        <f>Table4[[#This Row],[tot_requests_per_cap2]]*Table4[[#This Row],[asian_perc]]/100</f>
        <v>5.9889274940267193E-4</v>
      </c>
    </row>
    <row r="174" spans="1:11" x14ac:dyDescent="0.2">
      <c r="A174" t="s">
        <v>12</v>
      </c>
      <c r="B174">
        <v>2013</v>
      </c>
      <c r="C174">
        <v>46.884915876540902</v>
      </c>
      <c r="D174">
        <v>1.5186087256871399</v>
      </c>
      <c r="E174">
        <v>43.358523749002401</v>
      </c>
      <c r="F174">
        <v>5.2493396420031804</v>
      </c>
      <c r="G174">
        <v>1.1393435771053862E-2</v>
      </c>
      <c r="H174">
        <f>Table4[[#This Row],[tot_requests_per_cap2]]*Table4[[#This Row],[white_perc]]/100</f>
        <v>5.3418027767063222E-3</v>
      </c>
      <c r="I174">
        <f>Table4[[#This Row],[tot_requests_per_cap2]]*Table4[[#This Row],[black_perc]]/100</f>
        <v>1.7302170977478382E-4</v>
      </c>
      <c r="J174">
        <f>Table4[[#This Row],[tot_requests_per_cap2]]*Table4[[#This Row],[hisp_perc]]/100</f>
        <v>4.9400255546197232E-3</v>
      </c>
      <c r="K174">
        <f>Table4[[#This Row],[tot_requests_per_cap2]]*Table4[[#This Row],[asian_perc]]/100</f>
        <v>5.98080140516101E-4</v>
      </c>
    </row>
    <row r="175" spans="1:11" x14ac:dyDescent="0.2">
      <c r="A175" t="s">
        <v>12</v>
      </c>
      <c r="B175">
        <v>2014</v>
      </c>
      <c r="C175">
        <v>46.884915876540902</v>
      </c>
      <c r="D175">
        <v>1.5186087256871399</v>
      </c>
      <c r="E175">
        <v>43.358523749002401</v>
      </c>
      <c r="F175">
        <v>5.2493396420031804</v>
      </c>
      <c r="G175">
        <v>1.5015805296090009E-2</v>
      </c>
      <c r="H175">
        <f>Table4[[#This Row],[tot_requests_per_cap2]]*Table4[[#This Row],[white_perc]]/100</f>
        <v>7.0401476812569745E-3</v>
      </c>
      <c r="I175">
        <f>Table4[[#This Row],[tot_requests_per_cap2]]*Table4[[#This Row],[black_perc]]/100</f>
        <v>2.2803132945861456E-4</v>
      </c>
      <c r="J175">
        <f>Table4[[#This Row],[tot_requests_per_cap2]]*Table4[[#This Row],[hisp_perc]]/100</f>
        <v>6.5106315054091471E-3</v>
      </c>
      <c r="K175">
        <f>Table4[[#This Row],[tot_requests_per_cap2]]*Table4[[#This Row],[asian_perc]]/100</f>
        <v>7.8823061997366595E-4</v>
      </c>
    </row>
    <row r="176" spans="1:11" x14ac:dyDescent="0.2">
      <c r="A176" t="s">
        <v>12</v>
      </c>
      <c r="B176">
        <v>2015</v>
      </c>
      <c r="C176">
        <v>46.884915876540902</v>
      </c>
      <c r="D176">
        <v>1.5186087256871399</v>
      </c>
      <c r="E176">
        <v>43.358523749002401</v>
      </c>
      <c r="F176">
        <v>5.2493396420031804</v>
      </c>
      <c r="G176">
        <v>1.6765069212026269E-2</v>
      </c>
      <c r="H176">
        <f>Table4[[#This Row],[tot_requests_per_cap2]]*Table4[[#This Row],[white_perc]]/100</f>
        <v>7.860288596702375E-3</v>
      </c>
      <c r="I176">
        <f>Table4[[#This Row],[tot_requests_per_cap2]]*Table4[[#This Row],[black_perc]]/100</f>
        <v>2.5459580392131915E-4</v>
      </c>
      <c r="J176">
        <f>Table4[[#This Row],[tot_requests_per_cap2]]*Table4[[#This Row],[hisp_perc]]/100</f>
        <v>7.2690865158330994E-3</v>
      </c>
      <c r="K176">
        <f>Table4[[#This Row],[tot_requests_per_cap2]]*Table4[[#This Row],[asian_perc]]/100</f>
        <v>8.8005542415616519E-4</v>
      </c>
    </row>
    <row r="177" spans="1:11" x14ac:dyDescent="0.2">
      <c r="A177" t="s">
        <v>12</v>
      </c>
      <c r="B177">
        <v>2016</v>
      </c>
      <c r="C177">
        <v>46.884915876540902</v>
      </c>
      <c r="D177">
        <v>1.5186087256871399</v>
      </c>
      <c r="E177">
        <v>43.358523749002401</v>
      </c>
      <c r="F177">
        <v>5.2493396420031804</v>
      </c>
      <c r="G177">
        <v>1.8669135244417063E-2</v>
      </c>
      <c r="H177">
        <f>Table4[[#This Row],[tot_requests_per_cap2]]*Table4[[#This Row],[white_perc]]/100</f>
        <v>8.7530083542225884E-3</v>
      </c>
      <c r="I177">
        <f>Table4[[#This Row],[tot_requests_per_cap2]]*Table4[[#This Row],[black_perc]]/100</f>
        <v>2.8351111683205067E-4</v>
      </c>
      <c r="J177">
        <f>Table4[[#This Row],[tot_requests_per_cap2]]*Table4[[#This Row],[hisp_perc]]/100</f>
        <v>8.0946614386839498E-3</v>
      </c>
      <c r="K177">
        <f>Table4[[#This Row],[tot_requests_per_cap2]]*Table4[[#This Row],[asian_perc]]/100</f>
        <v>9.8000631720437221E-4</v>
      </c>
    </row>
    <row r="178" spans="1:11" x14ac:dyDescent="0.2">
      <c r="A178" t="s">
        <v>12</v>
      </c>
      <c r="B178">
        <v>2017</v>
      </c>
      <c r="C178">
        <v>46.884915876540902</v>
      </c>
      <c r="D178">
        <v>1.5186087256871399</v>
      </c>
      <c r="E178">
        <v>43.358523749002401</v>
      </c>
      <c r="F178">
        <v>5.2493396420031804</v>
      </c>
      <c r="G178">
        <v>1.7910604873789836E-2</v>
      </c>
      <c r="H178">
        <f>Table4[[#This Row],[tot_requests_per_cap2]]*Table4[[#This Row],[white_perc]]/100</f>
        <v>8.3973720280559987E-3</v>
      </c>
      <c r="I178">
        <f>Table4[[#This Row],[tot_requests_per_cap2]]*Table4[[#This Row],[black_perc]]/100</f>
        <v>2.7199200843671859E-4</v>
      </c>
      <c r="J178">
        <f>Table4[[#This Row],[tot_requests_per_cap2]]*Table4[[#This Row],[hisp_perc]]/100</f>
        <v>7.7657738677921473E-3</v>
      </c>
      <c r="K178">
        <f>Table4[[#This Row],[tot_requests_per_cap2]]*Table4[[#This Row],[asian_perc]]/100</f>
        <v>9.4018848176240363E-4</v>
      </c>
    </row>
    <row r="179" spans="1:11" x14ac:dyDescent="0.2">
      <c r="A179" t="s">
        <v>12</v>
      </c>
      <c r="B179">
        <v>2018</v>
      </c>
      <c r="C179">
        <v>46.884915876540902</v>
      </c>
      <c r="D179">
        <v>1.5186087256871399</v>
      </c>
      <c r="E179">
        <v>43.358523749002401</v>
      </c>
      <c r="F179">
        <v>5.2493396420031804</v>
      </c>
      <c r="G179">
        <v>1.6935351540126257E-2</v>
      </c>
      <c r="H179">
        <f>Table4[[#This Row],[tot_requests_per_cap2]]*Table4[[#This Row],[white_perc]]/100</f>
        <v>7.9401253229846695E-3</v>
      </c>
      <c r="I179">
        <f>Table4[[#This Row],[tot_requests_per_cap2]]*Table4[[#This Row],[black_perc]]/100</f>
        <v>2.5718172621414881E-4</v>
      </c>
      <c r="J179">
        <f>Table4[[#This Row],[tot_requests_per_cap2]]*Table4[[#This Row],[hisp_perc]]/100</f>
        <v>7.3429184195026873E-3</v>
      </c>
      <c r="K179">
        <f>Table4[[#This Row],[tot_requests_per_cap2]]*Table4[[#This Row],[asian_perc]]/100</f>
        <v>8.8899412190844378E-4</v>
      </c>
    </row>
    <row r="180" spans="1:11" x14ac:dyDescent="0.2">
      <c r="A180" t="s">
        <v>12</v>
      </c>
      <c r="B180">
        <v>2019</v>
      </c>
      <c r="C180">
        <v>46.884915876540902</v>
      </c>
      <c r="D180">
        <v>1.5186087256871399</v>
      </c>
      <c r="E180">
        <v>43.358523749002401</v>
      </c>
      <c r="F180">
        <v>5.2493396420031804</v>
      </c>
      <c r="G180">
        <v>1.656382646063537E-2</v>
      </c>
      <c r="H180">
        <f>Table4[[#This Row],[tot_requests_per_cap2]]*Table4[[#This Row],[white_perc]]/100</f>
        <v>7.7659361020051155E-3</v>
      </c>
      <c r="I180">
        <f>Table4[[#This Row],[tot_requests_per_cap2]]*Table4[[#This Row],[black_perc]]/100</f>
        <v>2.5153971393888409E-4</v>
      </c>
      <c r="J180">
        <f>Table4[[#This Row],[tot_requests_per_cap2]]*Table4[[#This Row],[hisp_perc]]/100</f>
        <v>7.181830629678131E-3</v>
      </c>
      <c r="K180">
        <f>Table4[[#This Row],[tot_requests_per_cap2]]*Table4[[#This Row],[asian_perc]]/100</f>
        <v>8.6949150863074474E-4</v>
      </c>
    </row>
    <row r="181" spans="1:11" x14ac:dyDescent="0.2">
      <c r="A181" t="s">
        <v>12</v>
      </c>
      <c r="B181">
        <v>2020</v>
      </c>
      <c r="C181">
        <v>46.884915876540902</v>
      </c>
      <c r="D181">
        <v>1.5186087256871399</v>
      </c>
      <c r="E181">
        <v>43.358523749002401</v>
      </c>
      <c r="F181">
        <v>5.2493396420031804</v>
      </c>
      <c r="G181">
        <v>7.7246256110813545E-3</v>
      </c>
      <c r="H181">
        <f>Table4[[#This Row],[tot_requests_per_cap2]]*Table4[[#This Row],[white_perc]]/100</f>
        <v>3.6216842195332267E-3</v>
      </c>
      <c r="I181">
        <f>Table4[[#This Row],[tot_requests_per_cap2]]*Table4[[#This Row],[black_perc]]/100</f>
        <v>1.1730683855654501E-4</v>
      </c>
      <c r="J181">
        <f>Table4[[#This Row],[tot_requests_per_cap2]]*Table4[[#This Row],[hisp_perc]]/100</f>
        <v>3.349283630102231E-3</v>
      </c>
      <c r="K181">
        <f>Table4[[#This Row],[tot_requests_per_cap2]]*Table4[[#This Row],[asian_perc]]/100</f>
        <v>4.0549183439882397E-4</v>
      </c>
    </row>
    <row r="182" spans="1:11" x14ac:dyDescent="0.2">
      <c r="A182" t="s">
        <v>14</v>
      </c>
      <c r="B182">
        <v>2011</v>
      </c>
      <c r="C182">
        <v>42.783485895759299</v>
      </c>
      <c r="D182">
        <v>3.2691948440126999</v>
      </c>
      <c r="E182">
        <v>41.894264898187899</v>
      </c>
      <c r="F182">
        <v>8.4606762563048701</v>
      </c>
      <c r="G182">
        <v>1.4365776200261535E-2</v>
      </c>
      <c r="H182">
        <f>Table4[[#This Row],[tot_requests_per_cap2]]*Table4[[#This Row],[white_perc]]/100</f>
        <v>6.14617983445524E-3</v>
      </c>
      <c r="I182">
        <f>Table4[[#This Row],[tot_requests_per_cap2]]*Table4[[#This Row],[black_perc]]/100</f>
        <v>4.6964521484135367E-4</v>
      </c>
      <c r="J182">
        <f>Table4[[#This Row],[tot_requests_per_cap2]]*Table4[[#This Row],[hisp_perc]]/100</f>
        <v>6.0184363360184E-3</v>
      </c>
      <c r="K182">
        <f>Table4[[#This Row],[tot_requests_per_cap2]]*Table4[[#This Row],[asian_perc]]/100</f>
        <v>1.2154418160094237E-3</v>
      </c>
    </row>
    <row r="183" spans="1:11" x14ac:dyDescent="0.2">
      <c r="A183" t="s">
        <v>14</v>
      </c>
      <c r="B183">
        <v>2012</v>
      </c>
      <c r="C183">
        <v>42.783485895759299</v>
      </c>
      <c r="D183">
        <v>3.2691948440126999</v>
      </c>
      <c r="E183">
        <v>41.894264898187899</v>
      </c>
      <c r="F183">
        <v>8.4606762563048701</v>
      </c>
      <c r="G183">
        <v>1.3095460489445172E-2</v>
      </c>
      <c r="H183">
        <f>Table4[[#This Row],[tot_requests_per_cap2]]*Table4[[#This Row],[white_perc]]/100</f>
        <v>5.6026944914865061E-3</v>
      </c>
      <c r="I183">
        <f>Table4[[#This Row],[tot_requests_per_cap2]]*Table4[[#This Row],[black_perc]]/100</f>
        <v>4.2811611912066177E-4</v>
      </c>
      <c r="J183">
        <f>Table4[[#This Row],[tot_requests_per_cap2]]*Table4[[#This Row],[hisp_perc]]/100</f>
        <v>5.4862469070856932E-3</v>
      </c>
      <c r="K183">
        <f>Table4[[#This Row],[tot_requests_per_cap2]]*Table4[[#This Row],[asian_perc]]/100</f>
        <v>1.1079645162842731E-3</v>
      </c>
    </row>
    <row r="184" spans="1:11" x14ac:dyDescent="0.2">
      <c r="A184" t="s">
        <v>14</v>
      </c>
      <c r="B184">
        <v>2013</v>
      </c>
      <c r="C184">
        <v>42.783485895759299</v>
      </c>
      <c r="D184">
        <v>3.2691948440126999</v>
      </c>
      <c r="E184">
        <v>41.894264898187899</v>
      </c>
      <c r="F184">
        <v>8.4606762563048701</v>
      </c>
      <c r="G184">
        <v>1.365589389127592E-2</v>
      </c>
      <c r="H184">
        <f>Table4[[#This Row],[tot_requests_per_cap2]]*Table4[[#This Row],[white_perc]]/100</f>
        <v>5.8424674369138884E-3</v>
      </c>
      <c r="I184">
        <f>Table4[[#This Row],[tot_requests_per_cap2]]*Table4[[#This Row],[black_perc]]/100</f>
        <v>4.4643777899743762E-4</v>
      </c>
      <c r="J184">
        <f>Table4[[#This Row],[tot_requests_per_cap2]]*Table4[[#This Row],[hisp_perc]]/100</f>
        <v>5.7210363610265937E-3</v>
      </c>
      <c r="K184">
        <f>Table4[[#This Row],[tot_requests_per_cap2]]*Table4[[#This Row],[asian_perc]]/100</f>
        <v>1.155380972045369E-3</v>
      </c>
    </row>
    <row r="185" spans="1:11" x14ac:dyDescent="0.2">
      <c r="A185" t="s">
        <v>14</v>
      </c>
      <c r="B185">
        <v>2014</v>
      </c>
      <c r="C185">
        <v>42.783485895759299</v>
      </c>
      <c r="D185">
        <v>3.2691948440126999</v>
      </c>
      <c r="E185">
        <v>41.894264898187899</v>
      </c>
      <c r="F185">
        <v>8.4606762563048701</v>
      </c>
      <c r="G185">
        <v>1.6588828694190174E-2</v>
      </c>
      <c r="H185">
        <f>Table4[[#This Row],[tot_requests_per_cap2]]*Table4[[#This Row],[white_perc]]/100</f>
        <v>7.0972791846505246E-3</v>
      </c>
      <c r="I185">
        <f>Table4[[#This Row],[tot_requests_per_cap2]]*Table4[[#This Row],[black_perc]]/100</f>
        <v>5.4232113235256447E-4</v>
      </c>
      <c r="J185">
        <f>Table4[[#This Row],[tot_requests_per_cap2]]*Table4[[#This Row],[hisp_perc]]/100</f>
        <v>6.9497678366506367E-3</v>
      </c>
      <c r="K185">
        <f>Table4[[#This Row],[tot_requests_per_cap2]]*Table4[[#This Row],[asian_perc]]/100</f>
        <v>1.4035270905284373E-3</v>
      </c>
    </row>
    <row r="186" spans="1:11" x14ac:dyDescent="0.2">
      <c r="A186" t="s">
        <v>14</v>
      </c>
      <c r="B186">
        <v>2015</v>
      </c>
      <c r="C186">
        <v>42.783485895759299</v>
      </c>
      <c r="D186">
        <v>3.2691948440126999</v>
      </c>
      <c r="E186">
        <v>41.894264898187899</v>
      </c>
      <c r="F186">
        <v>8.4606762563048701</v>
      </c>
      <c r="G186">
        <v>1.5897627498598917E-2</v>
      </c>
      <c r="H186">
        <f>Table4[[#This Row],[tot_requests_per_cap2]]*Table4[[#This Row],[white_perc]]/100</f>
        <v>6.8015592186234201E-3</v>
      </c>
      <c r="I186">
        <f>Table4[[#This Row],[tot_requests_per_cap2]]*Table4[[#This Row],[black_perc]]/100</f>
        <v>5.1972441850454086E-4</v>
      </c>
      <c r="J186">
        <f>Table4[[#This Row],[tot_requests_per_cap2]]*Table4[[#This Row],[hisp_perc]]/100</f>
        <v>6.6601941767901931E-3</v>
      </c>
      <c r="K186">
        <f>Table4[[#This Row],[tot_requests_per_cap2]]*Table4[[#This Row],[asian_perc]]/100</f>
        <v>1.3450467950897524E-3</v>
      </c>
    </row>
    <row r="187" spans="1:11" x14ac:dyDescent="0.2">
      <c r="A187" t="s">
        <v>14</v>
      </c>
      <c r="B187">
        <v>2016</v>
      </c>
      <c r="C187">
        <v>42.783485895759299</v>
      </c>
      <c r="D187">
        <v>3.2691948440126999</v>
      </c>
      <c r="E187">
        <v>41.894264898187899</v>
      </c>
      <c r="F187">
        <v>8.4606762563048701</v>
      </c>
      <c r="G187">
        <v>2.1408555949934616E-2</v>
      </c>
      <c r="H187">
        <f>Table4[[#This Row],[tot_requests_per_cap2]]*Table4[[#This Row],[white_perc]]/100</f>
        <v>9.1593265153260151E-3</v>
      </c>
      <c r="I187">
        <f>Table4[[#This Row],[tot_requests_per_cap2]]*Table4[[#This Row],[black_perc]]/100</f>
        <v>6.9988740729283656E-4</v>
      </c>
      <c r="J187">
        <f>Table4[[#This Row],[tot_requests_per_cap2]]*Table4[[#This Row],[hisp_perc]]/100</f>
        <v>8.968957140542376E-3</v>
      </c>
      <c r="K187">
        <f>Table4[[#This Row],[tot_requests_per_cap2]]*Table4[[#This Row],[asian_perc]]/100</f>
        <v>1.8113086100738614E-3</v>
      </c>
    </row>
    <row r="188" spans="1:11" x14ac:dyDescent="0.2">
      <c r="A188" t="s">
        <v>14</v>
      </c>
      <c r="B188">
        <v>2017</v>
      </c>
      <c r="C188">
        <v>42.783485895759299</v>
      </c>
      <c r="D188">
        <v>3.2691948440126999</v>
      </c>
      <c r="E188">
        <v>41.894264898187899</v>
      </c>
      <c r="F188">
        <v>8.4606762563048701</v>
      </c>
      <c r="G188">
        <v>2.058658696058285E-2</v>
      </c>
      <c r="H188">
        <f>Table4[[#This Row],[tot_requests_per_cap2]]*Table4[[#This Row],[white_perc]]/100</f>
        <v>8.8076595286991858E-3</v>
      </c>
      <c r="I188">
        <f>Table4[[#This Row],[tot_requests_per_cap2]]*Table4[[#This Row],[black_perc]]/100</f>
        <v>6.7301563947356536E-4</v>
      </c>
      <c r="J188">
        <f>Table4[[#This Row],[tot_requests_per_cap2]]*Table4[[#This Row],[hisp_perc]]/100</f>
        <v>8.6245992747623883E-3</v>
      </c>
      <c r="K188">
        <f>Table4[[#This Row],[tot_requests_per_cap2]]*Table4[[#This Row],[asian_perc]]/100</f>
        <v>1.7417644749575876E-3</v>
      </c>
    </row>
    <row r="189" spans="1:11" x14ac:dyDescent="0.2">
      <c r="A189" t="s">
        <v>14</v>
      </c>
      <c r="B189">
        <v>2018</v>
      </c>
      <c r="C189">
        <v>42.783485895759299</v>
      </c>
      <c r="D189">
        <v>3.2691948440126999</v>
      </c>
      <c r="E189">
        <v>41.894264898187899</v>
      </c>
      <c r="F189">
        <v>8.4606762563048701</v>
      </c>
      <c r="G189">
        <v>1.9596487950681862E-2</v>
      </c>
      <c r="H189">
        <f>Table4[[#This Row],[tot_requests_per_cap2]]*Table4[[#This Row],[white_perc]]/100</f>
        <v>8.3840606584441452E-3</v>
      </c>
      <c r="I189">
        <f>Table4[[#This Row],[tot_requests_per_cap2]]*Table4[[#This Row],[black_perc]]/100</f>
        <v>6.4064737369126147E-4</v>
      </c>
      <c r="J189">
        <f>Table4[[#This Row],[tot_requests_per_cap2]]*Table4[[#This Row],[hisp_perc]]/100</f>
        <v>8.2098045728001331E-3</v>
      </c>
      <c r="K189">
        <f>Table4[[#This Row],[tot_requests_per_cap2]]*Table4[[#This Row],[asian_perc]]/100</f>
        <v>1.657995403112985E-3</v>
      </c>
    </row>
    <row r="190" spans="1:11" x14ac:dyDescent="0.2">
      <c r="A190" t="s">
        <v>14</v>
      </c>
      <c r="B190">
        <v>2019</v>
      </c>
      <c r="C190">
        <v>42.783485895759299</v>
      </c>
      <c r="D190">
        <v>3.2691948440126999</v>
      </c>
      <c r="E190">
        <v>41.894264898187899</v>
      </c>
      <c r="F190">
        <v>8.4606762563048701</v>
      </c>
      <c r="G190">
        <v>1.5729497478049692E-2</v>
      </c>
      <c r="H190">
        <f>Table4[[#This Row],[tot_requests_per_cap2]]*Table4[[#This Row],[white_perc]]/100</f>
        <v>6.7296273349952036E-3</v>
      </c>
      <c r="I190">
        <f>Table4[[#This Row],[tot_requests_per_cap2]]*Table4[[#This Row],[black_perc]]/100</f>
        <v>5.1422792054150817E-4</v>
      </c>
      <c r="J190">
        <f>Table4[[#This Row],[tot_requests_per_cap2]]*Table4[[#This Row],[hisp_perc]]/100</f>
        <v>6.5897573406079237E-3</v>
      </c>
      <c r="K190">
        <f>Table4[[#This Row],[tot_requests_per_cap2]]*Table4[[#This Row],[asian_perc]]/100</f>
        <v>1.3308218583614236E-3</v>
      </c>
    </row>
    <row r="191" spans="1:11" x14ac:dyDescent="0.2">
      <c r="A191" t="s">
        <v>14</v>
      </c>
      <c r="B191">
        <v>2020</v>
      </c>
      <c r="C191">
        <v>42.783485895759299</v>
      </c>
      <c r="D191">
        <v>3.2691948440126999</v>
      </c>
      <c r="E191">
        <v>41.894264898187899</v>
      </c>
      <c r="F191">
        <v>8.4606762563048701</v>
      </c>
      <c r="G191">
        <v>8.9295722025032696E-3</v>
      </c>
      <c r="H191">
        <f>Table4[[#This Row],[tot_requests_per_cap2]]*Table4[[#This Row],[white_perc]]/100</f>
        <v>3.8203822638096293E-3</v>
      </c>
      <c r="I191">
        <f>Table4[[#This Row],[tot_requests_per_cap2]]*Table4[[#This Row],[black_perc]]/100</f>
        <v>2.9192511403662818E-4</v>
      </c>
      <c r="J191">
        <f>Table4[[#This Row],[tot_requests_per_cap2]]*Table4[[#This Row],[hisp_perc]]/100</f>
        <v>3.7409786327916709E-3</v>
      </c>
      <c r="K191">
        <f>Table4[[#This Row],[tot_requests_per_cap2]]*Table4[[#This Row],[asian_perc]]/100</f>
        <v>7.5550219512679397E-4</v>
      </c>
    </row>
    <row r="192" spans="1:11" x14ac:dyDescent="0.2">
      <c r="A192" t="s">
        <v>19</v>
      </c>
      <c r="B192">
        <v>2011</v>
      </c>
      <c r="C192">
        <v>62.331683738059603</v>
      </c>
      <c r="D192">
        <v>1.66187133156865</v>
      </c>
      <c r="E192">
        <v>29.5891356888019</v>
      </c>
      <c r="F192">
        <v>5.7751179652434104</v>
      </c>
      <c r="G192">
        <v>1.353435378064219E-2</v>
      </c>
      <c r="H192">
        <f>Table4[[#This Row],[tot_requests_per_cap2]]*Table4[[#This Row],[white_perc]]/100</f>
        <v>8.4361905945400037E-3</v>
      </c>
      <c r="I192">
        <f>Table4[[#This Row],[tot_requests_per_cap2]]*Table4[[#This Row],[black_perc]]/100</f>
        <v>2.2492354539357031E-4</v>
      </c>
      <c r="J192">
        <f>Table4[[#This Row],[tot_requests_per_cap2]]*Table4[[#This Row],[hisp_perc]]/100</f>
        <v>4.0046983047567078E-3</v>
      </c>
      <c r="K192">
        <f>Table4[[#This Row],[tot_requests_per_cap2]]*Table4[[#This Row],[asian_perc]]/100</f>
        <v>7.8162489666546786E-4</v>
      </c>
    </row>
    <row r="193" spans="1:11" x14ac:dyDescent="0.2">
      <c r="A193" t="s">
        <v>19</v>
      </c>
      <c r="B193">
        <v>2012</v>
      </c>
      <c r="C193">
        <v>62.331683738059603</v>
      </c>
      <c r="D193">
        <v>1.66187133156865</v>
      </c>
      <c r="E193">
        <v>29.5891356888019</v>
      </c>
      <c r="F193">
        <v>5.7751179652434104</v>
      </c>
      <c r="G193">
        <v>1.1992174013120038E-2</v>
      </c>
      <c r="H193">
        <f>Table4[[#This Row],[tot_requests_per_cap2]]*Table4[[#This Row],[white_perc]]/100</f>
        <v>7.4749239791757514E-3</v>
      </c>
      <c r="I193">
        <f>Table4[[#This Row],[tot_requests_per_cap2]]*Table4[[#This Row],[black_perc]]/100</f>
        <v>1.9929450195586756E-4</v>
      </c>
      <c r="J193">
        <f>Table4[[#This Row],[tot_requests_per_cap2]]*Table4[[#This Row],[hisp_perc]]/100</f>
        <v>3.5483806407793279E-3</v>
      </c>
      <c r="K193">
        <f>Table4[[#This Row],[tot_requests_per_cap2]]*Table4[[#This Row],[asian_perc]]/100</f>
        <v>6.9256219585494693E-4</v>
      </c>
    </row>
    <row r="194" spans="1:11" x14ac:dyDescent="0.2">
      <c r="A194" t="s">
        <v>19</v>
      </c>
      <c r="B194">
        <v>2013</v>
      </c>
      <c r="C194">
        <v>62.331683738059603</v>
      </c>
      <c r="D194">
        <v>1.66187133156865</v>
      </c>
      <c r="E194">
        <v>29.5891356888019</v>
      </c>
      <c r="F194">
        <v>5.7751179652434104</v>
      </c>
      <c r="G194">
        <v>1.2820807918057314E-2</v>
      </c>
      <c r="H194">
        <f>Table4[[#This Row],[tot_requests_per_cap2]]*Table4[[#This Row],[white_perc]]/100</f>
        <v>7.9914254441475884E-3</v>
      </c>
      <c r="I194">
        <f>Table4[[#This Row],[tot_requests_per_cap2]]*Table4[[#This Row],[black_perc]]/100</f>
        <v>2.13065331265678E-4</v>
      </c>
      <c r="J194">
        <f>Table4[[#This Row],[tot_requests_per_cap2]]*Table4[[#This Row],[hisp_perc]]/100</f>
        <v>3.7935662512746365E-3</v>
      </c>
      <c r="K194">
        <f>Table4[[#This Row],[tot_requests_per_cap2]]*Table4[[#This Row],[asian_perc]]/100</f>
        <v>7.404167813650776E-4</v>
      </c>
    </row>
    <row r="195" spans="1:11" x14ac:dyDescent="0.2">
      <c r="A195" t="s">
        <v>19</v>
      </c>
      <c r="B195">
        <v>2014</v>
      </c>
      <c r="C195">
        <v>62.331683738059603</v>
      </c>
      <c r="D195">
        <v>1.66187133156865</v>
      </c>
      <c r="E195">
        <v>29.5891356888019</v>
      </c>
      <c r="F195">
        <v>5.7751179652434104</v>
      </c>
      <c r="G195">
        <v>1.5283692024398665E-2</v>
      </c>
      <c r="H195">
        <f>Table4[[#This Row],[tot_requests_per_cap2]]*Table4[[#This Row],[white_perc]]/100</f>
        <v>9.5265825761472155E-3</v>
      </c>
      <c r="I195">
        <f>Table4[[#This Row],[tot_requests_per_cap2]]*Table4[[#This Row],[black_perc]]/100</f>
        <v>2.5399529615872566E-4</v>
      </c>
      <c r="J195">
        <f>Table4[[#This Row],[tot_requests_per_cap2]]*Table4[[#This Row],[hisp_perc]]/100</f>
        <v>4.5223123713579146E-3</v>
      </c>
      <c r="K195">
        <f>Table4[[#This Row],[tot_requests_per_cap2]]*Table4[[#This Row],[asian_perc]]/100</f>
        <v>8.826512438535215E-4</v>
      </c>
    </row>
    <row r="196" spans="1:11" x14ac:dyDescent="0.2">
      <c r="A196" t="s">
        <v>19</v>
      </c>
      <c r="B196">
        <v>2015</v>
      </c>
      <c r="C196">
        <v>62.331683738059603</v>
      </c>
      <c r="D196">
        <v>1.66187133156865</v>
      </c>
      <c r="E196">
        <v>29.5891356888019</v>
      </c>
      <c r="F196">
        <v>5.7751179652434104</v>
      </c>
      <c r="G196">
        <v>1.6871907008861778E-2</v>
      </c>
      <c r="H196">
        <f>Table4[[#This Row],[tot_requests_per_cap2]]*Table4[[#This Row],[white_perc]]/100</f>
        <v>1.0516543717343235E-2</v>
      </c>
      <c r="I196">
        <f>Table4[[#This Row],[tot_requests_per_cap2]]*Table4[[#This Row],[black_perc]]/100</f>
        <v>2.8038938566919561E-4</v>
      </c>
      <c r="J196">
        <f>Table4[[#This Row],[tot_requests_per_cap2]]*Table4[[#This Row],[hisp_perc]]/100</f>
        <v>4.9922514581405893E-3</v>
      </c>
      <c r="K196">
        <f>Table4[[#This Row],[tot_requests_per_cap2]]*Table4[[#This Row],[asian_perc]]/100</f>
        <v>9.7437253274793869E-4</v>
      </c>
    </row>
    <row r="197" spans="1:11" x14ac:dyDescent="0.2">
      <c r="A197" t="s">
        <v>19</v>
      </c>
      <c r="B197">
        <v>2016</v>
      </c>
      <c r="C197">
        <v>62.331683738059603</v>
      </c>
      <c r="D197">
        <v>1.66187133156865</v>
      </c>
      <c r="E197">
        <v>29.5891356888019</v>
      </c>
      <c r="F197">
        <v>5.7751179652434104</v>
      </c>
      <c r="G197">
        <v>1.8943491771204971E-2</v>
      </c>
      <c r="H197">
        <f>Table4[[#This Row],[tot_requests_per_cap2]]*Table4[[#This Row],[white_perc]]/100</f>
        <v>1.1807797379772828E-2</v>
      </c>
      <c r="I197">
        <f>Table4[[#This Row],[tot_requests_per_cap2]]*Table4[[#This Row],[black_perc]]/100</f>
        <v>3.1481645894372167E-4</v>
      </c>
      <c r="J197">
        <f>Table4[[#This Row],[tot_requests_per_cap2]]*Table4[[#This Row],[hisp_perc]]/100</f>
        <v>5.6052154843788619E-3</v>
      </c>
      <c r="K197">
        <f>Table4[[#This Row],[tot_requests_per_cap2]]*Table4[[#This Row],[asian_perc]]/100</f>
        <v>1.0940089965232654E-3</v>
      </c>
    </row>
    <row r="198" spans="1:11" x14ac:dyDescent="0.2">
      <c r="A198" t="s">
        <v>19</v>
      </c>
      <c r="B198">
        <v>2017</v>
      </c>
      <c r="C198">
        <v>62.331683738059603</v>
      </c>
      <c r="D198">
        <v>1.66187133156865</v>
      </c>
      <c r="E198">
        <v>29.5891356888019</v>
      </c>
      <c r="F198">
        <v>5.7751179652434104</v>
      </c>
      <c r="G198">
        <v>1.9288755898262171E-2</v>
      </c>
      <c r="H198">
        <f>Table4[[#This Row],[tot_requests_per_cap2]]*Table4[[#This Row],[white_perc]]/100</f>
        <v>1.2023006323511094E-2</v>
      </c>
      <c r="I198">
        <f>Table4[[#This Row],[tot_requests_per_cap2]]*Table4[[#This Row],[black_perc]]/100</f>
        <v>3.2055430448947603E-4</v>
      </c>
      <c r="J198">
        <f>Table4[[#This Row],[tot_requests_per_cap2]]*Table4[[#This Row],[hisp_perc]]/100</f>
        <v>5.7073761554185731E-3</v>
      </c>
      <c r="K198">
        <f>Table4[[#This Row],[tot_requests_per_cap2]]*Table4[[#This Row],[asian_perc]]/100</f>
        <v>1.1139484071524867E-3</v>
      </c>
    </row>
    <row r="199" spans="1:11" x14ac:dyDescent="0.2">
      <c r="A199" t="s">
        <v>19</v>
      </c>
      <c r="B199">
        <v>2018</v>
      </c>
      <c r="C199">
        <v>62.331683738059603</v>
      </c>
      <c r="D199">
        <v>1.66187133156865</v>
      </c>
      <c r="E199">
        <v>29.5891356888019</v>
      </c>
      <c r="F199">
        <v>5.7751179652434104</v>
      </c>
      <c r="G199">
        <v>1.9104615030498331E-2</v>
      </c>
      <c r="H199">
        <f>Table4[[#This Row],[tot_requests_per_cap2]]*Table4[[#This Row],[white_perc]]/100</f>
        <v>1.1908228220184018E-2</v>
      </c>
      <c r="I199">
        <f>Table4[[#This Row],[tot_requests_per_cap2]]*Table4[[#This Row],[black_perc]]/100</f>
        <v>3.1749412019840703E-4</v>
      </c>
      <c r="J199">
        <f>Table4[[#This Row],[tot_requests_per_cap2]]*Table4[[#This Row],[hisp_perc]]/100</f>
        <v>5.6528904641973939E-3</v>
      </c>
      <c r="K199">
        <f>Table4[[#This Row],[tot_requests_per_cap2]]*Table4[[#This Row],[asian_perc]]/100</f>
        <v>1.1033140548169019E-3</v>
      </c>
    </row>
    <row r="200" spans="1:11" x14ac:dyDescent="0.2">
      <c r="A200" t="s">
        <v>19</v>
      </c>
      <c r="B200">
        <v>2019</v>
      </c>
      <c r="C200">
        <v>62.331683738059603</v>
      </c>
      <c r="D200">
        <v>1.66187133156865</v>
      </c>
      <c r="E200">
        <v>29.5891356888019</v>
      </c>
      <c r="F200">
        <v>5.7751179652434104</v>
      </c>
      <c r="G200">
        <v>1.6802854183450341E-2</v>
      </c>
      <c r="H200">
        <f>Table4[[#This Row],[tot_requests_per_cap2]]*Table4[[#This Row],[white_perc]]/100</f>
        <v>1.0473501928595584E-2</v>
      </c>
      <c r="I200">
        <f>Table4[[#This Row],[tot_requests_per_cap2]]*Table4[[#This Row],[black_perc]]/100</f>
        <v>2.7924181656004479E-4</v>
      </c>
      <c r="J200">
        <f>Table4[[#This Row],[tot_requests_per_cap2]]*Table4[[#This Row],[hisp_perc]]/100</f>
        <v>4.9718193239326478E-3</v>
      </c>
      <c r="K200">
        <f>Table4[[#This Row],[tot_requests_per_cap2]]*Table4[[#This Row],[asian_perc]]/100</f>
        <v>9.7038465062209464E-4</v>
      </c>
    </row>
    <row r="201" spans="1:11" x14ac:dyDescent="0.2">
      <c r="A201" t="s">
        <v>19</v>
      </c>
      <c r="B201">
        <v>2020</v>
      </c>
      <c r="C201">
        <v>62.331683738059603</v>
      </c>
      <c r="D201">
        <v>1.66187133156865</v>
      </c>
      <c r="E201">
        <v>29.5891356888019</v>
      </c>
      <c r="F201">
        <v>5.7751179652434104</v>
      </c>
      <c r="G201">
        <v>8.5395327425480498E-3</v>
      </c>
      <c r="H201">
        <f>Table4[[#This Row],[tot_requests_per_cap2]]*Table4[[#This Row],[white_perc]]/100</f>
        <v>5.3228345417930976E-3</v>
      </c>
      <c r="I201">
        <f>Table4[[#This Row],[tot_requests_per_cap2]]*Table4[[#This Row],[black_perc]]/100</f>
        <v>1.4191604649832414E-4</v>
      </c>
      <c r="J201">
        <f>Table4[[#This Row],[tot_requests_per_cap2]]*Table4[[#This Row],[hisp_perc]]/100</f>
        <v>2.5267739303822083E-3</v>
      </c>
      <c r="K201">
        <f>Table4[[#This Row],[tot_requests_per_cap2]]*Table4[[#This Row],[asian_perc]]/100</f>
        <v>4.9316808956273569E-4</v>
      </c>
    </row>
    <row r="202" spans="1:11" x14ac:dyDescent="0.2">
      <c r="A202" t="s">
        <v>61</v>
      </c>
      <c r="B202">
        <v>2011</v>
      </c>
      <c r="C202">
        <v>31.470875820645301</v>
      </c>
      <c r="D202">
        <v>2.7098756809610198</v>
      </c>
      <c r="E202">
        <v>59.931554686408703</v>
      </c>
      <c r="F202">
        <v>3.2127392093867799</v>
      </c>
      <c r="G202">
        <v>1.1244587232853751E-2</v>
      </c>
      <c r="H202">
        <f>Table4[[#This Row],[tot_requests_per_cap2]]*Table4[[#This Row],[white_perc]]/100</f>
        <v>3.5387700845955395E-3</v>
      </c>
      <c r="I202">
        <f>Table4[[#This Row],[tot_requests_per_cap2]]*Table4[[#This Row],[black_perc]]/100</f>
        <v>3.0471433484755147E-4</v>
      </c>
      <c r="J202">
        <f>Table4[[#This Row],[tot_requests_per_cap2]]*Table4[[#This Row],[hisp_perc]]/100</f>
        <v>6.7390559467186764E-3</v>
      </c>
      <c r="K202">
        <f>Table4[[#This Row],[tot_requests_per_cap2]]*Table4[[#This Row],[asian_perc]]/100</f>
        <v>3.6125926296359237E-4</v>
      </c>
    </row>
    <row r="203" spans="1:11" x14ac:dyDescent="0.2">
      <c r="A203" t="s">
        <v>61</v>
      </c>
      <c r="B203">
        <v>2012</v>
      </c>
      <c r="C203">
        <v>31.470875820645301</v>
      </c>
      <c r="D203">
        <v>2.7098756809610198</v>
      </c>
      <c r="E203">
        <v>59.931554686408703</v>
      </c>
      <c r="F203">
        <v>3.2127392093867799</v>
      </c>
      <c r="G203">
        <v>1.1104902919402151E-2</v>
      </c>
      <c r="H203">
        <f>Table4[[#This Row],[tot_requests_per_cap2]]*Table4[[#This Row],[white_perc]]/100</f>
        <v>3.4948102077682658E-3</v>
      </c>
      <c r="I203">
        <f>Table4[[#This Row],[tot_requests_per_cap2]]*Table4[[#This Row],[black_perc]]/100</f>
        <v>3.009290636072092E-4</v>
      </c>
      <c r="J203">
        <f>Table4[[#This Row],[tot_requests_per_cap2]]*Table4[[#This Row],[hisp_perc]]/100</f>
        <v>6.6553409660140969E-3</v>
      </c>
      <c r="K203">
        <f>Table4[[#This Row],[tot_requests_per_cap2]]*Table4[[#This Row],[asian_perc]]/100</f>
        <v>3.5677157025597013E-4</v>
      </c>
    </row>
    <row r="204" spans="1:11" x14ac:dyDescent="0.2">
      <c r="A204" t="s">
        <v>61</v>
      </c>
      <c r="B204">
        <v>2013</v>
      </c>
      <c r="C204">
        <v>31.470875820645301</v>
      </c>
      <c r="D204">
        <v>2.7098756809610198</v>
      </c>
      <c r="E204">
        <v>59.931554686408703</v>
      </c>
      <c r="F204">
        <v>3.2127392093867799</v>
      </c>
      <c r="G204">
        <v>1.0546165665595754E-2</v>
      </c>
      <c r="H204">
        <f>Table4[[#This Row],[tot_requests_per_cap2]]*Table4[[#This Row],[white_perc]]/100</f>
        <v>3.3189707004591708E-3</v>
      </c>
      <c r="I204">
        <f>Table4[[#This Row],[tot_requests_per_cap2]]*Table4[[#This Row],[black_perc]]/100</f>
        <v>2.8578797864584017E-4</v>
      </c>
      <c r="J204">
        <f>Table4[[#This Row],[tot_requests_per_cap2]]*Table4[[#This Row],[hisp_perc]]/100</f>
        <v>6.320481043195777E-3</v>
      </c>
      <c r="K204">
        <f>Table4[[#This Row],[tot_requests_per_cap2]]*Table4[[#This Row],[asian_perc]]/100</f>
        <v>3.3882079942548104E-4</v>
      </c>
    </row>
    <row r="205" spans="1:11" x14ac:dyDescent="0.2">
      <c r="A205" t="s">
        <v>61</v>
      </c>
      <c r="B205">
        <v>2014</v>
      </c>
      <c r="C205">
        <v>31.470875820645301</v>
      </c>
      <c r="D205">
        <v>2.7098756809610198</v>
      </c>
      <c r="E205">
        <v>59.931554686408703</v>
      </c>
      <c r="F205">
        <v>3.2127392093867799</v>
      </c>
      <c r="G205">
        <v>1.5993853890208128E-2</v>
      </c>
      <c r="H205">
        <f>Table4[[#This Row],[tot_requests_per_cap2]]*Table4[[#This Row],[white_perc]]/100</f>
        <v>5.0334058967228482E-3</v>
      </c>
      <c r="I205">
        <f>Table4[[#This Row],[tot_requests_per_cap2]]*Table4[[#This Row],[black_perc]]/100</f>
        <v>4.3341355701918805E-4</v>
      </c>
      <c r="J205">
        <f>Table4[[#This Row],[tot_requests_per_cap2]]*Table4[[#This Row],[hisp_perc]]/100</f>
        <v>9.585365290674391E-3</v>
      </c>
      <c r="K205">
        <f>Table4[[#This Row],[tot_requests_per_cap2]]*Table4[[#This Row],[asian_perc]]/100</f>
        <v>5.1384081502274938E-4</v>
      </c>
    </row>
    <row r="206" spans="1:11" x14ac:dyDescent="0.2">
      <c r="A206" t="s">
        <v>61</v>
      </c>
      <c r="B206">
        <v>2015</v>
      </c>
      <c r="C206">
        <v>31.470875820645301</v>
      </c>
      <c r="D206">
        <v>2.7098756809610198</v>
      </c>
      <c r="E206">
        <v>59.931554686408703</v>
      </c>
      <c r="F206">
        <v>3.2127392093867799</v>
      </c>
      <c r="G206">
        <v>1.375890487498254E-2</v>
      </c>
      <c r="H206">
        <f>Table4[[#This Row],[tot_requests_per_cap2]]*Table4[[#This Row],[white_perc]]/100</f>
        <v>4.3300478674864681E-3</v>
      </c>
      <c r="I206">
        <f>Table4[[#This Row],[tot_requests_per_cap2]]*Table4[[#This Row],[black_perc]]/100</f>
        <v>3.7284921717371209E-4</v>
      </c>
      <c r="J206">
        <f>Table4[[#This Row],[tot_requests_per_cap2]]*Table4[[#This Row],[hisp_perc]]/100</f>
        <v>8.2459255994011132E-3</v>
      </c>
      <c r="K206">
        <f>Table4[[#This Row],[tot_requests_per_cap2]]*Table4[[#This Row],[asian_perc]]/100</f>
        <v>4.4203773170079321E-4</v>
      </c>
    </row>
    <row r="207" spans="1:11" x14ac:dyDescent="0.2">
      <c r="A207" t="s">
        <v>61</v>
      </c>
      <c r="B207">
        <v>2016</v>
      </c>
      <c r="C207">
        <v>31.470875820645301</v>
      </c>
      <c r="D207">
        <v>2.7098756809610198</v>
      </c>
      <c r="E207">
        <v>59.931554686408703</v>
      </c>
      <c r="F207">
        <v>3.2127392093867799</v>
      </c>
      <c r="G207">
        <v>2.1301857801368906E-2</v>
      </c>
      <c r="H207">
        <f>Table4[[#This Row],[tot_requests_per_cap2]]*Table4[[#This Row],[white_perc]]/100</f>
        <v>6.703881216159252E-3</v>
      </c>
      <c r="I207">
        <f>Table4[[#This Row],[tot_requests_per_cap2]]*Table4[[#This Row],[black_perc]]/100</f>
        <v>5.7725386415219372E-4</v>
      </c>
      <c r="J207">
        <f>Table4[[#This Row],[tot_requests_per_cap2]]*Table4[[#This Row],[hisp_perc]]/100</f>
        <v>1.2766534557448424E-2</v>
      </c>
      <c r="K207">
        <f>Table4[[#This Row],[tot_requests_per_cap2]]*Table4[[#This Row],[asian_perc]]/100</f>
        <v>6.8437313791239543E-4</v>
      </c>
    </row>
    <row r="208" spans="1:11" x14ac:dyDescent="0.2">
      <c r="A208" t="s">
        <v>61</v>
      </c>
      <c r="B208">
        <v>2017</v>
      </c>
      <c r="C208">
        <v>31.470875820645301</v>
      </c>
      <c r="D208">
        <v>2.7098756809610198</v>
      </c>
      <c r="E208">
        <v>59.931554686408703</v>
      </c>
      <c r="F208">
        <v>3.2127392093867799</v>
      </c>
      <c r="G208">
        <v>1.6622433300740327E-2</v>
      </c>
      <c r="H208">
        <f>Table4[[#This Row],[tot_requests_per_cap2]]*Table4[[#This Row],[white_perc]]/100</f>
        <v>5.2312253424455805E-3</v>
      </c>
      <c r="I208">
        <f>Table4[[#This Row],[tot_requests_per_cap2]]*Table4[[#This Row],[black_perc]]/100</f>
        <v>4.504472776007283E-4</v>
      </c>
      <c r="J208">
        <f>Table4[[#This Row],[tot_requests_per_cap2]]*Table4[[#This Row],[hisp_perc]]/100</f>
        <v>9.9620827038450002E-3</v>
      </c>
      <c r="K208">
        <f>Table4[[#This Row],[tot_requests_per_cap2]]*Table4[[#This Row],[asian_perc]]/100</f>
        <v>5.3403543220704964E-4</v>
      </c>
    </row>
    <row r="209" spans="1:11" x14ac:dyDescent="0.2">
      <c r="A209" t="s">
        <v>61</v>
      </c>
      <c r="B209">
        <v>2018</v>
      </c>
      <c r="C209">
        <v>31.470875820645301</v>
      </c>
      <c r="D209">
        <v>2.7098756809610198</v>
      </c>
      <c r="E209">
        <v>59.931554686408703</v>
      </c>
      <c r="F209">
        <v>3.2127392093867799</v>
      </c>
      <c r="G209">
        <v>2.1301857801368906E-2</v>
      </c>
      <c r="H209">
        <f>Table4[[#This Row],[tot_requests_per_cap2]]*Table4[[#This Row],[white_perc]]/100</f>
        <v>6.703881216159252E-3</v>
      </c>
      <c r="I209">
        <f>Table4[[#This Row],[tot_requests_per_cap2]]*Table4[[#This Row],[black_perc]]/100</f>
        <v>5.7725386415219372E-4</v>
      </c>
      <c r="J209">
        <f>Table4[[#This Row],[tot_requests_per_cap2]]*Table4[[#This Row],[hisp_perc]]/100</f>
        <v>1.2766534557448424E-2</v>
      </c>
      <c r="K209">
        <f>Table4[[#This Row],[tot_requests_per_cap2]]*Table4[[#This Row],[asian_perc]]/100</f>
        <v>6.8437313791239543E-4</v>
      </c>
    </row>
    <row r="210" spans="1:11" x14ac:dyDescent="0.2">
      <c r="A210" t="s">
        <v>61</v>
      </c>
      <c r="B210">
        <v>2019</v>
      </c>
      <c r="C210">
        <v>31.470875820645301</v>
      </c>
      <c r="D210">
        <v>2.7098756809610198</v>
      </c>
      <c r="E210">
        <v>59.931554686408703</v>
      </c>
      <c r="F210">
        <v>3.2127392093867799</v>
      </c>
      <c r="G210">
        <v>1.6831959770917726E-2</v>
      </c>
      <c r="H210">
        <f>Table4[[#This Row],[tot_requests_per_cap2]]*Table4[[#This Row],[white_perc]]/100</f>
        <v>5.297165157686491E-3</v>
      </c>
      <c r="I210">
        <f>Table4[[#This Row],[tot_requests_per_cap2]]*Table4[[#This Row],[black_perc]]/100</f>
        <v>4.5612518446124162E-4</v>
      </c>
      <c r="J210">
        <f>Table4[[#This Row],[tot_requests_per_cap2]]*Table4[[#This Row],[hisp_perc]]/100</f>
        <v>1.008765517490187E-2</v>
      </c>
      <c r="K210">
        <f>Table4[[#This Row],[tot_requests_per_cap2]]*Table4[[#This Row],[asian_perc]]/100</f>
        <v>5.4076697126848299E-4</v>
      </c>
    </row>
    <row r="211" spans="1:11" x14ac:dyDescent="0.2">
      <c r="A211" t="s">
        <v>61</v>
      </c>
      <c r="B211">
        <v>2020</v>
      </c>
      <c r="C211">
        <v>31.470875820645301</v>
      </c>
      <c r="D211">
        <v>2.7098756809610198</v>
      </c>
      <c r="E211">
        <v>59.931554686408703</v>
      </c>
      <c r="F211">
        <v>3.2127392093867799</v>
      </c>
      <c r="G211">
        <v>9.9874284117893557E-3</v>
      </c>
      <c r="H211">
        <f>Table4[[#This Row],[tot_requests_per_cap2]]*Table4[[#This Row],[white_perc]]/100</f>
        <v>3.1431311931500753E-3</v>
      </c>
      <c r="I211">
        <f>Table4[[#This Row],[tot_requests_per_cap2]]*Table4[[#This Row],[black_perc]]/100</f>
        <v>2.7064689368447114E-4</v>
      </c>
      <c r="J211">
        <f>Table4[[#This Row],[tot_requests_per_cap2]]*Table4[[#This Row],[hisp_perc]]/100</f>
        <v>5.985621120377458E-3</v>
      </c>
      <c r="K211">
        <f>Table4[[#This Row],[tot_requests_per_cap2]]*Table4[[#This Row],[asian_perc]]/100</f>
        <v>3.20870028594992E-4</v>
      </c>
    </row>
    <row r="212" spans="1:11" x14ac:dyDescent="0.2">
      <c r="A212" t="s">
        <v>15</v>
      </c>
      <c r="B212">
        <v>2011</v>
      </c>
      <c r="C212">
        <v>13.2374283895607</v>
      </c>
      <c r="D212">
        <v>2.3742838956078902</v>
      </c>
      <c r="E212">
        <v>81.192870782940801</v>
      </c>
      <c r="F212">
        <v>1.8497772119669</v>
      </c>
      <c r="G212">
        <v>8.7587523870146407E-3</v>
      </c>
      <c r="H212">
        <f>Table4[[#This Row],[tot_requests_per_cap2]]*Table4[[#This Row],[white_perc]]/100</f>
        <v>1.1594335750500014E-3</v>
      </c>
      <c r="I212">
        <f>Table4[[#This Row],[tot_requests_per_cap2]]*Table4[[#This Row],[black_perc]]/100</f>
        <v>2.0795764738106029E-4</v>
      </c>
      <c r="J212">
        <f>Table4[[#This Row],[tot_requests_per_cap2]]*Table4[[#This Row],[hisp_perc]]/100</f>
        <v>7.1114825077865408E-3</v>
      </c>
      <c r="K212">
        <f>Table4[[#This Row],[tot_requests_per_cap2]]*Table4[[#This Row],[asian_perc]]/100</f>
        <v>1.6201740570760372E-4</v>
      </c>
    </row>
    <row r="213" spans="1:11" x14ac:dyDescent="0.2">
      <c r="A213" t="s">
        <v>15</v>
      </c>
      <c r="B213">
        <v>2012</v>
      </c>
      <c r="C213">
        <v>13.2374283895607</v>
      </c>
      <c r="D213">
        <v>2.3742838956078902</v>
      </c>
      <c r="E213">
        <v>81.192870782940801</v>
      </c>
      <c r="F213">
        <v>1.8497772119669</v>
      </c>
      <c r="G213">
        <v>8.0330999363462767E-3</v>
      </c>
      <c r="H213">
        <f>Table4[[#This Row],[tot_requests_per_cap2]]*Table4[[#This Row],[white_perc]]/100</f>
        <v>1.0633758515356845E-3</v>
      </c>
      <c r="I213">
        <f>Table4[[#This Row],[tot_requests_per_cap2]]*Table4[[#This Row],[black_perc]]/100</f>
        <v>1.9072859810675733E-4</v>
      </c>
      <c r="J213">
        <f>Table4[[#This Row],[tot_requests_per_cap2]]*Table4[[#This Row],[hisp_perc]]/100</f>
        <v>6.5223044511821329E-3</v>
      </c>
      <c r="K213">
        <f>Table4[[#This Row],[tot_requests_per_cap2]]*Table4[[#This Row],[asian_perc]]/100</f>
        <v>1.4859445203706099E-4</v>
      </c>
    </row>
    <row r="214" spans="1:11" x14ac:dyDescent="0.2">
      <c r="A214" t="s">
        <v>15</v>
      </c>
      <c r="B214">
        <v>2013</v>
      </c>
      <c r="C214">
        <v>13.2374283895607</v>
      </c>
      <c r="D214">
        <v>2.3742838956078902</v>
      </c>
      <c r="E214">
        <v>81.192870782940801</v>
      </c>
      <c r="F214">
        <v>1.8497772119669</v>
      </c>
      <c r="G214">
        <v>7.8421387651177593E-3</v>
      </c>
      <c r="H214">
        <f>Table4[[#This Row],[tot_requests_per_cap2]]*Table4[[#This Row],[white_perc]]/100</f>
        <v>1.0380975032424431E-3</v>
      </c>
      <c r="I214">
        <f>Table4[[#This Row],[tot_requests_per_cap2]]*Table4[[#This Row],[black_perc]]/100</f>
        <v>1.8619463777141444E-4</v>
      </c>
      <c r="J214">
        <f>Table4[[#This Row],[tot_requests_per_cap2]]*Table4[[#This Row],[hisp_perc]]/100</f>
        <v>6.3672575941809721E-3</v>
      </c>
      <c r="K214">
        <f>Table4[[#This Row],[tot_requests_per_cap2]]*Table4[[#This Row],[asian_perc]]/100</f>
        <v>1.4506209580797077E-4</v>
      </c>
    </row>
    <row r="215" spans="1:11" x14ac:dyDescent="0.2">
      <c r="A215" t="s">
        <v>15</v>
      </c>
      <c r="B215">
        <v>2014</v>
      </c>
      <c r="C215">
        <v>13.2374283895607</v>
      </c>
      <c r="D215">
        <v>2.3742838956078902</v>
      </c>
      <c r="E215">
        <v>81.192870782940801</v>
      </c>
      <c r="F215">
        <v>1.8497772119669</v>
      </c>
      <c r="G215">
        <v>9.3698281349458949E-3</v>
      </c>
      <c r="H215">
        <f>Table4[[#This Row],[tot_requests_per_cap2]]*Table4[[#This Row],[white_perc]]/100</f>
        <v>1.2403242895883738E-3</v>
      </c>
      <c r="I215">
        <f>Table4[[#This Row],[tot_requests_per_cap2]]*Table4[[#This Row],[black_perc]]/100</f>
        <v>2.2246632045415753E-4</v>
      </c>
      <c r="J215">
        <f>Table4[[#This Row],[tot_requests_per_cap2]]*Table4[[#This Row],[hisp_perc]]/100</f>
        <v>7.6076324501902527E-3</v>
      </c>
      <c r="K215">
        <f>Table4[[#This Row],[tot_requests_per_cap2]]*Table4[[#This Row],[asian_perc]]/100</f>
        <v>1.7332094564069235E-4</v>
      </c>
    </row>
    <row r="216" spans="1:11" x14ac:dyDescent="0.2">
      <c r="A216" t="s">
        <v>15</v>
      </c>
      <c r="B216">
        <v>2015</v>
      </c>
      <c r="C216">
        <v>13.2374283895607</v>
      </c>
      <c r="D216">
        <v>2.3742838956078902</v>
      </c>
      <c r="E216">
        <v>81.192870782940801</v>
      </c>
      <c r="F216">
        <v>1.8497772119669</v>
      </c>
      <c r="G216">
        <v>1.1266709102482494E-2</v>
      </c>
      <c r="H216">
        <f>Table4[[#This Row],[tot_requests_per_cap2]]*Table4[[#This Row],[white_perc]]/100</f>
        <v>1.4914225493012374E-3</v>
      </c>
      <c r="I216">
        <f>Table4[[#This Row],[tot_requests_per_cap2]]*Table4[[#This Row],[black_perc]]/100</f>
        <v>2.6750365978523013E-4</v>
      </c>
      <c r="J216">
        <f>Table4[[#This Row],[tot_requests_per_cap2]]*Table4[[#This Row],[hisp_perc]]/100</f>
        <v>9.1477645630684418E-3</v>
      </c>
      <c r="K216">
        <f>Table4[[#This Row],[tot_requests_per_cap2]]*Table4[[#This Row],[asian_perc]]/100</f>
        <v>2.0840901751632165E-4</v>
      </c>
    </row>
    <row r="217" spans="1:11" x14ac:dyDescent="0.2">
      <c r="A217" t="s">
        <v>15</v>
      </c>
      <c r="B217">
        <v>2016</v>
      </c>
      <c r="C217">
        <v>13.2374283895607</v>
      </c>
      <c r="D217">
        <v>2.3742838956078902</v>
      </c>
      <c r="E217">
        <v>81.192870782940801</v>
      </c>
      <c r="F217">
        <v>1.8497772119669</v>
      </c>
      <c r="G217">
        <v>1.6180776575429663E-2</v>
      </c>
      <c r="H217">
        <f>Table4[[#This Row],[tot_requests_per_cap2]]*Table4[[#This Row],[white_perc]]/100</f>
        <v>2.1419187120473139E-3</v>
      </c>
      <c r="I217">
        <f>Table4[[#This Row],[tot_requests_per_cap2]]*Table4[[#This Row],[black_perc]]/100</f>
        <v>3.8417757241472042E-4</v>
      </c>
      <c r="J217">
        <f>Table4[[#This Row],[tot_requests_per_cap2]]*Table4[[#This Row],[hisp_perc]]/100</f>
        <v>1.313763701656496E-2</v>
      </c>
      <c r="K217">
        <f>Table4[[#This Row],[tot_requests_per_cap2]]*Table4[[#This Row],[asian_perc]]/100</f>
        <v>2.9930831781157608E-4</v>
      </c>
    </row>
    <row r="218" spans="1:11" x14ac:dyDescent="0.2">
      <c r="A218" t="s">
        <v>15</v>
      </c>
      <c r="B218">
        <v>2017</v>
      </c>
      <c r="C218">
        <v>13.2374283895607</v>
      </c>
      <c r="D218">
        <v>2.3742838956078902</v>
      </c>
      <c r="E218">
        <v>81.192870782940801</v>
      </c>
      <c r="F218">
        <v>1.8497772119669</v>
      </c>
      <c r="G218">
        <v>1.3469127943984723E-2</v>
      </c>
      <c r="H218">
        <f>Table4[[#This Row],[tot_requests_per_cap2]]*Table4[[#This Row],[white_perc]]/100</f>
        <v>1.782966166283287E-3</v>
      </c>
      <c r="I218">
        <f>Table4[[#This Row],[tot_requests_per_cap2]]*Table4[[#This Row],[black_perc]]/100</f>
        <v>3.1979533565285143E-4</v>
      </c>
      <c r="J218">
        <f>Table4[[#This Row],[tot_requests_per_cap2]]*Table4[[#This Row],[hisp_perc]]/100</f>
        <v>1.0935971647148489E-2</v>
      </c>
      <c r="K218">
        <f>Table4[[#This Row],[tot_requests_per_cap2]]*Table4[[#This Row],[asian_perc]]/100</f>
        <v>2.4914885935849526E-4</v>
      </c>
    </row>
    <row r="219" spans="1:11" x14ac:dyDescent="0.2">
      <c r="A219" t="s">
        <v>15</v>
      </c>
      <c r="B219">
        <v>2018</v>
      </c>
      <c r="C219">
        <v>13.2374283895607</v>
      </c>
      <c r="D219">
        <v>2.3742838956078902</v>
      </c>
      <c r="E219">
        <v>81.192870782940801</v>
      </c>
      <c r="F219">
        <v>1.8497772119669</v>
      </c>
      <c r="G219">
        <v>1.3036282622533419E-2</v>
      </c>
      <c r="H219">
        <f>Table4[[#This Row],[tot_requests_per_cap2]]*Table4[[#This Row],[white_perc]]/100</f>
        <v>1.7256685768186071E-3</v>
      </c>
      <c r="I219">
        <f>Table4[[#This Row],[tot_requests_per_cap2]]*Table4[[#This Row],[black_perc]]/100</f>
        <v>3.0951835889274088E-4</v>
      </c>
      <c r="J219">
        <f>Table4[[#This Row],[tot_requests_per_cap2]]*Table4[[#This Row],[hisp_perc]]/100</f>
        <v>1.0584532104612526E-2</v>
      </c>
      <c r="K219">
        <f>Table4[[#This Row],[tot_requests_per_cap2]]*Table4[[#This Row],[asian_perc]]/100</f>
        <v>2.4114218523922415E-4</v>
      </c>
    </row>
    <row r="220" spans="1:11" x14ac:dyDescent="0.2">
      <c r="A220" t="s">
        <v>15</v>
      </c>
      <c r="B220">
        <v>2019</v>
      </c>
      <c r="C220">
        <v>13.2374283895607</v>
      </c>
      <c r="D220">
        <v>2.3742838956078902</v>
      </c>
      <c r="E220">
        <v>81.192870782940801</v>
      </c>
      <c r="F220">
        <v>1.8497772119669</v>
      </c>
      <c r="G220">
        <v>1.2157861234882241E-2</v>
      </c>
      <c r="H220">
        <f>Table4[[#This Row],[tot_requests_per_cap2]]*Table4[[#This Row],[white_perc]]/100</f>
        <v>1.6093881746696969E-3</v>
      </c>
      <c r="I220">
        <f>Table4[[#This Row],[tot_requests_per_cap2]]*Table4[[#This Row],[black_perc]]/100</f>
        <v>2.8866214135016364E-4</v>
      </c>
      <c r="J220">
        <f>Table4[[#This Row],[tot_requests_per_cap2]]*Table4[[#This Row],[hisp_perc]]/100</f>
        <v>9.8713165624071883E-3</v>
      </c>
      <c r="K220">
        <f>Table4[[#This Row],[tot_requests_per_cap2]]*Table4[[#This Row],[asian_perc]]/100</f>
        <v>2.2489334658540923E-4</v>
      </c>
    </row>
    <row r="221" spans="1:11" x14ac:dyDescent="0.2">
      <c r="A221" t="s">
        <v>15</v>
      </c>
      <c r="B221">
        <v>2020</v>
      </c>
      <c r="C221">
        <v>13.2374283895607</v>
      </c>
      <c r="D221">
        <v>2.3742838956078902</v>
      </c>
      <c r="E221">
        <v>81.192870782940801</v>
      </c>
      <c r="F221">
        <v>1.8497772119669</v>
      </c>
      <c r="G221">
        <v>7.2183322724379377E-3</v>
      </c>
      <c r="H221">
        <f>Table4[[#This Row],[tot_requests_per_cap2]]*Table4[[#This Row],[white_perc]]/100</f>
        <v>9.555215654845216E-4</v>
      </c>
      <c r="I221">
        <f>Table4[[#This Row],[tot_requests_per_cap2]]*Table4[[#This Row],[black_perc]]/100</f>
        <v>1.7138370067596101E-4</v>
      </c>
      <c r="J221">
        <f>Table4[[#This Row],[tot_requests_per_cap2]]*Table4[[#This Row],[hisp_perc]]/100</f>
        <v>5.8607711946438486E-3</v>
      </c>
      <c r="K221">
        <f>Table4[[#This Row],[tot_requests_per_cap2]]*Table4[[#This Row],[asian_perc]]/100</f>
        <v>1.3352306545960947E-4</v>
      </c>
    </row>
    <row r="222" spans="1:11" x14ac:dyDescent="0.2">
      <c r="A222" t="s">
        <v>56</v>
      </c>
      <c r="B222">
        <v>2011</v>
      </c>
      <c r="C222">
        <v>10.7022699203611</v>
      </c>
      <c r="D222">
        <v>3.8754737873174001</v>
      </c>
      <c r="E222">
        <v>82.458157659384099</v>
      </c>
      <c r="F222">
        <v>2.2060389250883601</v>
      </c>
      <c r="G222">
        <v>7.2398960861973513E-3</v>
      </c>
      <c r="H222">
        <f>Table4[[#This Row],[tot_requests_per_cap2]]*Table4[[#This Row],[white_perc]]/100</f>
        <v>7.748332210984997E-4</v>
      </c>
      <c r="I222">
        <f>Table4[[#This Row],[tot_requests_per_cap2]]*Table4[[#This Row],[black_perc]]/100</f>
        <v>2.8058027504959671E-4</v>
      </c>
      <c r="J222">
        <f>Table4[[#This Row],[tot_requests_per_cap2]]*Table4[[#This Row],[hisp_perc]]/100</f>
        <v>5.9698849291321913E-3</v>
      </c>
      <c r="K222">
        <f>Table4[[#This Row],[tot_requests_per_cap2]]*Table4[[#This Row],[asian_perc]]/100</f>
        <v>1.597149257974623E-4</v>
      </c>
    </row>
    <row r="223" spans="1:11" x14ac:dyDescent="0.2">
      <c r="A223" t="s">
        <v>56</v>
      </c>
      <c r="B223">
        <v>2012</v>
      </c>
      <c r="C223">
        <v>10.7022699203611</v>
      </c>
      <c r="D223">
        <v>3.8754737873174001</v>
      </c>
      <c r="E223">
        <v>82.458157659384099</v>
      </c>
      <c r="F223">
        <v>2.2060389250883601</v>
      </c>
      <c r="G223">
        <v>8.7730505515097312E-3</v>
      </c>
      <c r="H223">
        <f>Table4[[#This Row],[tot_requests_per_cap2]]*Table4[[#This Row],[white_perc]]/100</f>
        <v>9.3891555027229953E-4</v>
      </c>
      <c r="I223">
        <f>Table4[[#This Row],[tot_requests_per_cap2]]*Table4[[#This Row],[black_perc]]/100</f>
        <v>3.3999727447186427E-4</v>
      </c>
      <c r="J223">
        <f>Table4[[#This Row],[tot_requests_per_cap2]]*Table4[[#This Row],[hisp_perc]]/100</f>
        <v>7.2340958553013604E-3</v>
      </c>
      <c r="K223">
        <f>Table4[[#This Row],[tot_requests_per_cap2]]*Table4[[#This Row],[asian_perc]]/100</f>
        <v>1.9353691008398372E-4</v>
      </c>
    </row>
    <row r="224" spans="1:11" x14ac:dyDescent="0.2">
      <c r="A224" t="s">
        <v>56</v>
      </c>
      <c r="B224">
        <v>2013</v>
      </c>
      <c r="C224">
        <v>10.7022699203611</v>
      </c>
      <c r="D224">
        <v>3.8754737873174001</v>
      </c>
      <c r="E224">
        <v>82.458157659384099</v>
      </c>
      <c r="F224">
        <v>2.2060389250883601</v>
      </c>
      <c r="G224">
        <v>6.9843703419786209E-3</v>
      </c>
      <c r="H224">
        <f>Table4[[#This Row],[tot_requests_per_cap2]]*Table4[[#This Row],[white_perc]]/100</f>
        <v>7.4748616623619962E-4</v>
      </c>
      <c r="I224">
        <f>Table4[[#This Row],[tot_requests_per_cap2]]*Table4[[#This Row],[black_perc]]/100</f>
        <v>2.7067744181255208E-4</v>
      </c>
      <c r="J224">
        <f>Table4[[#This Row],[tot_requests_per_cap2]]*Table4[[#This Row],[hisp_perc]]/100</f>
        <v>5.7591831081039956E-3</v>
      </c>
      <c r="K224">
        <f>Table4[[#This Row],[tot_requests_per_cap2]]*Table4[[#This Row],[asian_perc]]/100</f>
        <v>1.540779284163754E-4</v>
      </c>
    </row>
    <row r="225" spans="1:11" x14ac:dyDescent="0.2">
      <c r="A225" t="s">
        <v>56</v>
      </c>
      <c r="B225">
        <v>2014</v>
      </c>
      <c r="C225">
        <v>10.7022699203611</v>
      </c>
      <c r="D225">
        <v>3.8754737873174001</v>
      </c>
      <c r="E225">
        <v>82.458157659384099</v>
      </c>
      <c r="F225">
        <v>2.2060389250883601</v>
      </c>
      <c r="G225">
        <v>8.1768238149993611E-3</v>
      </c>
      <c r="H225">
        <f>Table4[[#This Row],[tot_requests_per_cap2]]*Table4[[#This Row],[white_perc]]/100</f>
        <v>8.7510575559359967E-4</v>
      </c>
      <c r="I225">
        <f>Table4[[#This Row],[tot_requests_per_cap2]]*Table4[[#This Row],[black_perc]]/100</f>
        <v>3.1689066358542685E-4</v>
      </c>
      <c r="J225">
        <f>Table4[[#This Row],[tot_requests_per_cap2]]*Table4[[#This Row],[hisp_perc]]/100</f>
        <v>6.7424582729022388E-3</v>
      </c>
      <c r="K225">
        <f>Table4[[#This Row],[tot_requests_per_cap2]]*Table4[[#This Row],[asian_perc]]/100</f>
        <v>1.8038391619478096E-4</v>
      </c>
    </row>
    <row r="226" spans="1:11" x14ac:dyDescent="0.2">
      <c r="A226" t="s">
        <v>56</v>
      </c>
      <c r="B226">
        <v>2015</v>
      </c>
      <c r="C226">
        <v>10.7022699203611</v>
      </c>
      <c r="D226">
        <v>3.8754737873174001</v>
      </c>
      <c r="E226">
        <v>82.458157659384099</v>
      </c>
      <c r="F226">
        <v>2.2060389250883601</v>
      </c>
      <c r="G226">
        <v>1.1711596610025127E-2</v>
      </c>
      <c r="H226">
        <f>Table4[[#This Row],[tot_requests_per_cap2]]*Table4[[#This Row],[white_perc]]/100</f>
        <v>1.2534066811887496E-3</v>
      </c>
      <c r="I226">
        <f>Table4[[#This Row],[tot_requests_per_cap2]]*Table4[[#This Row],[black_perc]]/100</f>
        <v>4.5387985669787705E-4</v>
      </c>
      <c r="J226">
        <f>Table4[[#This Row],[tot_requests_per_cap2]]*Table4[[#This Row],[hisp_perc]]/100</f>
        <v>9.6571667971256034E-3</v>
      </c>
      <c r="K226">
        <f>Table4[[#This Row],[tot_requests_per_cap2]]*Table4[[#This Row],[asian_perc]]/100</f>
        <v>2.5836237996648313E-4</v>
      </c>
    </row>
    <row r="227" spans="1:11" x14ac:dyDescent="0.2">
      <c r="A227" t="s">
        <v>56</v>
      </c>
      <c r="B227">
        <v>2016</v>
      </c>
      <c r="C227">
        <v>10.7022699203611</v>
      </c>
      <c r="D227">
        <v>3.8754737873174001</v>
      </c>
      <c r="E227">
        <v>82.458157659384099</v>
      </c>
      <c r="F227">
        <v>2.2060389250883601</v>
      </c>
      <c r="G227">
        <v>1.3628039691665601E-2</v>
      </c>
      <c r="H227">
        <f>Table4[[#This Row],[tot_requests_per_cap2]]*Table4[[#This Row],[white_perc]]/100</f>
        <v>1.4585095926559993E-3</v>
      </c>
      <c r="I227">
        <f>Table4[[#This Row],[tot_requests_per_cap2]]*Table4[[#This Row],[black_perc]]/100</f>
        <v>5.2815110597571142E-4</v>
      </c>
      <c r="J227">
        <f>Table4[[#This Row],[tot_requests_per_cap2]]*Table4[[#This Row],[hisp_perc]]/100</f>
        <v>1.1237430454837065E-2</v>
      </c>
      <c r="K227">
        <f>Table4[[#This Row],[tot_requests_per_cap2]]*Table4[[#This Row],[asian_perc]]/100</f>
        <v>3.0063986032463489E-4</v>
      </c>
    </row>
    <row r="228" spans="1:11" x14ac:dyDescent="0.2">
      <c r="A228" t="s">
        <v>56</v>
      </c>
      <c r="B228">
        <v>2017</v>
      </c>
      <c r="C228">
        <v>10.7022699203611</v>
      </c>
      <c r="D228">
        <v>3.8754737873174001</v>
      </c>
      <c r="E228">
        <v>82.458157659384099</v>
      </c>
      <c r="F228">
        <v>2.2060389250883601</v>
      </c>
      <c r="G228">
        <v>1.3926153059920787E-2</v>
      </c>
      <c r="H228">
        <f>Table4[[#This Row],[tot_requests_per_cap2]]*Table4[[#This Row],[white_perc]]/100</f>
        <v>1.4904144899953494E-3</v>
      </c>
      <c r="I228">
        <f>Table4[[#This Row],[tot_requests_per_cap2]]*Table4[[#This Row],[black_perc]]/100</f>
        <v>5.3970441141893007E-4</v>
      </c>
      <c r="J228">
        <f>Table4[[#This Row],[tot_requests_per_cap2]]*Table4[[#This Row],[hisp_perc]]/100</f>
        <v>1.1483249246036626E-2</v>
      </c>
      <c r="K228">
        <f>Table4[[#This Row],[tot_requests_per_cap2]]*Table4[[#This Row],[asian_perc]]/100</f>
        <v>3.072163572692363E-4</v>
      </c>
    </row>
    <row r="229" spans="1:11" x14ac:dyDescent="0.2">
      <c r="A229" t="s">
        <v>56</v>
      </c>
      <c r="B229">
        <v>2018</v>
      </c>
      <c r="C229">
        <v>10.7022699203611</v>
      </c>
      <c r="D229">
        <v>3.8754737873174001</v>
      </c>
      <c r="E229">
        <v>82.458157659384099</v>
      </c>
      <c r="F229">
        <v>2.2060389250883601</v>
      </c>
      <c r="G229">
        <v>1.3670627315702058E-2</v>
      </c>
      <c r="H229">
        <f>Table4[[#This Row],[tot_requests_per_cap2]]*Table4[[#This Row],[white_perc]]/100</f>
        <v>1.4630674351330494E-3</v>
      </c>
      <c r="I229">
        <f>Table4[[#This Row],[tot_requests_per_cap2]]*Table4[[#This Row],[black_perc]]/100</f>
        <v>5.2980157818188561E-4</v>
      </c>
      <c r="J229">
        <f>Table4[[#This Row],[tot_requests_per_cap2]]*Table4[[#This Row],[hisp_perc]]/100</f>
        <v>1.127254742500843E-2</v>
      </c>
      <c r="K229">
        <f>Table4[[#This Row],[tot_requests_per_cap2]]*Table4[[#This Row],[asian_perc]]/100</f>
        <v>3.015793598881494E-4</v>
      </c>
    </row>
    <row r="230" spans="1:11" x14ac:dyDescent="0.2">
      <c r="A230" t="s">
        <v>56</v>
      </c>
      <c r="B230">
        <v>2019</v>
      </c>
      <c r="C230">
        <v>10.7022699203611</v>
      </c>
      <c r="D230">
        <v>3.8754737873174001</v>
      </c>
      <c r="E230">
        <v>82.458157659384099</v>
      </c>
      <c r="F230">
        <v>2.2060389250883601</v>
      </c>
      <c r="G230">
        <v>1.1924534730207402E-2</v>
      </c>
      <c r="H230">
        <f>Table4[[#This Row],[tot_requests_per_cap2]]*Table4[[#This Row],[white_perc]]/100</f>
        <v>1.2761958935739995E-3</v>
      </c>
      <c r="I230">
        <f>Table4[[#This Row],[tot_requests_per_cap2]]*Table4[[#This Row],[black_perc]]/100</f>
        <v>4.6213221772874749E-4</v>
      </c>
      <c r="J230">
        <f>Table4[[#This Row],[tot_requests_per_cap2]]*Table4[[#This Row],[hisp_perc]]/100</f>
        <v>9.8327516479824323E-3</v>
      </c>
      <c r="K230">
        <f>Table4[[#This Row],[tot_requests_per_cap2]]*Table4[[#This Row],[asian_perc]]/100</f>
        <v>2.6305987778405557E-4</v>
      </c>
    </row>
    <row r="231" spans="1:11" x14ac:dyDescent="0.2">
      <c r="A231" t="s">
        <v>56</v>
      </c>
      <c r="B231">
        <v>2020</v>
      </c>
      <c r="C231">
        <v>10.7022699203611</v>
      </c>
      <c r="D231">
        <v>3.8754737873174001</v>
      </c>
      <c r="E231">
        <v>82.458157659384099</v>
      </c>
      <c r="F231">
        <v>2.2060389250883601</v>
      </c>
      <c r="G231">
        <v>5.0679272603381459E-3</v>
      </c>
      <c r="H231">
        <f>Table4[[#This Row],[tot_requests_per_cap2]]*Table4[[#This Row],[white_perc]]/100</f>
        <v>5.4238325476894977E-4</v>
      </c>
      <c r="I231">
        <f>Table4[[#This Row],[tot_requests_per_cap2]]*Table4[[#This Row],[black_perc]]/100</f>
        <v>1.964061925347177E-4</v>
      </c>
      <c r="J231">
        <f>Table4[[#This Row],[tot_requests_per_cap2]]*Table4[[#This Row],[hisp_perc]]/100</f>
        <v>4.1789194503925337E-3</v>
      </c>
      <c r="K231">
        <f>Table4[[#This Row],[tot_requests_per_cap2]]*Table4[[#This Row],[asian_perc]]/100</f>
        <v>1.118004480582236E-4</v>
      </c>
    </row>
    <row r="232" spans="1:11" x14ac:dyDescent="0.2">
      <c r="A232" t="s">
        <v>25</v>
      </c>
      <c r="B232">
        <v>2011</v>
      </c>
      <c r="C232">
        <v>34.718505692848503</v>
      </c>
      <c r="D232">
        <v>2.08562883677003</v>
      </c>
      <c r="E232">
        <v>56.327719187785299</v>
      </c>
      <c r="F232">
        <v>4.1738811060391399</v>
      </c>
      <c r="G232">
        <v>1.4009129545096805E-2</v>
      </c>
      <c r="H232">
        <f>Table4[[#This Row],[tot_requests_per_cap2]]*Table4[[#This Row],[white_perc]]/100</f>
        <v>4.8637604386329554E-3</v>
      </c>
      <c r="I232">
        <f>Table4[[#This Row],[tot_requests_per_cap2]]*Table4[[#This Row],[black_perc]]/100</f>
        <v>2.9217844557300908E-4</v>
      </c>
      <c r="J232">
        <f>Table4[[#This Row],[tot_requests_per_cap2]]*Table4[[#This Row],[hisp_perc]]/100</f>
        <v>7.8910231508151924E-3</v>
      </c>
      <c r="K232">
        <f>Table4[[#This Row],[tot_requests_per_cap2]]*Table4[[#This Row],[asian_perc]]/100</f>
        <v>5.8472441120334243E-4</v>
      </c>
    </row>
    <row r="233" spans="1:11" x14ac:dyDescent="0.2">
      <c r="A233" t="s">
        <v>25</v>
      </c>
      <c r="B233">
        <v>2012</v>
      </c>
      <c r="C233">
        <v>34.718505692848503</v>
      </c>
      <c r="D233">
        <v>2.08562883677003</v>
      </c>
      <c r="E233">
        <v>56.327719187785299</v>
      </c>
      <c r="F233">
        <v>4.1738811060391399</v>
      </c>
      <c r="G233">
        <v>1.0415027021354741E-2</v>
      </c>
      <c r="H233">
        <f>Table4[[#This Row],[tot_requests_per_cap2]]*Table4[[#This Row],[white_perc]]/100</f>
        <v>3.6159417493207557E-3</v>
      </c>
      <c r="I233">
        <f>Table4[[#This Row],[tot_requests_per_cap2]]*Table4[[#This Row],[black_perc]]/100</f>
        <v>2.1721880691476518E-4</v>
      </c>
      <c r="J233">
        <f>Table4[[#This Row],[tot_requests_per_cap2]]*Table4[[#This Row],[hisp_perc]]/100</f>
        <v>5.8665471739206589E-3</v>
      </c>
      <c r="K233">
        <f>Table4[[#This Row],[tot_requests_per_cap2]]*Table4[[#This Row],[asian_perc]]/100</f>
        <v>4.3471084503319656E-4</v>
      </c>
    </row>
    <row r="234" spans="1:11" x14ac:dyDescent="0.2">
      <c r="A234" t="s">
        <v>25</v>
      </c>
      <c r="B234">
        <v>2013</v>
      </c>
      <c r="C234">
        <v>34.718505692848503</v>
      </c>
      <c r="D234">
        <v>2.08562883677003</v>
      </c>
      <c r="E234">
        <v>56.327719187785299</v>
      </c>
      <c r="F234">
        <v>4.1738811060391399</v>
      </c>
      <c r="G234">
        <v>9.8903405215383811E-3</v>
      </c>
      <c r="H234">
        <f>Table4[[#This Row],[tot_requests_per_cap2]]*Table4[[#This Row],[white_perc]]/100</f>
        <v>3.4337784370124052E-3</v>
      </c>
      <c r="I234">
        <f>Table4[[#This Row],[tot_requests_per_cap2]]*Table4[[#This Row],[black_perc]]/100</f>
        <v>2.0627579397195585E-4</v>
      </c>
      <c r="J234">
        <f>Table4[[#This Row],[tot_requests_per_cap2]]*Table4[[#This Row],[hisp_perc]]/100</f>
        <v>5.5710032356878795E-3</v>
      </c>
      <c r="K234">
        <f>Table4[[#This Row],[tot_requests_per_cap2]]*Table4[[#This Row],[asian_perc]]/100</f>
        <v>4.1281105435142344E-4</v>
      </c>
    </row>
    <row r="235" spans="1:11" x14ac:dyDescent="0.2">
      <c r="A235" t="s">
        <v>25</v>
      </c>
      <c r="B235">
        <v>2014</v>
      </c>
      <c r="C235">
        <v>34.718505692848503</v>
      </c>
      <c r="D235">
        <v>2.08562883677003</v>
      </c>
      <c r="E235">
        <v>56.327719187785299</v>
      </c>
      <c r="F235">
        <v>4.1738811060391399</v>
      </c>
      <c r="G235">
        <v>1.0572432971299648E-2</v>
      </c>
      <c r="H235">
        <f>Table4[[#This Row],[tot_requests_per_cap2]]*Table4[[#This Row],[white_perc]]/100</f>
        <v>3.6705907430132608E-3</v>
      </c>
      <c r="I235">
        <f>Table4[[#This Row],[tot_requests_per_cap2]]*Table4[[#This Row],[black_perc]]/100</f>
        <v>2.2050171079760796E-4</v>
      </c>
      <c r="J235">
        <f>Table4[[#This Row],[tot_requests_per_cap2]]*Table4[[#This Row],[hisp_perc]]/100</f>
        <v>5.9552103553904912E-3</v>
      </c>
      <c r="K235">
        <f>Table4[[#This Row],[tot_requests_per_cap2]]*Table4[[#This Row],[asian_perc]]/100</f>
        <v>4.4128078223772843E-4</v>
      </c>
    </row>
    <row r="236" spans="1:11" x14ac:dyDescent="0.2">
      <c r="A236" t="s">
        <v>25</v>
      </c>
      <c r="B236">
        <v>2015</v>
      </c>
      <c r="C236">
        <v>34.718505692848503</v>
      </c>
      <c r="D236">
        <v>2.08562883677003</v>
      </c>
      <c r="E236">
        <v>56.327719187785299</v>
      </c>
      <c r="F236">
        <v>4.1738811060391399</v>
      </c>
      <c r="G236">
        <v>1.1936617870822184E-2</v>
      </c>
      <c r="H236">
        <f>Table4[[#This Row],[tot_requests_per_cap2]]*Table4[[#This Row],[white_perc]]/100</f>
        <v>4.1442153550149711E-3</v>
      </c>
      <c r="I236">
        <f>Table4[[#This Row],[tot_requests_per_cap2]]*Table4[[#This Row],[black_perc]]/100</f>
        <v>2.4895354444891222E-4</v>
      </c>
      <c r="J236">
        <f>Table4[[#This Row],[tot_requests_per_cap2]]*Table4[[#This Row],[hisp_perc]]/100</f>
        <v>6.7236245947957162E-3</v>
      </c>
      <c r="K236">
        <f>Table4[[#This Row],[tot_requests_per_cap2]]*Table4[[#This Row],[asian_perc]]/100</f>
        <v>4.9822023801033861E-4</v>
      </c>
    </row>
    <row r="237" spans="1:11" x14ac:dyDescent="0.2">
      <c r="A237" t="s">
        <v>25</v>
      </c>
      <c r="B237">
        <v>2016</v>
      </c>
      <c r="C237">
        <v>34.718505692848503</v>
      </c>
      <c r="D237">
        <v>2.08562883677003</v>
      </c>
      <c r="E237">
        <v>56.327719187785299</v>
      </c>
      <c r="F237">
        <v>4.1738811060391399</v>
      </c>
      <c r="G237">
        <v>1.4350175769977439E-2</v>
      </c>
      <c r="H237">
        <f>Table4[[#This Row],[tot_requests_per_cap2]]*Table4[[#This Row],[white_perc]]/100</f>
        <v>4.9821665916333835E-3</v>
      </c>
      <c r="I237">
        <f>Table4[[#This Row],[tot_requests_per_cap2]]*Table4[[#This Row],[black_perc]]/100</f>
        <v>2.9929140398583516E-4</v>
      </c>
      <c r="J237">
        <f>Table4[[#This Row],[tot_requests_per_cap2]]*Table4[[#This Row],[hisp_perc]]/100</f>
        <v>8.0831267106664991E-3</v>
      </c>
      <c r="K237">
        <f>Table4[[#This Row],[tot_requests_per_cap2]]*Table4[[#This Row],[asian_perc]]/100</f>
        <v>5.9895927514649503E-4</v>
      </c>
    </row>
    <row r="238" spans="1:11" x14ac:dyDescent="0.2">
      <c r="A238" t="s">
        <v>25</v>
      </c>
      <c r="B238">
        <v>2017</v>
      </c>
      <c r="C238">
        <v>34.718505692848503</v>
      </c>
      <c r="D238">
        <v>2.08562883677003</v>
      </c>
      <c r="E238">
        <v>56.327719187785299</v>
      </c>
      <c r="F238">
        <v>4.1738811060391399</v>
      </c>
      <c r="G238">
        <v>1.3274568445353902E-2</v>
      </c>
      <c r="H238">
        <f>Table4[[#This Row],[tot_requests_per_cap2]]*Table4[[#This Row],[white_perc]]/100</f>
        <v>4.6087318014012653E-3</v>
      </c>
      <c r="I238">
        <f>Table4[[#This Row],[tot_requests_per_cap2]]*Table4[[#This Row],[black_perc]]/100</f>
        <v>2.7685822745307601E-4</v>
      </c>
      <c r="J238">
        <f>Table4[[#This Row],[tot_requests_per_cap2]]*Table4[[#This Row],[hisp_perc]]/100</f>
        <v>7.4772616372893019E-3</v>
      </c>
      <c r="K238">
        <f>Table4[[#This Row],[tot_requests_per_cap2]]*Table4[[#This Row],[asian_perc]]/100</f>
        <v>5.5406470424886013E-4</v>
      </c>
    </row>
    <row r="239" spans="1:11" x14ac:dyDescent="0.2">
      <c r="A239" t="s">
        <v>25</v>
      </c>
      <c r="B239">
        <v>2018</v>
      </c>
      <c r="C239">
        <v>34.718505692848503</v>
      </c>
      <c r="D239">
        <v>2.08562883677003</v>
      </c>
      <c r="E239">
        <v>56.327719187785299</v>
      </c>
      <c r="F239">
        <v>4.1738811060391399</v>
      </c>
      <c r="G239">
        <v>1.537331444461934E-2</v>
      </c>
      <c r="H239">
        <f>Table4[[#This Row],[tot_requests_per_cap2]]*Table4[[#This Row],[white_perc]]/100</f>
        <v>5.3373850506346666E-3</v>
      </c>
      <c r="I239">
        <f>Table4[[#This Row],[tot_requests_per_cap2]]*Table4[[#This Row],[black_perc]]/100</f>
        <v>3.2063027922431335E-4</v>
      </c>
      <c r="J239">
        <f>Table4[[#This Row],[tot_requests_per_cap2]]*Table4[[#This Row],[hisp_perc]]/100</f>
        <v>8.6594373902204175E-3</v>
      </c>
      <c r="K239">
        <f>Table4[[#This Row],[tot_requests_per_cap2]]*Table4[[#This Row],[asian_perc]]/100</f>
        <v>6.4166386697595251E-4</v>
      </c>
    </row>
    <row r="240" spans="1:11" x14ac:dyDescent="0.2">
      <c r="A240" t="s">
        <v>25</v>
      </c>
      <c r="B240">
        <v>2019</v>
      </c>
      <c r="C240">
        <v>34.718505692848503</v>
      </c>
      <c r="D240">
        <v>2.08562883677003</v>
      </c>
      <c r="E240">
        <v>56.327719187785299</v>
      </c>
      <c r="F240">
        <v>4.1738811060391399</v>
      </c>
      <c r="G240">
        <v>1.4271472795004984E-2</v>
      </c>
      <c r="H240">
        <f>Table4[[#This Row],[tot_requests_per_cap2]]*Table4[[#This Row],[white_perc]]/100</f>
        <v>4.9548420947871305E-3</v>
      </c>
      <c r="I240">
        <f>Table4[[#This Row],[tot_requests_per_cap2]]*Table4[[#This Row],[black_perc]]/100</f>
        <v>2.9764995204441372E-4</v>
      </c>
      <c r="J240">
        <f>Table4[[#This Row],[tot_requests_per_cap2]]*Table4[[#This Row],[hisp_perc]]/100</f>
        <v>8.0387951199315816E-3</v>
      </c>
      <c r="K240">
        <f>Table4[[#This Row],[tot_requests_per_cap2]]*Table4[[#This Row],[asian_perc]]/100</f>
        <v>5.9567430654422894E-4</v>
      </c>
    </row>
    <row r="241" spans="1:11" x14ac:dyDescent="0.2">
      <c r="A241" t="s">
        <v>25</v>
      </c>
      <c r="B241">
        <v>2020</v>
      </c>
      <c r="C241">
        <v>34.718505692848503</v>
      </c>
      <c r="D241">
        <v>2.08562883677003</v>
      </c>
      <c r="E241">
        <v>56.327719187785299</v>
      </c>
      <c r="F241">
        <v>4.1738811060391399</v>
      </c>
      <c r="G241">
        <v>7.2406736974657644E-3</v>
      </c>
      <c r="H241">
        <f>Table4[[#This Row],[tot_requests_per_cap2]]*Table4[[#This Row],[white_perc]]/100</f>
        <v>2.5138537098552353E-3</v>
      </c>
      <c r="I241">
        <f>Table4[[#This Row],[tot_requests_per_cap2]]*Table4[[#This Row],[black_perc]]/100</f>
        <v>1.5101357861076875E-4</v>
      </c>
      <c r="J241">
        <f>Table4[[#This Row],[tot_requests_per_cap2]]*Table4[[#This Row],[hisp_perc]]/100</f>
        <v>4.0785063476123469E-3</v>
      </c>
      <c r="K241">
        <f>Table4[[#This Row],[tot_requests_per_cap2]]*Table4[[#This Row],[asian_perc]]/100</f>
        <v>3.0221711140846912E-4</v>
      </c>
    </row>
    <row r="242" spans="1:11" x14ac:dyDescent="0.2">
      <c r="A242" t="s">
        <v>18</v>
      </c>
      <c r="B242">
        <v>2011</v>
      </c>
      <c r="C242">
        <v>50.094005750939999</v>
      </c>
      <c r="D242">
        <v>4.0546892280468896</v>
      </c>
      <c r="E242">
        <v>39.139570891395699</v>
      </c>
      <c r="F242">
        <v>3.9136806016368002</v>
      </c>
      <c r="G242">
        <v>1.0188564476885644E-2</v>
      </c>
      <c r="H242">
        <f>Table4[[#This Row],[tot_requests_per_cap2]]*Table4[[#This Row],[white_perc]]/100</f>
        <v>5.1038600749893246E-3</v>
      </c>
      <c r="I242">
        <f>Table4[[#This Row],[tot_requests_per_cap2]]*Table4[[#This Row],[black_perc]]/100</f>
        <v>4.1311462633689415E-4</v>
      </c>
      <c r="J242">
        <f>Table4[[#This Row],[tot_requests_per_cap2]]*Table4[[#This Row],[hisp_perc]]/100</f>
        <v>3.9877604162462162E-3</v>
      </c>
      <c r="K242">
        <f>Table4[[#This Row],[tot_requests_per_cap2]]*Table4[[#This Row],[asian_perc]]/100</f>
        <v>3.9874787151713138E-4</v>
      </c>
    </row>
    <row r="243" spans="1:11" x14ac:dyDescent="0.2">
      <c r="A243" t="s">
        <v>18</v>
      </c>
      <c r="B243">
        <v>2012</v>
      </c>
      <c r="C243">
        <v>50.094005750939999</v>
      </c>
      <c r="D243">
        <v>4.0546892280468896</v>
      </c>
      <c r="E243">
        <v>39.139570891395699</v>
      </c>
      <c r="F243">
        <v>3.9136806016368002</v>
      </c>
      <c r="G243">
        <v>1.0064145100641452E-2</v>
      </c>
      <c r="H243">
        <f>Table4[[#This Row],[tot_requests_per_cap2]]*Table4[[#This Row],[white_perc]]/100</f>
        <v>5.0415334254982746E-3</v>
      </c>
      <c r="I243">
        <f>Table4[[#This Row],[tot_requests_per_cap2]]*Table4[[#This Row],[black_perc]]/100</f>
        <v>4.0806980729071773E-4</v>
      </c>
      <c r="J243">
        <f>Table4[[#This Row],[tot_requests_per_cap2]]*Table4[[#This Row],[hisp_perc]]/100</f>
        <v>3.9390632062784878E-3</v>
      </c>
      <c r="K243">
        <f>Table4[[#This Row],[tot_requests_per_cap2]]*Table4[[#This Row],[asian_perc]]/100</f>
        <v>3.9387849452438494E-4</v>
      </c>
    </row>
    <row r="244" spans="1:11" x14ac:dyDescent="0.2">
      <c r="A244" t="s">
        <v>18</v>
      </c>
      <c r="B244">
        <v>2013</v>
      </c>
      <c r="C244">
        <v>50.094005750939999</v>
      </c>
      <c r="D244">
        <v>4.0546892280468896</v>
      </c>
      <c r="E244">
        <v>39.139570891395699</v>
      </c>
      <c r="F244">
        <v>3.9136806016368002</v>
      </c>
      <c r="G244">
        <v>8.7370050873700512E-3</v>
      </c>
      <c r="H244">
        <f>Table4[[#This Row],[tot_requests_per_cap2]]*Table4[[#This Row],[white_perc]]/100</f>
        <v>4.3767158309270734E-3</v>
      </c>
      <c r="I244">
        <f>Table4[[#This Row],[tot_requests_per_cap2]]*Table4[[#This Row],[black_perc]]/100</f>
        <v>3.5425840413150222E-4</v>
      </c>
      <c r="J244">
        <f>Table4[[#This Row],[tot_requests_per_cap2]]*Table4[[#This Row],[hisp_perc]]/100</f>
        <v>3.4196262999560498E-3</v>
      </c>
      <c r="K244">
        <f>Table4[[#This Row],[tot_requests_per_cap2]]*Table4[[#This Row],[asian_perc]]/100</f>
        <v>3.4193847326842203E-4</v>
      </c>
    </row>
    <row r="245" spans="1:11" x14ac:dyDescent="0.2">
      <c r="A245" t="s">
        <v>18</v>
      </c>
      <c r="B245">
        <v>2014</v>
      </c>
      <c r="C245">
        <v>50.094005750939999</v>
      </c>
      <c r="D245">
        <v>4.0546892280468896</v>
      </c>
      <c r="E245">
        <v>39.139570891395699</v>
      </c>
      <c r="F245">
        <v>3.9136806016368002</v>
      </c>
      <c r="G245">
        <v>9.2899800928998005E-3</v>
      </c>
      <c r="H245">
        <f>Table4[[#This Row],[tot_requests_per_cap2]]*Table4[[#This Row],[white_perc]]/100</f>
        <v>4.6537231619984071E-3</v>
      </c>
      <c r="I245">
        <f>Table4[[#This Row],[tot_requests_per_cap2]]*Table4[[#This Row],[black_perc]]/100</f>
        <v>3.7667982211450867E-4</v>
      </c>
      <c r="J245">
        <f>Table4[[#This Row],[tot_requests_per_cap2]]*Table4[[#This Row],[hisp_perc]]/100</f>
        <v>3.6360583442570653E-3</v>
      </c>
      <c r="K245">
        <f>Table4[[#This Row],[tot_requests_per_cap2]]*Table4[[#This Row],[asian_perc]]/100</f>
        <v>3.635801487917399E-4</v>
      </c>
    </row>
    <row r="246" spans="1:11" x14ac:dyDescent="0.2">
      <c r="A246" t="s">
        <v>18</v>
      </c>
      <c r="B246">
        <v>2015</v>
      </c>
      <c r="C246">
        <v>50.094005750939999</v>
      </c>
      <c r="D246">
        <v>4.0546892280468896</v>
      </c>
      <c r="E246">
        <v>39.139570891395699</v>
      </c>
      <c r="F246">
        <v>3.9136806016368002</v>
      </c>
      <c r="G246">
        <v>1.0617120106171201E-2</v>
      </c>
      <c r="H246">
        <f>Table4[[#This Row],[tot_requests_per_cap2]]*Table4[[#This Row],[white_perc]]/100</f>
        <v>5.3185407565696083E-3</v>
      </c>
      <c r="I246">
        <f>Table4[[#This Row],[tot_requests_per_cap2]]*Table4[[#This Row],[black_perc]]/100</f>
        <v>4.3049122527372418E-4</v>
      </c>
      <c r="J246">
        <f>Table4[[#This Row],[tot_requests_per_cap2]]*Table4[[#This Row],[hisp_perc]]/100</f>
        <v>4.1554952505795037E-3</v>
      </c>
      <c r="K246">
        <f>Table4[[#This Row],[tot_requests_per_cap2]]*Table4[[#This Row],[asian_perc]]/100</f>
        <v>4.155201700477027E-4</v>
      </c>
    </row>
    <row r="247" spans="1:11" x14ac:dyDescent="0.2">
      <c r="A247" t="s">
        <v>18</v>
      </c>
      <c r="B247">
        <v>2016</v>
      </c>
      <c r="C247">
        <v>50.094005750939999</v>
      </c>
      <c r="D247">
        <v>4.0546892280468896</v>
      </c>
      <c r="E247">
        <v>39.139570891395699</v>
      </c>
      <c r="F247">
        <v>3.9136806016368002</v>
      </c>
      <c r="G247">
        <v>1.2981088254810882E-2</v>
      </c>
      <c r="H247">
        <f>Table4[[#This Row],[tot_requests_per_cap2]]*Table4[[#This Row],[white_perc]]/100</f>
        <v>6.5027470968995601E-3</v>
      </c>
      <c r="I247">
        <f>Table4[[#This Row],[tot_requests_per_cap2]]*Table4[[#This Row],[black_perc]]/100</f>
        <v>5.2634278715107681E-4</v>
      </c>
      <c r="J247">
        <f>Table4[[#This Row],[tot_requests_per_cap2]]*Table4[[#This Row],[hisp_perc]]/100</f>
        <v>5.0807422399663463E-3</v>
      </c>
      <c r="K247">
        <f>Table4[[#This Row],[tot_requests_per_cap2]]*Table4[[#This Row],[asian_perc]]/100</f>
        <v>5.0803833290988655E-4</v>
      </c>
    </row>
    <row r="248" spans="1:11" x14ac:dyDescent="0.2">
      <c r="A248" t="s">
        <v>18</v>
      </c>
      <c r="B248">
        <v>2017</v>
      </c>
      <c r="C248">
        <v>50.094005750939999</v>
      </c>
      <c r="D248">
        <v>4.0546892280468896</v>
      </c>
      <c r="E248">
        <v>39.139570891395699</v>
      </c>
      <c r="F248">
        <v>3.9136806016368002</v>
      </c>
      <c r="G248">
        <v>1.1833665118336651E-2</v>
      </c>
      <c r="H248">
        <f>Table4[[#This Row],[tot_requests_per_cap2]]*Table4[[#This Row],[white_perc]]/100</f>
        <v>5.9279568849265434E-3</v>
      </c>
      <c r="I248">
        <f>Table4[[#This Row],[tot_requests_per_cap2]]*Table4[[#This Row],[black_perc]]/100</f>
        <v>4.7981834483633843E-4</v>
      </c>
      <c r="J248">
        <f>Table4[[#This Row],[tot_requests_per_cap2]]*Table4[[#This Row],[hisp_perc]]/100</f>
        <v>4.6316457480417381E-3</v>
      </c>
      <c r="K248">
        <f>Table4[[#This Row],[tot_requests_per_cap2]]*Table4[[#This Row],[asian_perc]]/100</f>
        <v>4.6313185619900198E-4</v>
      </c>
    </row>
    <row r="249" spans="1:11" x14ac:dyDescent="0.2">
      <c r="A249" t="s">
        <v>18</v>
      </c>
      <c r="B249">
        <v>2018</v>
      </c>
      <c r="C249">
        <v>50.094005750939999</v>
      </c>
      <c r="D249">
        <v>4.0546892280468896</v>
      </c>
      <c r="E249">
        <v>39.139570891395699</v>
      </c>
      <c r="F249">
        <v>3.9136806016368002</v>
      </c>
      <c r="G249">
        <v>1.057564698075647E-2</v>
      </c>
      <c r="H249">
        <f>Table4[[#This Row],[tot_requests_per_cap2]]*Table4[[#This Row],[white_perc]]/100</f>
        <v>5.2977652067392588E-3</v>
      </c>
      <c r="I249">
        <f>Table4[[#This Row],[tot_requests_per_cap2]]*Table4[[#This Row],[black_perc]]/100</f>
        <v>4.288096189249987E-4</v>
      </c>
      <c r="J249">
        <f>Table4[[#This Row],[tot_requests_per_cap2]]*Table4[[#This Row],[hisp_perc]]/100</f>
        <v>4.1392628472569273E-3</v>
      </c>
      <c r="K249">
        <f>Table4[[#This Row],[tot_requests_per_cap2]]*Table4[[#This Row],[asian_perc]]/100</f>
        <v>4.1389704438345393E-4</v>
      </c>
    </row>
    <row r="250" spans="1:11" x14ac:dyDescent="0.2">
      <c r="A250" t="s">
        <v>18</v>
      </c>
      <c r="B250">
        <v>2019</v>
      </c>
      <c r="C250">
        <v>50.094005750939999</v>
      </c>
      <c r="D250">
        <v>4.0546892280468896</v>
      </c>
      <c r="E250">
        <v>39.139570891395699</v>
      </c>
      <c r="F250">
        <v>3.9136806016368002</v>
      </c>
      <c r="G250">
        <v>9.3314532183145314E-3</v>
      </c>
      <c r="H250">
        <f>Table4[[#This Row],[tot_requests_per_cap2]]*Table4[[#This Row],[white_perc]]/100</f>
        <v>4.6744987118287566E-3</v>
      </c>
      <c r="I250">
        <f>Table4[[#This Row],[tot_requests_per_cap2]]*Table4[[#This Row],[black_perc]]/100</f>
        <v>3.7836142846323409E-4</v>
      </c>
      <c r="J250">
        <f>Table4[[#This Row],[tot_requests_per_cap2]]*Table4[[#This Row],[hisp_perc]]/100</f>
        <v>3.6522907475796413E-3</v>
      </c>
      <c r="K250">
        <f>Table4[[#This Row],[tot_requests_per_cap2]]*Table4[[#This Row],[asian_perc]]/100</f>
        <v>3.6520327445598868E-4</v>
      </c>
    </row>
    <row r="251" spans="1:11" x14ac:dyDescent="0.2">
      <c r="A251" t="s">
        <v>18</v>
      </c>
      <c r="B251">
        <v>2020</v>
      </c>
      <c r="C251">
        <v>50.094005750939999</v>
      </c>
      <c r="D251">
        <v>4.0546892280468896</v>
      </c>
      <c r="E251">
        <v>39.139570891395699</v>
      </c>
      <c r="F251">
        <v>3.9136806016368002</v>
      </c>
      <c r="G251">
        <v>5.0182481751824817E-3</v>
      </c>
      <c r="H251">
        <f>Table4[[#This Row],[tot_requests_per_cap2]]*Table4[[#This Row],[white_perc]]/100</f>
        <v>2.5138415294723537E-3</v>
      </c>
      <c r="I251">
        <f>Table4[[#This Row],[tot_requests_per_cap2]]*Table4[[#This Row],[black_perc]]/100</f>
        <v>2.0347436819578371E-4</v>
      </c>
      <c r="J251">
        <f>Table4[[#This Row],[tot_requests_per_cap2]]*Table4[[#This Row],[hisp_perc]]/100</f>
        <v>1.9641208020317186E-3</v>
      </c>
      <c r="K251">
        <f>Table4[[#This Row],[tot_requests_per_cap2]]*Table4[[#This Row],[asian_perc]]/100</f>
        <v>1.9639820537410951E-4</v>
      </c>
    </row>
    <row r="252" spans="1:11" x14ac:dyDescent="0.2">
      <c r="A252" t="s">
        <v>21</v>
      </c>
      <c r="B252">
        <v>2011</v>
      </c>
      <c r="C252">
        <v>7.7035618813669497</v>
      </c>
      <c r="D252">
        <v>31.964814681020101</v>
      </c>
      <c r="E252">
        <v>58.373672422512797</v>
      </c>
      <c r="F252">
        <v>0.62676107217686505</v>
      </c>
      <c r="G252">
        <v>8.4350841702189143E-3</v>
      </c>
      <c r="H252">
        <f>Table4[[#This Row],[tot_requests_per_cap2]]*Table4[[#This Row],[white_perc]]/100</f>
        <v>6.4980192879820196E-4</v>
      </c>
      <c r="I252">
        <f>Table4[[#This Row],[tot_requests_per_cap2]]*Table4[[#This Row],[black_perc]]/100</f>
        <v>2.696259023198538E-3</v>
      </c>
      <c r="J252">
        <f>Table4[[#This Row],[tot_requests_per_cap2]]*Table4[[#This Row],[hisp_perc]]/100</f>
        <v>4.923868402086821E-3</v>
      </c>
      <c r="K252">
        <f>Table4[[#This Row],[tot_requests_per_cap2]]*Table4[[#This Row],[asian_perc]]/100</f>
        <v>5.2867823984285094E-5</v>
      </c>
    </row>
    <row r="253" spans="1:11" x14ac:dyDescent="0.2">
      <c r="A253" t="s">
        <v>21</v>
      </c>
      <c r="B253">
        <v>2012</v>
      </c>
      <c r="C253">
        <v>7.7035618813669497</v>
      </c>
      <c r="D253">
        <v>31.964814681020101</v>
      </c>
      <c r="E253">
        <v>58.373672422512797</v>
      </c>
      <c r="F253">
        <v>0.62676107217686505</v>
      </c>
      <c r="G253">
        <v>7.8932158081063512E-3</v>
      </c>
      <c r="H253">
        <f>Table4[[#This Row],[tot_requests_per_cap2]]*Table4[[#This Row],[white_perc]]/100</f>
        <v>6.0805876420731112E-4</v>
      </c>
      <c r="I253">
        <f>Table4[[#This Row],[tot_requests_per_cap2]]*Table4[[#This Row],[black_perc]]/100</f>
        <v>2.5230518054341782E-3</v>
      </c>
      <c r="J253">
        <f>Table4[[#This Row],[tot_requests_per_cap2]]*Table4[[#This Row],[hisp_perc]]/100</f>
        <v>4.6075599394259977E-3</v>
      </c>
      <c r="K253">
        <f>Table4[[#This Row],[tot_requests_per_cap2]]*Table4[[#This Row],[asian_perc]]/100</f>
        <v>4.9471604028121169E-5</v>
      </c>
    </row>
    <row r="254" spans="1:11" x14ac:dyDescent="0.2">
      <c r="A254" t="s">
        <v>21</v>
      </c>
      <c r="B254">
        <v>2013</v>
      </c>
      <c r="C254">
        <v>7.7035618813669497</v>
      </c>
      <c r="D254">
        <v>31.964814681020101</v>
      </c>
      <c r="E254">
        <v>58.373672422512797</v>
      </c>
      <c r="F254">
        <v>0.62676107217686505</v>
      </c>
      <c r="G254">
        <v>7.224911494834188E-3</v>
      </c>
      <c r="H254">
        <f>Table4[[#This Row],[tot_requests_per_cap2]]*Table4[[#This Row],[white_perc]]/100</f>
        <v>5.5657552787854558E-4</v>
      </c>
      <c r="I254">
        <f>Table4[[#This Row],[tot_requests_per_cap2]]*Table4[[#This Row],[black_perc]]/100</f>
        <v>2.3094295701914674E-3</v>
      </c>
      <c r="J254">
        <f>Table4[[#This Row],[tot_requests_per_cap2]]*Table4[[#This Row],[hisp_perc]]/100</f>
        <v>4.2174461688109814E-3</v>
      </c>
      <c r="K254">
        <f>Table4[[#This Row],[tot_requests_per_cap2]]*Table4[[#This Row],[asian_perc]]/100</f>
        <v>4.5282932748852329E-5</v>
      </c>
    </row>
    <row r="255" spans="1:11" x14ac:dyDescent="0.2">
      <c r="A255" t="s">
        <v>21</v>
      </c>
      <c r="B255">
        <v>2014</v>
      </c>
      <c r="C255">
        <v>7.7035618813669497</v>
      </c>
      <c r="D255">
        <v>31.964814681020101</v>
      </c>
      <c r="E255">
        <v>58.373672422512797</v>
      </c>
      <c r="F255">
        <v>0.62676107217686505</v>
      </c>
      <c r="G255">
        <v>8.9408279748573079E-3</v>
      </c>
      <c r="H255">
        <f>Table4[[#This Row],[tot_requests_per_cap2]]*Table4[[#This Row],[white_perc]]/100</f>
        <v>6.8876221574970021E-4</v>
      </c>
      <c r="I255">
        <f>Table4[[#This Row],[tot_requests_per_cap2]]*Table4[[#This Row],[black_perc]]/100</f>
        <v>2.8579190931119409E-3</v>
      </c>
      <c r="J255">
        <f>Table4[[#This Row],[tot_requests_per_cap2]]*Table4[[#This Row],[hisp_perc]]/100</f>
        <v>5.2190896339035899E-3</v>
      </c>
      <c r="K255">
        <f>Table4[[#This Row],[tot_requests_per_cap2]]*Table4[[#This Row],[asian_perc]]/100</f>
        <v>5.6037629276704752E-5</v>
      </c>
    </row>
    <row r="256" spans="1:11" x14ac:dyDescent="0.2">
      <c r="A256" t="s">
        <v>21</v>
      </c>
      <c r="B256">
        <v>2015</v>
      </c>
      <c r="C256">
        <v>7.7035618813669497</v>
      </c>
      <c r="D256">
        <v>31.964814681020101</v>
      </c>
      <c r="E256">
        <v>58.373672422512797</v>
      </c>
      <c r="F256">
        <v>0.62676107217686505</v>
      </c>
      <c r="G256">
        <v>1.1577920670471786E-2</v>
      </c>
      <c r="H256">
        <f>Table4[[#This Row],[tot_requests_per_cap2]]*Table4[[#This Row],[white_perc]]/100</f>
        <v>8.9191228342536924E-4</v>
      </c>
      <c r="I256">
        <f>Table4[[#This Row],[tot_requests_per_cap2]]*Table4[[#This Row],[black_perc]]/100</f>
        <v>3.7008608862318265E-3</v>
      </c>
      <c r="J256">
        <f>Table4[[#This Row],[tot_requests_per_cap2]]*Table4[[#This Row],[hisp_perc]]/100</f>
        <v>6.7584574855195974E-3</v>
      </c>
      <c r="K256">
        <f>Table4[[#This Row],[tot_requests_per_cap2]]*Table4[[#This Row],[asian_perc]]/100</f>
        <v>7.2565899730035844E-5</v>
      </c>
    </row>
    <row r="257" spans="1:11" x14ac:dyDescent="0.2">
      <c r="A257" t="s">
        <v>21</v>
      </c>
      <c r="B257">
        <v>2016</v>
      </c>
      <c r="C257">
        <v>7.7035618813669497</v>
      </c>
      <c r="D257">
        <v>31.964814681020101</v>
      </c>
      <c r="E257">
        <v>58.373672422512797</v>
      </c>
      <c r="F257">
        <v>0.62676107217686505</v>
      </c>
      <c r="G257">
        <v>1.3510584495339931E-2</v>
      </c>
      <c r="H257">
        <f>Table4[[#This Row],[tot_requests_per_cap2]]*Table4[[#This Row],[white_perc]]/100</f>
        <v>1.0407962371328803E-3</v>
      </c>
      <c r="I257">
        <f>Table4[[#This Row],[tot_requests_per_cap2]]*Table4[[#This Row],[black_perc]]/100</f>
        <v>4.3186332962580438E-3</v>
      </c>
      <c r="J257">
        <f>Table4[[#This Row],[tot_requests_per_cap2]]*Table4[[#This Row],[hisp_perc]]/100</f>
        <v>7.8866243356765352E-3</v>
      </c>
      <c r="K257">
        <f>Table4[[#This Row],[tot_requests_per_cap2]]*Table4[[#This Row],[asian_perc]]/100</f>
        <v>8.4679084240353849E-5</v>
      </c>
    </row>
    <row r="258" spans="1:11" x14ac:dyDescent="0.2">
      <c r="A258" t="s">
        <v>21</v>
      </c>
      <c r="B258">
        <v>2017</v>
      </c>
      <c r="C258">
        <v>7.7035618813669497</v>
      </c>
      <c r="D258">
        <v>31.964814681020101</v>
      </c>
      <c r="E258">
        <v>58.373672422512797</v>
      </c>
      <c r="F258">
        <v>0.62676107217686505</v>
      </c>
      <c r="G258">
        <v>1.3366086265443248E-2</v>
      </c>
      <c r="H258">
        <f>Table4[[#This Row],[tot_requests_per_cap2]]*Table4[[#This Row],[white_perc]]/100</f>
        <v>1.0296647265753093E-3</v>
      </c>
      <c r="I258">
        <f>Table4[[#This Row],[tot_requests_per_cap2]]*Table4[[#This Row],[black_perc]]/100</f>
        <v>4.2724447048542143E-3</v>
      </c>
      <c r="J258">
        <f>Table4[[#This Row],[tot_requests_per_cap2]]*Table4[[#This Row],[hisp_perc]]/100</f>
        <v>7.8022754123003154E-3</v>
      </c>
      <c r="K258">
        <f>Table4[[#This Row],[tot_requests_per_cap2]]*Table4[[#This Row],[asian_perc]]/100</f>
        <v>8.3773425585376808E-5</v>
      </c>
    </row>
    <row r="259" spans="1:11" x14ac:dyDescent="0.2">
      <c r="A259" t="s">
        <v>21</v>
      </c>
      <c r="B259">
        <v>2018</v>
      </c>
      <c r="C259">
        <v>7.7035618813669497</v>
      </c>
      <c r="D259">
        <v>31.964814681020101</v>
      </c>
      <c r="E259">
        <v>58.373672422512797</v>
      </c>
      <c r="F259">
        <v>0.62676107217686505</v>
      </c>
      <c r="G259">
        <v>1.1017990029622136E-2</v>
      </c>
      <c r="H259">
        <f>Table4[[#This Row],[tot_requests_per_cap2]]*Table4[[#This Row],[white_perc]]/100</f>
        <v>8.48777680014782E-4</v>
      </c>
      <c r="I259">
        <f>Table4[[#This Row],[tot_requests_per_cap2]]*Table4[[#This Row],[black_perc]]/100</f>
        <v>3.5218800945419878E-3</v>
      </c>
      <c r="J259">
        <f>Table4[[#This Row],[tot_requests_per_cap2]]*Table4[[#This Row],[hisp_perc]]/100</f>
        <v>6.4316054074367466E-3</v>
      </c>
      <c r="K259">
        <f>Table4[[#This Row],[tot_requests_per_cap2]]*Table4[[#This Row],[asian_perc]]/100</f>
        <v>6.9056472441999798E-5</v>
      </c>
    </row>
    <row r="260" spans="1:11" x14ac:dyDescent="0.2">
      <c r="A260" t="s">
        <v>21</v>
      </c>
      <c r="B260">
        <v>2019</v>
      </c>
      <c r="C260">
        <v>7.7035618813669497</v>
      </c>
      <c r="D260">
        <v>31.964814681020101</v>
      </c>
      <c r="E260">
        <v>58.373672422512797</v>
      </c>
      <c r="F260">
        <v>0.62676107217686505</v>
      </c>
      <c r="G260">
        <v>1.6617296438118632E-2</v>
      </c>
      <c r="H260">
        <f>Table4[[#This Row],[tot_requests_per_cap2]]*Table4[[#This Row],[white_perc]]/100</f>
        <v>1.2801237141206547E-3</v>
      </c>
      <c r="I260">
        <f>Table4[[#This Row],[tot_requests_per_cap2]]*Table4[[#This Row],[black_perc]]/100</f>
        <v>5.3116880114403749E-3</v>
      </c>
      <c r="J260">
        <f>Table4[[#This Row],[tot_requests_per_cap2]]*Table4[[#This Row],[hisp_perc]]/100</f>
        <v>9.7001261882652574E-3</v>
      </c>
      <c r="K260">
        <f>Table4[[#This Row],[tot_requests_per_cap2]]*Table4[[#This Row],[asian_perc]]/100</f>
        <v>1.0415074532236035E-4</v>
      </c>
    </row>
    <row r="261" spans="1:11" x14ac:dyDescent="0.2">
      <c r="A261" t="s">
        <v>21</v>
      </c>
      <c r="B261">
        <v>2020</v>
      </c>
      <c r="C261">
        <v>7.7035618813669497</v>
      </c>
      <c r="D261">
        <v>31.964814681020101</v>
      </c>
      <c r="E261">
        <v>58.373672422512797</v>
      </c>
      <c r="F261">
        <v>0.62676107217686505</v>
      </c>
      <c r="G261">
        <v>8.1822122678997175E-3</v>
      </c>
      <c r="H261">
        <f>Table4[[#This Row],[tot_requests_per_cap2]]*Table4[[#This Row],[white_perc]]/100</f>
        <v>6.3032178532245289E-4</v>
      </c>
      <c r="I261">
        <f>Table4[[#This Row],[tot_requests_per_cap2]]*Table4[[#This Row],[black_perc]]/100</f>
        <v>2.6154289882418368E-3</v>
      </c>
      <c r="J261">
        <f>Table4[[#This Row],[tot_requests_per_cap2]]*Table4[[#This Row],[hisp_perc]]/100</f>
        <v>4.7762577861784365E-3</v>
      </c>
      <c r="K261">
        <f>Table4[[#This Row],[tot_requests_per_cap2]]*Table4[[#This Row],[asian_perc]]/100</f>
        <v>5.1282921338075251E-5</v>
      </c>
    </row>
    <row r="262" spans="1:11" x14ac:dyDescent="0.2">
      <c r="A262" t="s">
        <v>16</v>
      </c>
      <c r="B262">
        <v>2011</v>
      </c>
      <c r="C262">
        <v>63.575291034026698</v>
      </c>
      <c r="D262">
        <v>6.7616708777066696</v>
      </c>
      <c r="E262">
        <v>22.111502042551098</v>
      </c>
      <c r="F262">
        <v>4.8926775130463502</v>
      </c>
      <c r="G262">
        <v>8.5125977000637554E-3</v>
      </c>
      <c r="H262">
        <f>Table4[[#This Row],[tot_requests_per_cap2]]*Table4[[#This Row],[white_perc]]/100</f>
        <v>5.411908762371396E-3</v>
      </c>
      <c r="I262">
        <f>Table4[[#This Row],[tot_requests_per_cap2]]*Table4[[#This Row],[black_perc]]/100</f>
        <v>5.7559383962153864E-4</v>
      </c>
      <c r="J262">
        <f>Table4[[#This Row],[tot_requests_per_cap2]]*Table4[[#This Row],[hisp_perc]]/100</f>
        <v>1.882263214323755E-3</v>
      </c>
      <c r="K262">
        <f>Table4[[#This Row],[tot_requests_per_cap2]]*Table4[[#This Row],[asian_perc]]/100</f>
        <v>4.1649395344712012E-4</v>
      </c>
    </row>
    <row r="263" spans="1:11" x14ac:dyDescent="0.2">
      <c r="A263" t="s">
        <v>16</v>
      </c>
      <c r="B263">
        <v>2012</v>
      </c>
      <c r="C263">
        <v>63.575291034026698</v>
      </c>
      <c r="D263">
        <v>6.7616708777066696</v>
      </c>
      <c r="E263">
        <v>22.111502042551098</v>
      </c>
      <c r="F263">
        <v>4.8926775130463502</v>
      </c>
      <c r="G263">
        <v>7.6034853243287914E-3</v>
      </c>
      <c r="H263">
        <f>Table4[[#This Row],[tot_requests_per_cap2]]*Table4[[#This Row],[white_perc]]/100</f>
        <v>4.8339379236715376E-3</v>
      </c>
      <c r="I263">
        <f>Table4[[#This Row],[tot_requests_per_cap2]]*Table4[[#This Row],[black_perc]]/100</f>
        <v>5.1412265286584038E-4</v>
      </c>
      <c r="J263">
        <f>Table4[[#This Row],[tot_requests_per_cap2]]*Table4[[#This Row],[hisp_perc]]/100</f>
        <v>1.6812448127940338E-3</v>
      </c>
      <c r="K263">
        <f>Table4[[#This Row],[tot_requests_per_cap2]]*Table4[[#This Row],[asian_perc]]/100</f>
        <v>3.7201401667121415E-4</v>
      </c>
    </row>
    <row r="264" spans="1:11" x14ac:dyDescent="0.2">
      <c r="A264" t="s">
        <v>16</v>
      </c>
      <c r="B264">
        <v>2013</v>
      </c>
      <c r="C264">
        <v>63.575291034026698</v>
      </c>
      <c r="D264">
        <v>6.7616708777066696</v>
      </c>
      <c r="E264">
        <v>22.111502042551098</v>
      </c>
      <c r="F264">
        <v>4.8926775130463502</v>
      </c>
      <c r="G264">
        <v>7.93407164277787E-3</v>
      </c>
      <c r="H264">
        <f>Table4[[#This Row],[tot_requests_per_cap2]]*Table4[[#This Row],[white_perc]]/100</f>
        <v>5.0441091377442134E-3</v>
      </c>
      <c r="I264">
        <f>Table4[[#This Row],[tot_requests_per_cap2]]*Table4[[#This Row],[black_perc]]/100</f>
        <v>5.3647581168609444E-4</v>
      </c>
      <c r="J264">
        <f>Table4[[#This Row],[tot_requests_per_cap2]]*Table4[[#This Row],[hisp_perc]]/100</f>
        <v>1.7543424133502964E-3</v>
      </c>
      <c r="K264">
        <f>Table4[[#This Row],[tot_requests_per_cap2]]*Table4[[#This Row],[asian_perc]]/100</f>
        <v>3.8818853913518E-4</v>
      </c>
    </row>
    <row r="265" spans="1:11" x14ac:dyDescent="0.2">
      <c r="A265" t="s">
        <v>16</v>
      </c>
      <c r="B265">
        <v>2014</v>
      </c>
      <c r="C265">
        <v>63.575291034026698</v>
      </c>
      <c r="D265">
        <v>6.7616708777066696</v>
      </c>
      <c r="E265">
        <v>22.111502042551098</v>
      </c>
      <c r="F265">
        <v>4.8926775130463502</v>
      </c>
      <c r="G265">
        <v>9.5751965807929357E-3</v>
      </c>
      <c r="H265">
        <f>Table4[[#This Row],[tot_requests_per_cap2]]*Table4[[#This Row],[white_perc]]/100</f>
        <v>6.0874590933192819E-3</v>
      </c>
      <c r="I265">
        <f>Table4[[#This Row],[tot_requests_per_cap2]]*Table4[[#This Row],[black_perc]]/100</f>
        <v>6.4744327868664076E-4</v>
      </c>
      <c r="J265">
        <f>Table4[[#This Row],[tot_requests_per_cap2]]*Table4[[#This Row],[hisp_perc]]/100</f>
        <v>2.117219787540313E-3</v>
      </c>
      <c r="K265">
        <f>Table4[[#This Row],[tot_requests_per_cap2]]*Table4[[#This Row],[asian_perc]]/100</f>
        <v>4.6848348993843895E-4</v>
      </c>
    </row>
    <row r="266" spans="1:11" x14ac:dyDescent="0.2">
      <c r="A266" t="s">
        <v>16</v>
      </c>
      <c r="B266">
        <v>2015</v>
      </c>
      <c r="C266">
        <v>63.575291034026698</v>
      </c>
      <c r="D266">
        <v>6.7616708777066696</v>
      </c>
      <c r="E266">
        <v>22.111502042551098</v>
      </c>
      <c r="F266">
        <v>4.8926775130463502</v>
      </c>
      <c r="G266">
        <v>1.0897541854589247E-2</v>
      </c>
      <c r="H266">
        <f>Table4[[#This Row],[tot_requests_per_cap2]]*Table4[[#This Row],[white_perc]]/100</f>
        <v>6.9281439496099839E-3</v>
      </c>
      <c r="I266">
        <f>Table4[[#This Row],[tot_requests_per_cap2]]*Table4[[#This Row],[black_perc]]/100</f>
        <v>7.3685591396765646E-4</v>
      </c>
      <c r="J266">
        <f>Table4[[#This Row],[tot_requests_per_cap2]]*Table4[[#This Row],[hisp_perc]]/100</f>
        <v>2.4096101897653622E-3</v>
      </c>
      <c r="K266">
        <f>Table4[[#This Row],[tot_requests_per_cap2]]*Table4[[#This Row],[asian_perc]]/100</f>
        <v>5.3318157979430228E-4</v>
      </c>
    </row>
    <row r="267" spans="1:11" x14ac:dyDescent="0.2">
      <c r="A267" t="s">
        <v>16</v>
      </c>
      <c r="B267">
        <v>2016</v>
      </c>
      <c r="C267">
        <v>63.575291034026698</v>
      </c>
      <c r="D267">
        <v>6.7616708777066696</v>
      </c>
      <c r="E267">
        <v>22.111502042551098</v>
      </c>
      <c r="F267">
        <v>4.8926775130463502</v>
      </c>
      <c r="G267">
        <v>1.0991995088431841E-2</v>
      </c>
      <c r="H267">
        <f>Table4[[#This Row],[tot_requests_per_cap2]]*Table4[[#This Row],[white_perc]]/100</f>
        <v>6.9881928679164625E-3</v>
      </c>
      <c r="I267">
        <f>Table4[[#This Row],[tot_requests_per_cap2]]*Table4[[#This Row],[black_perc]]/100</f>
        <v>7.4324253077344329E-4</v>
      </c>
      <c r="J267">
        <f>Table4[[#This Row],[tot_requests_per_cap2]]*Table4[[#This Row],[hisp_perc]]/100</f>
        <v>2.4304952184957228E-3</v>
      </c>
      <c r="K267">
        <f>Table4[[#This Row],[tot_requests_per_cap2]]*Table4[[#This Row],[asian_perc]]/100</f>
        <v>5.3780287192686403E-4</v>
      </c>
    </row>
    <row r="268" spans="1:11" x14ac:dyDescent="0.2">
      <c r="A268" t="s">
        <v>16</v>
      </c>
      <c r="B268">
        <v>2017</v>
      </c>
      <c r="C268">
        <v>63.575291034026698</v>
      </c>
      <c r="D268">
        <v>6.7616708777066696</v>
      </c>
      <c r="E268">
        <v>22.111502042551098</v>
      </c>
      <c r="F268">
        <v>4.8926775130463502</v>
      </c>
      <c r="G268">
        <v>1.0295402488842711E-2</v>
      </c>
      <c r="H268">
        <f>Table4[[#This Row],[tot_requests_per_cap2]]*Table4[[#This Row],[white_perc]]/100</f>
        <v>6.5453320954061821E-3</v>
      </c>
      <c r="I268">
        <f>Table4[[#This Row],[tot_requests_per_cap2]]*Table4[[#This Row],[black_perc]]/100</f>
        <v>6.9614123183076525E-4</v>
      </c>
      <c r="J268">
        <f>Table4[[#This Row],[tot_requests_per_cap2]]*Table4[[#This Row],[hisp_perc]]/100</f>
        <v>2.2764681316093127E-3</v>
      </c>
      <c r="K268">
        <f>Table4[[#This Row],[tot_requests_per_cap2]]*Table4[[#This Row],[asian_perc]]/100</f>
        <v>5.0372084244922164E-4</v>
      </c>
    </row>
    <row r="269" spans="1:11" x14ac:dyDescent="0.2">
      <c r="A269" t="s">
        <v>16</v>
      </c>
      <c r="B269">
        <v>2018</v>
      </c>
      <c r="C269">
        <v>63.575291034026698</v>
      </c>
      <c r="D269">
        <v>6.7616708777066696</v>
      </c>
      <c r="E269">
        <v>22.111502042551098</v>
      </c>
      <c r="F269">
        <v>4.8926775130463502</v>
      </c>
      <c r="G269">
        <v>1.1145481593426055E-2</v>
      </c>
      <c r="H269">
        <f>Table4[[#This Row],[tot_requests_per_cap2]]*Table4[[#This Row],[white_perc]]/100</f>
        <v>7.0857723601644908E-3</v>
      </c>
      <c r="I269">
        <f>Table4[[#This Row],[tot_requests_per_cap2]]*Table4[[#This Row],[black_perc]]/100</f>
        <v>7.5362078308284692E-4</v>
      </c>
      <c r="J269">
        <f>Table4[[#This Row],[tot_requests_per_cap2]]*Table4[[#This Row],[hisp_perc]]/100</f>
        <v>2.4644333901825588E-3</v>
      </c>
      <c r="K269">
        <f>Table4[[#This Row],[tot_requests_per_cap2]]*Table4[[#This Row],[asian_perc]]/100</f>
        <v>5.4531247164227661E-4</v>
      </c>
    </row>
    <row r="270" spans="1:11" x14ac:dyDescent="0.2">
      <c r="A270" t="s">
        <v>16</v>
      </c>
      <c r="B270">
        <v>2019</v>
      </c>
      <c r="C270">
        <v>63.575291034026698</v>
      </c>
      <c r="D270">
        <v>6.7616708777066696</v>
      </c>
      <c r="E270">
        <v>22.111502042551098</v>
      </c>
      <c r="F270">
        <v>4.8926775130463502</v>
      </c>
      <c r="G270">
        <v>9.173770336961911E-3</v>
      </c>
      <c r="H270">
        <f>Table4[[#This Row],[tot_requests_per_cap2]]*Table4[[#This Row],[white_perc]]/100</f>
        <v>5.8322511905167466E-3</v>
      </c>
      <c r="I270">
        <f>Table4[[#This Row],[tot_requests_per_cap2]]*Table4[[#This Row],[black_perc]]/100</f>
        <v>6.2030015726204655E-4</v>
      </c>
      <c r="J270">
        <f>Table4[[#This Row],[tot_requests_per_cap2]]*Table4[[#This Row],[hisp_perc]]/100</f>
        <v>2.0284584154362799E-3</v>
      </c>
      <c r="K270">
        <f>Table4[[#This Row],[tot_requests_per_cap2]]*Table4[[#This Row],[asian_perc]]/100</f>
        <v>4.4884299837505176E-4</v>
      </c>
    </row>
    <row r="271" spans="1:11" x14ac:dyDescent="0.2">
      <c r="A271" t="s">
        <v>16</v>
      </c>
      <c r="B271">
        <v>2020</v>
      </c>
      <c r="C271">
        <v>63.575291034026698</v>
      </c>
      <c r="D271">
        <v>6.7616708777066696</v>
      </c>
      <c r="E271">
        <v>22.111502042551098</v>
      </c>
      <c r="F271">
        <v>4.8926775130463502</v>
      </c>
      <c r="G271">
        <v>4.6518217667477386E-3</v>
      </c>
      <c r="H271">
        <f>Table4[[#This Row],[tot_requests_per_cap2]]*Table4[[#This Row],[white_perc]]/100</f>
        <v>2.9574092265940775E-3</v>
      </c>
      <c r="I271">
        <f>Table4[[#This Row],[tot_requests_per_cap2]]*Table4[[#This Row],[black_perc]]/100</f>
        <v>3.145408776850017E-4</v>
      </c>
      <c r="J271">
        <f>Table4[[#This Row],[tot_requests_per_cap2]]*Table4[[#This Row],[hisp_perc]]/100</f>
        <v>1.028587664970263E-3</v>
      </c>
      <c r="K271">
        <f>Table4[[#This Row],[tot_requests_per_cap2]]*Table4[[#This Row],[asian_perc]]/100</f>
        <v>2.2759863752866205E-4</v>
      </c>
    </row>
    <row r="272" spans="1:11" x14ac:dyDescent="0.2">
      <c r="A272" t="s">
        <v>13</v>
      </c>
      <c r="B272">
        <v>2011</v>
      </c>
      <c r="C272">
        <v>5.6419174837560098</v>
      </c>
      <c r="D272">
        <v>77.764144803525099</v>
      </c>
      <c r="E272">
        <v>15.0575607882467</v>
      </c>
      <c r="F272">
        <v>0.46944850469981902</v>
      </c>
      <c r="G272">
        <v>9.2609386836237165E-3</v>
      </c>
      <c r="H272">
        <f>Table4[[#This Row],[tot_requests_per_cap2]]*Table4[[#This Row],[white_perc]]/100</f>
        <v>5.2249451875129016E-4</v>
      </c>
      <c r="I272">
        <f>Table4[[#This Row],[tot_requests_per_cap2]]*Table4[[#This Row],[black_perc]]/100</f>
        <v>7.2016897680988179E-3</v>
      </c>
      <c r="J272">
        <f>Table4[[#This Row],[tot_requests_per_cap2]]*Table4[[#This Row],[hisp_perc]]/100</f>
        <v>1.3944714718488948E-3</v>
      </c>
      <c r="K272">
        <f>Table4[[#This Row],[tot_requests_per_cap2]]*Table4[[#This Row],[asian_perc]]/100</f>
        <v>4.3475338171438646E-5</v>
      </c>
    </row>
    <row r="273" spans="1:11" x14ac:dyDescent="0.2">
      <c r="A273" t="s">
        <v>13</v>
      </c>
      <c r="B273">
        <v>2012</v>
      </c>
      <c r="C273">
        <v>5.6419174837560098</v>
      </c>
      <c r="D273">
        <v>77.764144803525099</v>
      </c>
      <c r="E273">
        <v>15.0575607882467</v>
      </c>
      <c r="F273">
        <v>0.46944850469981902</v>
      </c>
      <c r="G273">
        <v>7.2764518228472051E-3</v>
      </c>
      <c r="H273">
        <f>Table4[[#This Row],[tot_requests_per_cap2]]*Table4[[#This Row],[white_perc]]/100</f>
        <v>4.105314075902993E-4</v>
      </c>
      <c r="I273">
        <f>Table4[[#This Row],[tot_requests_per_cap2]]*Table4[[#This Row],[black_perc]]/100</f>
        <v>5.658470532077642E-3</v>
      </c>
      <c r="J273">
        <f>Table4[[#This Row],[tot_requests_per_cap2]]*Table4[[#This Row],[hisp_perc]]/100</f>
        <v>1.095656156452703E-3</v>
      </c>
      <c r="K273">
        <f>Table4[[#This Row],[tot_requests_per_cap2]]*Table4[[#This Row],[asian_perc]]/100</f>
        <v>3.4159194277558928E-5</v>
      </c>
    </row>
    <row r="274" spans="1:11" x14ac:dyDescent="0.2">
      <c r="A274" t="s">
        <v>13</v>
      </c>
      <c r="B274">
        <v>2013</v>
      </c>
      <c r="C274">
        <v>5.6419174837560098</v>
      </c>
      <c r="D274">
        <v>77.764144803525099</v>
      </c>
      <c r="E274">
        <v>15.0575607882467</v>
      </c>
      <c r="F274">
        <v>0.46944850469981902</v>
      </c>
      <c r="G274">
        <v>7.0203890021018492E-3</v>
      </c>
      <c r="H274">
        <f>Table4[[#This Row],[tot_requests_per_cap2]]*Table4[[#This Row],[white_perc]]/100</f>
        <v>3.9608455453726826E-4</v>
      </c>
      <c r="I274">
        <f>Table4[[#This Row],[tot_requests_per_cap2]]*Table4[[#This Row],[black_perc]]/100</f>
        <v>5.4593454693652333E-3</v>
      </c>
      <c r="J274">
        <f>Table4[[#This Row],[tot_requests_per_cap2]]*Table4[[#This Row],[hisp_perc]]/100</f>
        <v>1.0570993415628719E-3</v>
      </c>
      <c r="K274">
        <f>Table4[[#This Row],[tot_requests_per_cap2]]*Table4[[#This Row],[asian_perc]]/100</f>
        <v>3.2957111194477681E-5</v>
      </c>
    </row>
    <row r="275" spans="1:11" x14ac:dyDescent="0.2">
      <c r="A275" t="s">
        <v>13</v>
      </c>
      <c r="B275">
        <v>2014</v>
      </c>
      <c r="C275">
        <v>5.6419174837560098</v>
      </c>
      <c r="D275">
        <v>77.764144803525099</v>
      </c>
      <c r="E275">
        <v>15.0575607882467</v>
      </c>
      <c r="F275">
        <v>0.46944850469981902</v>
      </c>
      <c r="G275">
        <v>6.6789719077747075E-3</v>
      </c>
      <c r="H275">
        <f>Table4[[#This Row],[tot_requests_per_cap2]]*Table4[[#This Row],[white_perc]]/100</f>
        <v>3.7682208379989353E-4</v>
      </c>
      <c r="I275">
        <f>Table4[[#This Row],[tot_requests_per_cap2]]*Table4[[#This Row],[black_perc]]/100</f>
        <v>5.1938453857486864E-3</v>
      </c>
      <c r="J275">
        <f>Table4[[#This Row],[tot_requests_per_cap2]]*Table4[[#This Row],[hisp_perc]]/100</f>
        <v>1.0056902550430969E-3</v>
      </c>
      <c r="K275">
        <f>Table4[[#This Row],[tot_requests_per_cap2]]*Table4[[#This Row],[asian_perc]]/100</f>
        <v>3.135433375036934E-5</v>
      </c>
    </row>
    <row r="276" spans="1:11" x14ac:dyDescent="0.2">
      <c r="A276" t="s">
        <v>13</v>
      </c>
      <c r="B276">
        <v>2015</v>
      </c>
      <c r="C276">
        <v>5.6419174837560098</v>
      </c>
      <c r="D276">
        <v>77.764144803525099</v>
      </c>
      <c r="E276">
        <v>15.0575607882467</v>
      </c>
      <c r="F276">
        <v>0.46944850469981902</v>
      </c>
      <c r="G276">
        <v>8.5887737791671553E-3</v>
      </c>
      <c r="H276">
        <f>Table4[[#This Row],[tot_requests_per_cap2]]*Table4[[#This Row],[white_perc]]/100</f>
        <v>4.8457152948708351E-4</v>
      </c>
      <c r="I276">
        <f>Table4[[#This Row],[tot_requests_per_cap2]]*Table4[[#This Row],[black_perc]]/100</f>
        <v>6.6789864784787415E-3</v>
      </c>
      <c r="J276">
        <f>Table4[[#This Row],[tot_requests_per_cap2]]*Table4[[#This Row],[hisp_perc]]/100</f>
        <v>1.2932598327630878E-3</v>
      </c>
      <c r="K276">
        <f>Table4[[#This Row],[tot_requests_per_cap2]]*Table4[[#This Row],[asian_perc]]/100</f>
        <v>4.0319870078350349E-5</v>
      </c>
    </row>
    <row r="277" spans="1:11" x14ac:dyDescent="0.2">
      <c r="A277" t="s">
        <v>13</v>
      </c>
      <c r="B277">
        <v>2016</v>
      </c>
      <c r="C277">
        <v>5.6419174837560098</v>
      </c>
      <c r="D277">
        <v>77.764144803525099</v>
      </c>
      <c r="E277">
        <v>15.0575607882467</v>
      </c>
      <c r="F277">
        <v>0.46944850469981902</v>
      </c>
      <c r="G277">
        <v>1.2632432490104239E-2</v>
      </c>
      <c r="H277">
        <f>Table4[[#This Row],[tot_requests_per_cap2]]*Table4[[#This Row],[white_perc]]/100</f>
        <v>7.127114172828658E-4</v>
      </c>
      <c r="I277">
        <f>Table4[[#This Row],[tot_requests_per_cap2]]*Table4[[#This Row],[black_perc]]/100</f>
        <v>9.8235030938122123E-3</v>
      </c>
      <c r="J277">
        <f>Table4[[#This Row],[tot_requests_per_cap2]]*Table4[[#This Row],[hisp_perc]]/100</f>
        <v>1.9021362012316722E-3</v>
      </c>
      <c r="K277">
        <f>Table4[[#This Row],[tot_requests_per_cap2]]*Table4[[#This Row],[asian_perc]]/100</f>
        <v>5.9302765432008462E-5</v>
      </c>
    </row>
    <row r="278" spans="1:11" x14ac:dyDescent="0.2">
      <c r="A278" t="s">
        <v>13</v>
      </c>
      <c r="B278">
        <v>2017</v>
      </c>
      <c r="C278">
        <v>5.6419174837560098</v>
      </c>
      <c r="D278">
        <v>77.764144803525099</v>
      </c>
      <c r="E278">
        <v>15.0575607882467</v>
      </c>
      <c r="F278">
        <v>0.46944850469981902</v>
      </c>
      <c r="G278">
        <v>1.2291015395777097E-2</v>
      </c>
      <c r="H278">
        <f>Table4[[#This Row],[tot_requests_per_cap2]]*Table4[[#This Row],[white_perc]]/100</f>
        <v>6.9344894654549101E-4</v>
      </c>
      <c r="I278">
        <f>Table4[[#This Row],[tot_requests_per_cap2]]*Table4[[#This Row],[black_perc]]/100</f>
        <v>9.5580030101956662E-3</v>
      </c>
      <c r="J278">
        <f>Table4[[#This Row],[tot_requests_per_cap2]]*Table4[[#This Row],[hisp_perc]]/100</f>
        <v>1.8507271147118972E-3</v>
      </c>
      <c r="K278">
        <f>Table4[[#This Row],[tot_requests_per_cap2]]*Table4[[#This Row],[asian_perc]]/100</f>
        <v>5.7699987987900128E-5</v>
      </c>
    </row>
    <row r="279" spans="1:11" x14ac:dyDescent="0.2">
      <c r="A279" t="s">
        <v>13</v>
      </c>
      <c r="B279">
        <v>2018</v>
      </c>
      <c r="C279">
        <v>5.6419174837560098</v>
      </c>
      <c r="D279">
        <v>77.764144803525099</v>
      </c>
      <c r="E279">
        <v>15.0575607882467</v>
      </c>
      <c r="F279">
        <v>0.46944850469981902</v>
      </c>
      <c r="G279">
        <v>1.2803141037267809E-2</v>
      </c>
      <c r="H279">
        <f>Table4[[#This Row],[tot_requests_per_cap2]]*Table4[[#This Row],[white_perc]]/100</f>
        <v>7.2234265265155308E-4</v>
      </c>
      <c r="I279">
        <f>Table4[[#This Row],[tot_requests_per_cap2]]*Table4[[#This Row],[black_perc]]/100</f>
        <v>9.9562531356204836E-3</v>
      </c>
      <c r="J279">
        <f>Table4[[#This Row],[tot_requests_per_cap2]]*Table4[[#This Row],[hisp_perc]]/100</f>
        <v>1.9278407444915597E-3</v>
      </c>
      <c r="K279">
        <f>Table4[[#This Row],[tot_requests_per_cap2]]*Table4[[#This Row],[asian_perc]]/100</f>
        <v>6.0104154154062629E-5</v>
      </c>
    </row>
    <row r="280" spans="1:11" x14ac:dyDescent="0.2">
      <c r="A280" t="s">
        <v>13</v>
      </c>
      <c r="B280">
        <v>2019</v>
      </c>
      <c r="C280">
        <v>5.6419174837560098</v>
      </c>
      <c r="D280">
        <v>77.764144803525099</v>
      </c>
      <c r="E280">
        <v>15.0575607882467</v>
      </c>
      <c r="F280">
        <v>0.46944850469981902</v>
      </c>
      <c r="G280">
        <v>1.5886564170409807E-2</v>
      </c>
      <c r="H280">
        <f>Table4[[#This Row],[tot_requests_per_cap2]]*Table4[[#This Row],[white_perc]]/100</f>
        <v>8.9630684149846871E-4</v>
      </c>
      <c r="I280">
        <f>Table4[[#This Row],[tot_requests_per_cap2]]*Table4[[#This Row],[black_perc]]/100</f>
        <v>1.2354050765782418E-2</v>
      </c>
      <c r="J280">
        <f>Table4[[#This Row],[tot_requests_per_cap2]]*Table4[[#This Row],[hisp_perc]]/100</f>
        <v>2.3921290571232768E-3</v>
      </c>
      <c r="K280">
        <f>Table4[[#This Row],[tot_requests_per_cap2]]*Table4[[#This Row],[asian_perc]]/100</f>
        <v>7.4579237946166045E-5</v>
      </c>
    </row>
    <row r="281" spans="1:11" x14ac:dyDescent="0.2">
      <c r="A281" t="s">
        <v>13</v>
      </c>
      <c r="B281">
        <v>2020</v>
      </c>
      <c r="C281">
        <v>5.6419174837560098</v>
      </c>
      <c r="D281">
        <v>77.764144803525099</v>
      </c>
      <c r="E281">
        <v>15.0575607882467</v>
      </c>
      <c r="F281">
        <v>0.46944850469981902</v>
      </c>
      <c r="G281">
        <v>8.6101123475626016E-3</v>
      </c>
      <c r="H281">
        <f>Table4[[#This Row],[tot_requests_per_cap2]]*Table4[[#This Row],[white_perc]]/100</f>
        <v>4.8577543390816941E-4</v>
      </c>
      <c r="I281">
        <f>Table4[[#This Row],[tot_requests_per_cap2]]*Table4[[#This Row],[black_perc]]/100</f>
        <v>6.6955802337047756E-3</v>
      </c>
      <c r="J281">
        <f>Table4[[#This Row],[tot_requests_per_cap2]]*Table4[[#This Row],[hisp_perc]]/100</f>
        <v>1.2964729006705738E-3</v>
      </c>
      <c r="K281">
        <f>Table4[[#This Row],[tot_requests_per_cap2]]*Table4[[#This Row],[asian_perc]]/100</f>
        <v>4.0420043668607117E-5</v>
      </c>
    </row>
    <row r="282" spans="1:11" x14ac:dyDescent="0.2">
      <c r="A282" t="s">
        <v>65</v>
      </c>
      <c r="B282">
        <v>2011</v>
      </c>
      <c r="C282">
        <v>2.4785335850435399</v>
      </c>
      <c r="D282">
        <v>93.063759819742998</v>
      </c>
      <c r="E282">
        <v>2.9535351074843099</v>
      </c>
      <c r="F282">
        <v>0</v>
      </c>
      <c r="G282">
        <v>7.8557944095974663E-3</v>
      </c>
      <c r="H282">
        <f>Table4[[#This Row],[tot_requests_per_cap2]]*Table4[[#This Row],[white_perc]]/100</f>
        <v>1.9470850281384607E-4</v>
      </c>
      <c r="I282">
        <f>Table4[[#This Row],[tot_requests_per_cap2]]*Table4[[#This Row],[black_perc]]/100</f>
        <v>7.3108976412805836E-3</v>
      </c>
      <c r="J282">
        <f>Table4[[#This Row],[tot_requests_per_cap2]]*Table4[[#This Row],[hisp_perc]]/100</f>
        <v>2.3202364585925094E-4</v>
      </c>
      <c r="K282">
        <f>Table4[[#This Row],[tot_requests_per_cap2]]*Table4[[#This Row],[asian_perc]]/100</f>
        <v>0</v>
      </c>
    </row>
    <row r="283" spans="1:11" x14ac:dyDescent="0.2">
      <c r="A283" t="s">
        <v>65</v>
      </c>
      <c r="B283">
        <v>2012</v>
      </c>
      <c r="C283">
        <v>2.4785335850435399</v>
      </c>
      <c r="D283">
        <v>93.063759819742998</v>
      </c>
      <c r="E283">
        <v>2.9535351074843099</v>
      </c>
      <c r="F283">
        <v>0</v>
      </c>
      <c r="G283">
        <v>9.3173375555690892E-3</v>
      </c>
      <c r="H283">
        <f>Table4[[#This Row],[tot_requests_per_cap2]]*Table4[[#This Row],[white_perc]]/100</f>
        <v>2.3093334054665466E-4</v>
      </c>
      <c r="I283">
        <f>Table4[[#This Row],[tot_requests_per_cap2]]*Table4[[#This Row],[black_perc]]/100</f>
        <v>8.6710646443095302E-3</v>
      </c>
      <c r="J283">
        <f>Table4[[#This Row],[tot_requests_per_cap2]]*Table4[[#This Row],[hisp_perc]]/100</f>
        <v>2.7519083578655344E-4</v>
      </c>
      <c r="K283">
        <f>Table4[[#This Row],[tot_requests_per_cap2]]*Table4[[#This Row],[asian_perc]]/100</f>
        <v>0</v>
      </c>
    </row>
    <row r="284" spans="1:11" x14ac:dyDescent="0.2">
      <c r="A284" t="s">
        <v>65</v>
      </c>
      <c r="B284">
        <v>2013</v>
      </c>
      <c r="C284">
        <v>2.4785335850435399</v>
      </c>
      <c r="D284">
        <v>93.063759819742998</v>
      </c>
      <c r="E284">
        <v>2.9535351074843099</v>
      </c>
      <c r="F284">
        <v>0</v>
      </c>
      <c r="G284">
        <v>8.5865659825832778E-3</v>
      </c>
      <c r="H284">
        <f>Table4[[#This Row],[tot_requests_per_cap2]]*Table4[[#This Row],[white_perc]]/100</f>
        <v>2.1282092168025036E-4</v>
      </c>
      <c r="I284">
        <f>Table4[[#This Row],[tot_requests_per_cap2]]*Table4[[#This Row],[black_perc]]/100</f>
        <v>7.9909811427950565E-3</v>
      </c>
      <c r="J284">
        <f>Table4[[#This Row],[tot_requests_per_cap2]]*Table4[[#This Row],[hisp_perc]]/100</f>
        <v>2.5360724082290219E-4</v>
      </c>
      <c r="K284">
        <f>Table4[[#This Row],[tot_requests_per_cap2]]*Table4[[#This Row],[asian_perc]]/100</f>
        <v>0</v>
      </c>
    </row>
    <row r="285" spans="1:11" x14ac:dyDescent="0.2">
      <c r="A285" t="s">
        <v>65</v>
      </c>
      <c r="B285">
        <v>2014</v>
      </c>
      <c r="C285">
        <v>2.4785335850435399</v>
      </c>
      <c r="D285">
        <v>93.063759819742998</v>
      </c>
      <c r="E285">
        <v>2.9535351074843099</v>
      </c>
      <c r="F285">
        <v>0</v>
      </c>
      <c r="G285">
        <v>8.4038730893368253E-3</v>
      </c>
      <c r="H285">
        <f>Table4[[#This Row],[tot_requests_per_cap2]]*Table4[[#This Row],[white_perc]]/100</f>
        <v>2.0829281696364932E-4</v>
      </c>
      <c r="I285">
        <f>Table4[[#This Row],[tot_requests_per_cap2]]*Table4[[#This Row],[black_perc]]/100</f>
        <v>7.8209602674164398E-3</v>
      </c>
      <c r="J285">
        <f>Table4[[#This Row],[tot_requests_per_cap2]]*Table4[[#This Row],[hisp_perc]]/100</f>
        <v>2.4821134208198939E-4</v>
      </c>
      <c r="K285">
        <f>Table4[[#This Row],[tot_requests_per_cap2]]*Table4[[#This Row],[asian_perc]]/100</f>
        <v>0</v>
      </c>
    </row>
    <row r="286" spans="1:11" x14ac:dyDescent="0.2">
      <c r="A286" t="s">
        <v>65</v>
      </c>
      <c r="B286">
        <v>2015</v>
      </c>
      <c r="C286">
        <v>2.4785335850435399</v>
      </c>
      <c r="D286">
        <v>93.063759819742998</v>
      </c>
      <c r="E286">
        <v>2.9535351074843099</v>
      </c>
      <c r="F286">
        <v>0</v>
      </c>
      <c r="G286">
        <v>1.1875038061019427E-2</v>
      </c>
      <c r="H286">
        <f>Table4[[#This Row],[tot_requests_per_cap2]]*Table4[[#This Row],[white_perc]]/100</f>
        <v>2.9432680657906968E-4</v>
      </c>
      <c r="I286">
        <f>Table4[[#This Row],[tot_requests_per_cap2]]*Table4[[#This Row],[black_perc]]/100</f>
        <v>1.1051356899610185E-2</v>
      </c>
      <c r="J286">
        <f>Table4[[#This Row],[tot_requests_per_cap2]]*Table4[[#This Row],[hisp_perc]]/100</f>
        <v>3.5073341815933278E-4</v>
      </c>
      <c r="K286">
        <f>Table4[[#This Row],[tot_requests_per_cap2]]*Table4[[#This Row],[asian_perc]]/100</f>
        <v>0</v>
      </c>
    </row>
    <row r="287" spans="1:11" x14ac:dyDescent="0.2">
      <c r="A287" t="s">
        <v>65</v>
      </c>
      <c r="B287">
        <v>2016</v>
      </c>
      <c r="C287">
        <v>2.4785335850435399</v>
      </c>
      <c r="D287">
        <v>93.063759819742998</v>
      </c>
      <c r="E287">
        <v>2.9535351074843099</v>
      </c>
      <c r="F287">
        <v>0</v>
      </c>
      <c r="G287">
        <v>1.6807746178673651E-2</v>
      </c>
      <c r="H287">
        <f>Table4[[#This Row],[tot_requests_per_cap2]]*Table4[[#This Row],[white_perc]]/100</f>
        <v>4.1658563392729864E-4</v>
      </c>
      <c r="I287">
        <f>Table4[[#This Row],[tot_requests_per_cap2]]*Table4[[#This Row],[black_perc]]/100</f>
        <v>1.564192053483288E-2</v>
      </c>
      <c r="J287">
        <f>Table4[[#This Row],[tot_requests_per_cap2]]*Table4[[#This Row],[hisp_perc]]/100</f>
        <v>4.9642268416397878E-4</v>
      </c>
      <c r="K287">
        <f>Table4[[#This Row],[tot_requests_per_cap2]]*Table4[[#This Row],[asian_perc]]/100</f>
        <v>0</v>
      </c>
    </row>
    <row r="288" spans="1:11" x14ac:dyDescent="0.2">
      <c r="A288" t="s">
        <v>65</v>
      </c>
      <c r="B288">
        <v>2017</v>
      </c>
      <c r="C288">
        <v>2.4785335850435399</v>
      </c>
      <c r="D288">
        <v>93.063759819742998</v>
      </c>
      <c r="E288">
        <v>2.9535351074843099</v>
      </c>
      <c r="F288">
        <v>0</v>
      </c>
      <c r="G288">
        <v>1.2544912002923085E-2</v>
      </c>
      <c r="H288">
        <f>Table4[[#This Row],[tot_requests_per_cap2]]*Table4[[#This Row],[white_perc]]/100</f>
        <v>3.109298572066069E-4</v>
      </c>
      <c r="I288">
        <f>Table4[[#This Row],[tot_requests_per_cap2]]*Table4[[#This Row],[black_perc]]/100</f>
        <v>1.1674766775998451E-2</v>
      </c>
      <c r="J288">
        <f>Table4[[#This Row],[tot_requests_per_cap2]]*Table4[[#This Row],[hisp_perc]]/100</f>
        <v>3.7051838020934645E-4</v>
      </c>
      <c r="K288">
        <f>Table4[[#This Row],[tot_requests_per_cap2]]*Table4[[#This Row],[asian_perc]]/100</f>
        <v>0</v>
      </c>
    </row>
    <row r="289" spans="1:11" x14ac:dyDescent="0.2">
      <c r="A289" t="s">
        <v>65</v>
      </c>
      <c r="B289">
        <v>2018</v>
      </c>
      <c r="C289">
        <v>2.4785335850435399</v>
      </c>
      <c r="D289">
        <v>93.063759819742998</v>
      </c>
      <c r="E289">
        <v>2.9535351074843099</v>
      </c>
      <c r="F289">
        <v>0</v>
      </c>
      <c r="G289">
        <v>1.5407100663784179E-2</v>
      </c>
      <c r="H289">
        <f>Table4[[#This Row],[tot_requests_per_cap2]]*Table4[[#This Row],[white_perc]]/100</f>
        <v>3.8187016443335704E-4</v>
      </c>
      <c r="I289">
        <f>Table4[[#This Row],[tot_requests_per_cap2]]*Table4[[#This Row],[black_perc]]/100</f>
        <v>1.4338427156930138E-2</v>
      </c>
      <c r="J289">
        <f>Table4[[#This Row],[tot_requests_per_cap2]]*Table4[[#This Row],[hisp_perc]]/100</f>
        <v>4.5505412715031381E-4</v>
      </c>
      <c r="K289">
        <f>Table4[[#This Row],[tot_requests_per_cap2]]*Table4[[#This Row],[asian_perc]]/100</f>
        <v>0</v>
      </c>
    </row>
    <row r="290" spans="1:11" x14ac:dyDescent="0.2">
      <c r="A290" t="s">
        <v>65</v>
      </c>
      <c r="B290">
        <v>2019</v>
      </c>
      <c r="C290">
        <v>2.4785335850435399</v>
      </c>
      <c r="D290">
        <v>93.063759819742998</v>
      </c>
      <c r="E290">
        <v>2.9535351074843099</v>
      </c>
      <c r="F290">
        <v>0</v>
      </c>
      <c r="G290">
        <v>2.1131477985506363E-2</v>
      </c>
      <c r="H290">
        <f>Table4[[#This Row],[tot_requests_per_cap2]]*Table4[[#This Row],[white_perc]]/100</f>
        <v>5.2375077888685726E-4</v>
      </c>
      <c r="I290">
        <f>Table4[[#This Row],[tot_requests_per_cap2]]*Table4[[#This Row],[black_perc]]/100</f>
        <v>1.9665747918793507E-2</v>
      </c>
      <c r="J290">
        <f>Table4[[#This Row],[tot_requests_per_cap2]]*Table4[[#This Row],[hisp_perc]]/100</f>
        <v>6.2412562103224864E-4</v>
      </c>
      <c r="K290">
        <f>Table4[[#This Row],[tot_requests_per_cap2]]*Table4[[#This Row],[asian_perc]]/100</f>
        <v>0</v>
      </c>
    </row>
    <row r="291" spans="1:11" x14ac:dyDescent="0.2">
      <c r="A291" t="s">
        <v>65</v>
      </c>
      <c r="B291">
        <v>2020</v>
      </c>
      <c r="C291">
        <v>2.4785335850435399</v>
      </c>
      <c r="D291">
        <v>93.063759819742998</v>
      </c>
      <c r="E291">
        <v>2.9535351074843099</v>
      </c>
      <c r="F291">
        <v>0</v>
      </c>
      <c r="G291">
        <v>1.4554533828634066E-2</v>
      </c>
      <c r="H291">
        <f>Table4[[#This Row],[tot_requests_per_cap2]]*Table4[[#This Row],[white_perc]]/100</f>
        <v>3.6073900908921869E-4</v>
      </c>
      <c r="I291">
        <f>Table4[[#This Row],[tot_requests_per_cap2]]*Table4[[#This Row],[black_perc]]/100</f>
        <v>1.3544996405163252E-2</v>
      </c>
      <c r="J291">
        <f>Table4[[#This Row],[tot_requests_per_cap2]]*Table4[[#This Row],[hisp_perc]]/100</f>
        <v>4.298732663593874E-4</v>
      </c>
      <c r="K291">
        <f>Table4[[#This Row],[tot_requests_per_cap2]]*Table4[[#This Row],[asian_perc]]/100</f>
        <v>0</v>
      </c>
    </row>
    <row r="292" spans="1:11" x14ac:dyDescent="0.2">
      <c r="A292" t="s">
        <v>55</v>
      </c>
      <c r="B292">
        <v>2011</v>
      </c>
      <c r="C292">
        <v>5.9575367064539897</v>
      </c>
      <c r="D292">
        <v>88.343720291539</v>
      </c>
      <c r="E292">
        <v>2.8361677405725101</v>
      </c>
      <c r="F292">
        <v>0.62849899651420704</v>
      </c>
      <c r="G292">
        <v>1.2992500264075208E-2</v>
      </c>
      <c r="H292">
        <f>Table4[[#This Row],[tot_requests_per_cap2]]*Table4[[#This Row],[white_perc]]/100</f>
        <v>7.7403297231841211E-4</v>
      </c>
      <c r="I292">
        <f>Table4[[#This Row],[tot_requests_per_cap2]]*Table4[[#This Row],[black_perc]]/100</f>
        <v>1.1478058092172068E-2</v>
      </c>
      <c r="J292">
        <f>Table4[[#This Row],[tot_requests_per_cap2]]*Table4[[#This Row],[hisp_perc]]/100</f>
        <v>3.6848910118349924E-4</v>
      </c>
      <c r="K292">
        <f>Table4[[#This Row],[tot_requests_per_cap2]]*Table4[[#This Row],[asian_perc]]/100</f>
        <v>8.1657733781818383E-5</v>
      </c>
    </row>
    <row r="293" spans="1:11" x14ac:dyDescent="0.2">
      <c r="A293" t="s">
        <v>55</v>
      </c>
      <c r="B293">
        <v>2012</v>
      </c>
      <c r="C293">
        <v>5.9575367064539897</v>
      </c>
      <c r="D293">
        <v>88.343720291539</v>
      </c>
      <c r="E293">
        <v>2.8361677405725101</v>
      </c>
      <c r="F293">
        <v>0.62849899651420704</v>
      </c>
      <c r="G293">
        <v>1.0193303052709412E-2</v>
      </c>
      <c r="H293">
        <f>Table4[[#This Row],[tot_requests_per_cap2]]*Table4[[#This Row],[white_perc]]/100</f>
        <v>6.0726977096525834E-4</v>
      </c>
      <c r="I293">
        <f>Table4[[#This Row],[tot_requests_per_cap2]]*Table4[[#This Row],[black_perc]]/100</f>
        <v>9.0051431373545099E-3</v>
      </c>
      <c r="J293">
        <f>Table4[[#This Row],[tot_requests_per_cap2]]*Table4[[#This Row],[hisp_perc]]/100</f>
        <v>2.8909917287973724E-4</v>
      </c>
      <c r="K293">
        <f>Table4[[#This Row],[tot_requests_per_cap2]]*Table4[[#This Row],[asian_perc]]/100</f>
        <v>6.4064807397930688E-5</v>
      </c>
    </row>
    <row r="294" spans="1:11" x14ac:dyDescent="0.2">
      <c r="A294" t="s">
        <v>55</v>
      </c>
      <c r="B294">
        <v>2013</v>
      </c>
      <c r="C294">
        <v>5.9575367064539897</v>
      </c>
      <c r="D294">
        <v>88.343720291539</v>
      </c>
      <c r="E294">
        <v>2.8361677405725101</v>
      </c>
      <c r="F294">
        <v>0.62849899651420704</v>
      </c>
      <c r="G294">
        <v>1.1672124220978134E-2</v>
      </c>
      <c r="H294">
        <f>Table4[[#This Row],[tot_requests_per_cap2]]*Table4[[#This Row],[white_perc]]/100</f>
        <v>6.953710848876791E-4</v>
      </c>
      <c r="I294">
        <f>Table4[[#This Row],[tot_requests_per_cap2]]*Table4[[#This Row],[black_perc]]/100</f>
        <v>1.0311588773861896E-2</v>
      </c>
      <c r="J294">
        <f>Table4[[#This Row],[tot_requests_per_cap2]]*Table4[[#This Row],[hisp_perc]]/100</f>
        <v>3.310410217949322E-4</v>
      </c>
      <c r="K294">
        <f>Table4[[#This Row],[tot_requests_per_cap2]]*Table4[[#This Row],[asian_perc]]/100</f>
        <v>7.3359183600739281E-5</v>
      </c>
    </row>
    <row r="295" spans="1:11" x14ac:dyDescent="0.2">
      <c r="A295" t="s">
        <v>55</v>
      </c>
      <c r="B295">
        <v>2014</v>
      </c>
      <c r="C295">
        <v>5.9575367064539897</v>
      </c>
      <c r="D295">
        <v>88.343720291539</v>
      </c>
      <c r="E295">
        <v>2.8361677405725101</v>
      </c>
      <c r="F295">
        <v>0.62849899651420704</v>
      </c>
      <c r="G295">
        <v>8.9785570930601029E-3</v>
      </c>
      <c r="H295">
        <f>Table4[[#This Row],[tot_requests_per_cap2]]*Table4[[#This Row],[white_perc]]/100</f>
        <v>5.3490083452898394E-4</v>
      </c>
      <c r="I295">
        <f>Table4[[#This Row],[tot_requests_per_cap2]]*Table4[[#This Row],[black_perc]]/100</f>
        <v>7.9319913645091514E-3</v>
      </c>
      <c r="J295">
        <f>Table4[[#This Row],[tot_requests_per_cap2]]*Table4[[#This Row],[hisp_perc]]/100</f>
        <v>2.5464693984225554E-4</v>
      </c>
      <c r="K295">
        <f>Table4[[#This Row],[tot_requests_per_cap2]]*Table4[[#This Row],[asian_perc]]/100</f>
        <v>5.6430141231337904E-5</v>
      </c>
    </row>
    <row r="296" spans="1:11" x14ac:dyDescent="0.2">
      <c r="A296" t="s">
        <v>55</v>
      </c>
      <c r="B296">
        <v>2015</v>
      </c>
      <c r="C296">
        <v>5.9575367064539897</v>
      </c>
      <c r="D296">
        <v>88.343720291539</v>
      </c>
      <c r="E296">
        <v>2.8361677405725101</v>
      </c>
      <c r="F296">
        <v>0.62849899651420704</v>
      </c>
      <c r="G296">
        <v>1.2781240097179677E-2</v>
      </c>
      <c r="H296">
        <f>Table4[[#This Row],[tot_requests_per_cap2]]*Table4[[#This Row],[white_perc]]/100</f>
        <v>7.6144707032949478E-4</v>
      </c>
      <c r="I296">
        <f>Table4[[#This Row],[tot_requests_per_cap2]]*Table4[[#This Row],[black_perc]]/100</f>
        <v>1.1291423001242442E-2</v>
      </c>
      <c r="J296">
        <f>Table4[[#This Row],[tot_requests_per_cap2]]*Table4[[#This Row],[hisp_perc]]/100</f>
        <v>3.624974084813285E-4</v>
      </c>
      <c r="K296">
        <f>Table4[[#This Row],[tot_requests_per_cap2]]*Table4[[#This Row],[asian_perc]]/100</f>
        <v>8.0329965752845719E-5</v>
      </c>
    </row>
    <row r="297" spans="1:11" x14ac:dyDescent="0.2">
      <c r="A297" t="s">
        <v>55</v>
      </c>
      <c r="B297">
        <v>2016</v>
      </c>
      <c r="C297">
        <v>5.9575367064539897</v>
      </c>
      <c r="D297">
        <v>88.343720291539</v>
      </c>
      <c r="E297">
        <v>2.8361677405725101</v>
      </c>
      <c r="F297">
        <v>0.62849899651420704</v>
      </c>
      <c r="G297">
        <v>1.3784725889933453E-2</v>
      </c>
      <c r="H297">
        <f>Table4[[#This Row],[tot_requests_per_cap2]]*Table4[[#This Row],[white_perc]]/100</f>
        <v>8.2123010477685174E-4</v>
      </c>
      <c r="I297">
        <f>Table4[[#This Row],[tot_requests_per_cap2]]*Table4[[#This Row],[black_perc]]/100</f>
        <v>1.2177939683158169E-2</v>
      </c>
      <c r="J297">
        <f>Table4[[#This Row],[tot_requests_per_cap2]]*Table4[[#This Row],[hisp_perc]]/100</f>
        <v>3.9095794881663945E-4</v>
      </c>
      <c r="K297">
        <f>Table4[[#This Row],[tot_requests_per_cap2]]*Table4[[#This Row],[asian_perc]]/100</f>
        <v>8.6636863890465852E-5</v>
      </c>
    </row>
    <row r="298" spans="1:11" x14ac:dyDescent="0.2">
      <c r="A298" t="s">
        <v>55</v>
      </c>
      <c r="B298">
        <v>2017</v>
      </c>
      <c r="C298">
        <v>5.9575367064539897</v>
      </c>
      <c r="D298">
        <v>88.343720291539</v>
      </c>
      <c r="E298">
        <v>2.8361677405725101</v>
      </c>
      <c r="F298">
        <v>0.62849899651420704</v>
      </c>
      <c r="G298">
        <v>1.3784725889933453E-2</v>
      </c>
      <c r="H298">
        <f>Table4[[#This Row],[tot_requests_per_cap2]]*Table4[[#This Row],[white_perc]]/100</f>
        <v>8.2123010477685174E-4</v>
      </c>
      <c r="I298">
        <f>Table4[[#This Row],[tot_requests_per_cap2]]*Table4[[#This Row],[black_perc]]/100</f>
        <v>1.2177939683158169E-2</v>
      </c>
      <c r="J298">
        <f>Table4[[#This Row],[tot_requests_per_cap2]]*Table4[[#This Row],[hisp_perc]]/100</f>
        <v>3.9095794881663945E-4</v>
      </c>
      <c r="K298">
        <f>Table4[[#This Row],[tot_requests_per_cap2]]*Table4[[#This Row],[asian_perc]]/100</f>
        <v>8.6636863890465852E-5</v>
      </c>
    </row>
    <row r="299" spans="1:11" x14ac:dyDescent="0.2">
      <c r="A299" t="s">
        <v>55</v>
      </c>
      <c r="B299">
        <v>2018</v>
      </c>
      <c r="C299">
        <v>5.9575367064539897</v>
      </c>
      <c r="D299">
        <v>88.343720291539</v>
      </c>
      <c r="E299">
        <v>2.8361677405725101</v>
      </c>
      <c r="F299">
        <v>0.62849899651420704</v>
      </c>
      <c r="G299">
        <v>1.4365691348896165E-2</v>
      </c>
      <c r="H299">
        <f>Table4[[#This Row],[tot_requests_per_cap2]]*Table4[[#This Row],[white_perc]]/100</f>
        <v>8.5584133524637437E-4</v>
      </c>
      <c r="I299">
        <f>Table4[[#This Row],[tot_requests_per_cap2]]*Table4[[#This Row],[black_perc]]/100</f>
        <v>1.2691186183214645E-2</v>
      </c>
      <c r="J299">
        <f>Table4[[#This Row],[tot_requests_per_cap2]]*Table4[[#This Row],[hisp_perc]]/100</f>
        <v>4.0743510374760891E-4</v>
      </c>
      <c r="K299">
        <f>Table4[[#This Row],[tot_requests_per_cap2]]*Table4[[#This Row],[asian_perc]]/100</f>
        <v>9.0288225970140657E-5</v>
      </c>
    </row>
    <row r="300" spans="1:11" x14ac:dyDescent="0.2">
      <c r="A300" t="s">
        <v>55</v>
      </c>
      <c r="B300">
        <v>2019</v>
      </c>
      <c r="C300">
        <v>5.9575367064539897</v>
      </c>
      <c r="D300">
        <v>88.343720291539</v>
      </c>
      <c r="E300">
        <v>2.8361677405725101</v>
      </c>
      <c r="F300">
        <v>0.62849899651420704</v>
      </c>
      <c r="G300">
        <v>1.9647195521284463E-2</v>
      </c>
      <c r="H300">
        <f>Table4[[#This Row],[tot_requests_per_cap2]]*Table4[[#This Row],[white_perc]]/100</f>
        <v>1.1704888849693061E-3</v>
      </c>
      <c r="I300">
        <f>Table4[[#This Row],[tot_requests_per_cap2]]*Table4[[#This Row],[black_perc]]/100</f>
        <v>1.7357063456455324E-2</v>
      </c>
      <c r="J300">
        <f>Table4[[#This Row],[tot_requests_per_cap2]]*Table4[[#This Row],[hisp_perc]]/100</f>
        <v>5.5722742130187694E-4</v>
      </c>
      <c r="K300">
        <f>Table4[[#This Row],[tot_requests_per_cap2]]*Table4[[#This Row],[asian_perc]]/100</f>
        <v>1.2348242669445706E-4</v>
      </c>
    </row>
    <row r="301" spans="1:11" x14ac:dyDescent="0.2">
      <c r="A301" t="s">
        <v>55</v>
      </c>
      <c r="B301">
        <v>2020</v>
      </c>
      <c r="C301">
        <v>5.9575367064539897</v>
      </c>
      <c r="D301">
        <v>88.343720291539</v>
      </c>
      <c r="E301">
        <v>2.8361677405725101</v>
      </c>
      <c r="F301">
        <v>0.62849899651420704</v>
      </c>
      <c r="G301">
        <v>8.8729270096123379E-3</v>
      </c>
      <c r="H301">
        <f>Table4[[#This Row],[tot_requests_per_cap2]]*Table4[[#This Row],[white_perc]]/100</f>
        <v>5.2860788353452533E-4</v>
      </c>
      <c r="I301">
        <f>Table4[[#This Row],[tot_requests_per_cap2]]*Table4[[#This Row],[black_perc]]/100</f>
        <v>7.8386738190443402E-3</v>
      </c>
      <c r="J301">
        <f>Table4[[#This Row],[tot_requests_per_cap2]]*Table4[[#This Row],[hisp_perc]]/100</f>
        <v>2.5165109349117019E-4</v>
      </c>
      <c r="K301">
        <f>Table4[[#This Row],[tot_requests_per_cap2]]*Table4[[#This Row],[asian_perc]]/100</f>
        <v>5.5766257216851586E-5</v>
      </c>
    </row>
    <row r="302" spans="1:11" x14ac:dyDescent="0.2">
      <c r="A302" t="s">
        <v>45</v>
      </c>
      <c r="B302">
        <v>2011</v>
      </c>
      <c r="C302">
        <v>43.196137406996897</v>
      </c>
      <c r="D302">
        <v>26.7294601867975</v>
      </c>
      <c r="E302">
        <v>9.2433116985910999</v>
      </c>
      <c r="F302">
        <v>17.802754472059501</v>
      </c>
      <c r="G302">
        <v>4.0050656957416495E-3</v>
      </c>
      <c r="H302">
        <f>Table4[[#This Row],[tot_requests_per_cap2]]*Table4[[#This Row],[white_perc]]/100</f>
        <v>1.7300336811730593E-3</v>
      </c>
      <c r="I302">
        <f>Table4[[#This Row],[tot_requests_per_cap2]]*Table4[[#This Row],[black_perc]]/100</f>
        <v>1.0705324405983485E-3</v>
      </c>
      <c r="J302">
        <f>Table4[[#This Row],[tot_requests_per_cap2]]*Table4[[#This Row],[hisp_perc]]/100</f>
        <v>3.7020070599074693E-4</v>
      </c>
      <c r="K302">
        <f>Table4[[#This Row],[tot_requests_per_cap2]]*Table4[[#This Row],[asian_perc]]/100</f>
        <v>7.1301201225756753E-4</v>
      </c>
    </row>
    <row r="303" spans="1:11" x14ac:dyDescent="0.2">
      <c r="A303" t="s">
        <v>45</v>
      </c>
      <c r="B303">
        <v>2012</v>
      </c>
      <c r="C303">
        <v>43.196137406996897</v>
      </c>
      <c r="D303">
        <v>26.7294601867975</v>
      </c>
      <c r="E303">
        <v>9.2433116985910999</v>
      </c>
      <c r="F303">
        <v>17.802754472059501</v>
      </c>
      <c r="G303">
        <v>3.5776476175399716E-3</v>
      </c>
      <c r="H303">
        <f>Table4[[#This Row],[tot_requests_per_cap2]]*Table4[[#This Row],[white_perc]]/100</f>
        <v>1.5454055808107169E-3</v>
      </c>
      <c r="I303">
        <f>Table4[[#This Row],[tot_requests_per_cap2]]*Table4[[#This Row],[black_perc]]/100</f>
        <v>9.5628589555425594E-4</v>
      </c>
      <c r="J303">
        <f>Table4[[#This Row],[tot_requests_per_cap2]]*Table4[[#This Row],[hisp_perc]]/100</f>
        <v>3.3069312076643799E-4</v>
      </c>
      <c r="K303">
        <f>Table4[[#This Row],[tot_requests_per_cap2]]*Table4[[#This Row],[asian_perc]]/100</f>
        <v>6.3691982122612747E-4</v>
      </c>
    </row>
    <row r="304" spans="1:11" x14ac:dyDescent="0.2">
      <c r="A304" t="s">
        <v>45</v>
      </c>
      <c r="B304">
        <v>2013</v>
      </c>
      <c r="C304">
        <v>43.196137406996897</v>
      </c>
      <c r="D304">
        <v>26.7294601867975</v>
      </c>
      <c r="E304">
        <v>9.2433116985910999</v>
      </c>
      <c r="F304">
        <v>17.802754472059501</v>
      </c>
      <c r="G304">
        <v>4.2900110812094348E-3</v>
      </c>
      <c r="H304">
        <f>Table4[[#This Row],[tot_requests_per_cap2]]*Table4[[#This Row],[white_perc]]/100</f>
        <v>1.8531190814146206E-3</v>
      </c>
      <c r="I304">
        <f>Table4[[#This Row],[tot_requests_per_cap2]]*Table4[[#This Row],[black_perc]]/100</f>
        <v>1.1466968039610767E-3</v>
      </c>
      <c r="J304">
        <f>Table4[[#This Row],[tot_requests_per_cap2]]*Table4[[#This Row],[hisp_perc]]/100</f>
        <v>3.9653909614028622E-4</v>
      </c>
      <c r="K304">
        <f>Table4[[#This Row],[tot_requests_per_cap2]]*Table4[[#This Row],[asian_perc]]/100</f>
        <v>7.6374013961186076E-4</v>
      </c>
    </row>
    <row r="305" spans="1:11" x14ac:dyDescent="0.2">
      <c r="A305" t="s">
        <v>45</v>
      </c>
      <c r="B305">
        <v>2014</v>
      </c>
      <c r="C305">
        <v>43.196137406996897</v>
      </c>
      <c r="D305">
        <v>26.7294601867975</v>
      </c>
      <c r="E305">
        <v>9.2433116985910999</v>
      </c>
      <c r="F305">
        <v>17.802754472059501</v>
      </c>
      <c r="G305">
        <v>4.9232230489156242E-3</v>
      </c>
      <c r="H305">
        <f>Table4[[#This Row],[tot_requests_per_cap2]]*Table4[[#This Row],[white_perc]]/100</f>
        <v>2.1266421930625349E-3</v>
      </c>
      <c r="I305">
        <f>Table4[[#This Row],[tot_requests_per_cap2]]*Table4[[#This Row],[black_perc]]/100</f>
        <v>1.3159509447671397E-3</v>
      </c>
      <c r="J305">
        <f>Table4[[#This Row],[tot_requests_per_cap2]]*Table4[[#This Row],[hisp_perc]]/100</f>
        <v>4.5506885202815131E-4</v>
      </c>
      <c r="K305">
        <f>Table4[[#This Row],[tot_requests_per_cap2]]*Table4[[#This Row],[asian_perc]]/100</f>
        <v>8.7646931151029038E-4</v>
      </c>
    </row>
    <row r="306" spans="1:11" x14ac:dyDescent="0.2">
      <c r="A306" t="s">
        <v>45</v>
      </c>
      <c r="B306">
        <v>2015</v>
      </c>
      <c r="C306">
        <v>43.196137406996897</v>
      </c>
      <c r="D306">
        <v>26.7294601867975</v>
      </c>
      <c r="E306">
        <v>9.2433116985910999</v>
      </c>
      <c r="F306">
        <v>17.802754472059501</v>
      </c>
      <c r="G306">
        <v>5.0498654424568626E-3</v>
      </c>
      <c r="H306">
        <f>Table4[[#This Row],[tot_requests_per_cap2]]*Table4[[#This Row],[white_perc]]/100</f>
        <v>2.1813468153921182E-3</v>
      </c>
      <c r="I306">
        <f>Table4[[#This Row],[tot_requests_per_cap2]]*Table4[[#This Row],[black_perc]]/100</f>
        <v>1.3498017729283523E-3</v>
      </c>
      <c r="J306">
        <f>Table4[[#This Row],[tot_requests_per_cap2]]*Table4[[#This Row],[hisp_perc]]/100</f>
        <v>4.6677480320572436E-4</v>
      </c>
      <c r="K306">
        <f>Table4[[#This Row],[tot_requests_per_cap2]]*Table4[[#This Row],[asian_perc]]/100</f>
        <v>8.9901514588997639E-4</v>
      </c>
    </row>
    <row r="307" spans="1:11" x14ac:dyDescent="0.2">
      <c r="A307" t="s">
        <v>45</v>
      </c>
      <c r="B307">
        <v>2016</v>
      </c>
      <c r="C307">
        <v>43.196137406996897</v>
      </c>
      <c r="D307">
        <v>26.7294601867975</v>
      </c>
      <c r="E307">
        <v>9.2433116985910999</v>
      </c>
      <c r="F307">
        <v>17.802754472059501</v>
      </c>
      <c r="G307">
        <v>6.0471742915941115E-3</v>
      </c>
      <c r="H307">
        <f>Table4[[#This Row],[tot_requests_per_cap2]]*Table4[[#This Row],[white_perc]]/100</f>
        <v>2.6121457162375837E-3</v>
      </c>
      <c r="I307">
        <f>Table4[[#This Row],[tot_requests_per_cap2]]*Table4[[#This Row],[black_perc]]/100</f>
        <v>1.6163770446979016E-3</v>
      </c>
      <c r="J307">
        <f>Table4[[#This Row],[tot_requests_per_cap2]]*Table4[[#This Row],[hisp_perc]]/100</f>
        <v>5.5895916872911199E-4</v>
      </c>
      <c r="K307">
        <f>Table4[[#This Row],[tot_requests_per_cap2]]*Table4[[#This Row],[asian_perc]]/100</f>
        <v>1.0765635916300032E-3</v>
      </c>
    </row>
    <row r="308" spans="1:11" x14ac:dyDescent="0.2">
      <c r="A308" t="s">
        <v>45</v>
      </c>
      <c r="B308">
        <v>2017</v>
      </c>
      <c r="C308">
        <v>43.196137406996897</v>
      </c>
      <c r="D308">
        <v>26.7294601867975</v>
      </c>
      <c r="E308">
        <v>9.2433116985910999</v>
      </c>
      <c r="F308">
        <v>17.802754472059501</v>
      </c>
      <c r="G308">
        <v>7.0603134399240142E-3</v>
      </c>
      <c r="H308">
        <f>Table4[[#This Row],[tot_requests_per_cap2]]*Table4[[#This Row],[white_perc]]/100</f>
        <v>3.0497826948742463E-3</v>
      </c>
      <c r="I308">
        <f>Table4[[#This Row],[tot_requests_per_cap2]]*Table4[[#This Row],[black_perc]]/100</f>
        <v>1.8871836699876025E-3</v>
      </c>
      <c r="J308">
        <f>Table4[[#This Row],[tot_requests_per_cap2]]*Table4[[#This Row],[hisp_perc]]/100</f>
        <v>6.5260677814969607E-4</v>
      </c>
      <c r="K308">
        <f>Table4[[#This Row],[tot_requests_per_cap2]]*Table4[[#This Row],[asian_perc]]/100</f>
        <v>1.2569302666674902E-3</v>
      </c>
    </row>
    <row r="309" spans="1:11" x14ac:dyDescent="0.2">
      <c r="A309" t="s">
        <v>45</v>
      </c>
      <c r="B309">
        <v>2018</v>
      </c>
      <c r="C309">
        <v>43.196137406996897</v>
      </c>
      <c r="D309">
        <v>26.7294601867975</v>
      </c>
      <c r="E309">
        <v>9.2433116985910999</v>
      </c>
      <c r="F309">
        <v>17.802754472059501</v>
      </c>
      <c r="G309">
        <v>5.5406047174291597E-3</v>
      </c>
      <c r="H309">
        <f>Table4[[#This Row],[tot_requests_per_cap2]]*Table4[[#This Row],[white_perc]]/100</f>
        <v>2.3933272269192523E-3</v>
      </c>
      <c r="I309">
        <f>Table4[[#This Row],[tot_requests_per_cap2]]*Table4[[#This Row],[black_perc]]/100</f>
        <v>1.4809737320530514E-3</v>
      </c>
      <c r="J309">
        <f>Table4[[#This Row],[tot_requests_per_cap2]]*Table4[[#This Row],[hisp_perc]]/100</f>
        <v>5.121353640188199E-4</v>
      </c>
      <c r="K309">
        <f>Table4[[#This Row],[tot_requests_per_cap2]]*Table4[[#This Row],[asian_perc]]/100</f>
        <v>9.863802541112594E-4</v>
      </c>
    </row>
    <row r="310" spans="1:11" x14ac:dyDescent="0.2">
      <c r="A310" t="s">
        <v>45</v>
      </c>
      <c r="B310">
        <v>2019</v>
      </c>
      <c r="C310">
        <v>43.196137406996897</v>
      </c>
      <c r="D310">
        <v>26.7294601867975</v>
      </c>
      <c r="E310">
        <v>9.2433116985910999</v>
      </c>
      <c r="F310">
        <v>17.802754472059501</v>
      </c>
      <c r="G310">
        <v>7.5035618173183473E-3</v>
      </c>
      <c r="H310">
        <f>Table4[[#This Row],[tot_requests_per_cap2]]*Table4[[#This Row],[white_perc]]/100</f>
        <v>3.2412488730277867E-3</v>
      </c>
      <c r="I310">
        <f>Table4[[#This Row],[tot_requests_per_cap2]]*Table4[[#This Row],[black_perc]]/100</f>
        <v>2.0056615685518468E-3</v>
      </c>
      <c r="J310">
        <f>Table4[[#This Row],[tot_requests_per_cap2]]*Table4[[#This Row],[hisp_perc]]/100</f>
        <v>6.9357760727120177E-4</v>
      </c>
      <c r="K310">
        <f>Table4[[#This Row],[tot_requests_per_cap2]]*Table4[[#This Row],[asian_perc]]/100</f>
        <v>1.3358406869963912E-3</v>
      </c>
    </row>
    <row r="311" spans="1:11" x14ac:dyDescent="0.2">
      <c r="A311" t="s">
        <v>45</v>
      </c>
      <c r="B311">
        <v>2020</v>
      </c>
      <c r="C311">
        <v>43.196137406996897</v>
      </c>
      <c r="D311">
        <v>26.7294601867975</v>
      </c>
      <c r="E311">
        <v>9.2433116985910999</v>
      </c>
      <c r="F311">
        <v>17.802754472059501</v>
      </c>
      <c r="G311">
        <v>3.5618173183473169E-3</v>
      </c>
      <c r="H311">
        <f>Table4[[#This Row],[tot_requests_per_cap2]]*Table4[[#This Row],[white_perc]]/100</f>
        <v>1.5385675030195193E-3</v>
      </c>
      <c r="I311">
        <f>Table4[[#This Row],[tot_requests_per_cap2]]*Table4[[#This Row],[black_perc]]/100</f>
        <v>9.5205454203410448E-4</v>
      </c>
      <c r="J311">
        <f>Table4[[#This Row],[tot_requests_per_cap2]]*Table4[[#This Row],[hisp_perc]]/100</f>
        <v>3.2922987686924139E-4</v>
      </c>
      <c r="K311">
        <f>Table4[[#This Row],[tot_requests_per_cap2]]*Table4[[#This Row],[asian_perc]]/100</f>
        <v>6.3410159192866676E-4</v>
      </c>
    </row>
    <row r="312" spans="1:11" x14ac:dyDescent="0.2">
      <c r="A312" t="s">
        <v>46</v>
      </c>
      <c r="B312">
        <v>2011</v>
      </c>
      <c r="C312">
        <v>3.6136314033610799</v>
      </c>
      <c r="D312">
        <v>85.810494808717607</v>
      </c>
      <c r="E312">
        <v>9.2476537897920306</v>
      </c>
      <c r="F312">
        <v>0.15277647865806099</v>
      </c>
      <c r="G312">
        <v>7.8570760452717232E-3</v>
      </c>
      <c r="H312">
        <f>Table4[[#This Row],[tot_requests_per_cap2]]*Table4[[#This Row],[white_perc]]/100</f>
        <v>2.839257673578998E-4</v>
      </c>
      <c r="I312">
        <f>Table4[[#This Row],[tot_requests_per_cap2]]*Table4[[#This Row],[black_perc]]/100</f>
        <v>6.7421958319448874E-3</v>
      </c>
      <c r="J312">
        <f>Table4[[#This Row],[tot_requests_per_cap2]]*Table4[[#This Row],[hisp_perc]]/100</f>
        <v>7.2659519066741232E-4</v>
      </c>
      <c r="K312">
        <f>Table4[[#This Row],[tot_requests_per_cap2]]*Table4[[#This Row],[asian_perc]]/100</f>
        <v>1.2003764107452177E-5</v>
      </c>
    </row>
    <row r="313" spans="1:11" x14ac:dyDescent="0.2">
      <c r="A313" t="s">
        <v>46</v>
      </c>
      <c r="B313">
        <v>2012</v>
      </c>
      <c r="C313">
        <v>3.6136314033610799</v>
      </c>
      <c r="D313">
        <v>85.810494808717607</v>
      </c>
      <c r="E313">
        <v>9.2476537897920306</v>
      </c>
      <c r="F313">
        <v>0.15277647865806099</v>
      </c>
      <c r="G313">
        <v>7.7323605524896328E-3</v>
      </c>
      <c r="H313">
        <f>Table4[[#This Row],[tot_requests_per_cap2]]*Table4[[#This Row],[white_perc]]/100</f>
        <v>2.7941900914586965E-4</v>
      </c>
      <c r="I313">
        <f>Table4[[#This Row],[tot_requests_per_cap2]]*Table4[[#This Row],[black_perc]]/100</f>
        <v>6.6351768504854447E-3</v>
      </c>
      <c r="J313">
        <f>Table4[[#This Row],[tot_requests_per_cap2]]*Table4[[#This Row],[hisp_perc]]/100</f>
        <v>7.1506193367269159E-4</v>
      </c>
      <c r="K313">
        <f>Table4[[#This Row],[tot_requests_per_cap2]]*Table4[[#This Row],[asian_perc]]/100</f>
        <v>1.1813228169238651E-5</v>
      </c>
    </row>
    <row r="314" spans="1:11" x14ac:dyDescent="0.2">
      <c r="A314" t="s">
        <v>46</v>
      </c>
      <c r="B314">
        <v>2013</v>
      </c>
      <c r="C314">
        <v>3.6136314033610799</v>
      </c>
      <c r="D314">
        <v>85.810494808717607</v>
      </c>
      <c r="E314">
        <v>9.2476537897920306</v>
      </c>
      <c r="F314">
        <v>0.15277647865806099</v>
      </c>
      <c r="G314">
        <v>6.4852056246687247E-3</v>
      </c>
      <c r="H314">
        <f>Table4[[#This Row],[tot_requests_per_cap2]]*Table4[[#This Row],[white_perc]]/100</f>
        <v>2.3435142702556814E-4</v>
      </c>
      <c r="I314">
        <f>Table4[[#This Row],[tot_requests_per_cap2]]*Table4[[#This Row],[black_perc]]/100</f>
        <v>5.564987035891018E-3</v>
      </c>
      <c r="J314">
        <f>Table4[[#This Row],[tot_requests_per_cap2]]*Table4[[#This Row],[hisp_perc]]/100</f>
        <v>5.9972936372548323E-4</v>
      </c>
      <c r="K314">
        <f>Table4[[#This Row],[tot_requests_per_cap2]]*Table4[[#This Row],[asian_perc]]/100</f>
        <v>9.9078687871033838E-6</v>
      </c>
    </row>
    <row r="315" spans="1:11" x14ac:dyDescent="0.2">
      <c r="A315" t="s">
        <v>46</v>
      </c>
      <c r="B315">
        <v>2014</v>
      </c>
      <c r="C315">
        <v>3.6136314033610799</v>
      </c>
      <c r="D315">
        <v>85.810494808717607</v>
      </c>
      <c r="E315">
        <v>9.2476537897920306</v>
      </c>
      <c r="F315">
        <v>0.15277647865806099</v>
      </c>
      <c r="G315">
        <v>8.4806535091821785E-3</v>
      </c>
      <c r="H315">
        <f>Table4[[#This Row],[tot_requests_per_cap2]]*Table4[[#This Row],[white_perc]]/100</f>
        <v>3.064595584180506E-4</v>
      </c>
      <c r="I315">
        <f>Table4[[#This Row],[tot_requests_per_cap2]]*Table4[[#This Row],[black_perc]]/100</f>
        <v>7.2772907392421003E-3</v>
      </c>
      <c r="J315">
        <f>Table4[[#This Row],[tot_requests_per_cap2]]*Table4[[#This Row],[hisp_perc]]/100</f>
        <v>7.8426147564101655E-4</v>
      </c>
      <c r="K315">
        <f>Table4[[#This Row],[tot_requests_per_cap2]]*Table4[[#This Row],[asian_perc]]/100</f>
        <v>1.2956443798519811E-5</v>
      </c>
    </row>
    <row r="316" spans="1:11" x14ac:dyDescent="0.2">
      <c r="A316" t="s">
        <v>46</v>
      </c>
      <c r="B316">
        <v>2015</v>
      </c>
      <c r="C316">
        <v>3.6136314033610799</v>
      </c>
      <c r="D316">
        <v>85.810494808717607</v>
      </c>
      <c r="E316">
        <v>9.2476537897920306</v>
      </c>
      <c r="F316">
        <v>0.15277647865806099</v>
      </c>
      <c r="G316">
        <v>7.9817915380538153E-3</v>
      </c>
      <c r="H316">
        <f>Table4[[#This Row],[tot_requests_per_cap2]]*Table4[[#This Row],[white_perc]]/100</f>
        <v>2.8843252556993E-4</v>
      </c>
      <c r="I316">
        <f>Table4[[#This Row],[tot_requests_per_cap2]]*Table4[[#This Row],[black_perc]]/100</f>
        <v>6.849214813404331E-3</v>
      </c>
      <c r="J316">
        <f>Table4[[#This Row],[tot_requests_per_cap2]]*Table4[[#This Row],[hisp_perc]]/100</f>
        <v>7.3812844766213328E-4</v>
      </c>
      <c r="K316">
        <f>Table4[[#This Row],[tot_requests_per_cap2]]*Table4[[#This Row],[asian_perc]]/100</f>
        <v>1.2194300045665706E-5</v>
      </c>
    </row>
    <row r="317" spans="1:11" x14ac:dyDescent="0.2">
      <c r="A317" t="s">
        <v>46</v>
      </c>
      <c r="B317">
        <v>2016</v>
      </c>
      <c r="C317">
        <v>3.6136314033610799</v>
      </c>
      <c r="D317">
        <v>85.810494808717607</v>
      </c>
      <c r="E317">
        <v>9.2476537897920306</v>
      </c>
      <c r="F317">
        <v>0.15277647865806099</v>
      </c>
      <c r="G317">
        <v>1.3500452093661335E-2</v>
      </c>
      <c r="H317">
        <f>Table4[[#This Row],[tot_requests_per_cap2]]*Table4[[#This Row],[white_perc]]/100</f>
        <v>4.8785657645226439E-4</v>
      </c>
      <c r="I317">
        <f>Table4[[#This Row],[tot_requests_per_cap2]]*Table4[[#This Row],[black_perc]]/100</f>
        <v>1.1584804742984667E-2</v>
      </c>
      <c r="J317">
        <f>Table4[[#This Row],[tot_requests_per_cap2]]*Table4[[#This Row],[hisp_perc]]/100</f>
        <v>1.2484750696785301E-3</v>
      </c>
      <c r="K317">
        <f>Table4[[#This Row],[tot_requests_per_cap2]]*Table4[[#This Row],[asian_perc]]/100</f>
        <v>2.0625515311614258E-5</v>
      </c>
    </row>
    <row r="318" spans="1:11" x14ac:dyDescent="0.2">
      <c r="A318" t="s">
        <v>46</v>
      </c>
      <c r="B318">
        <v>2017</v>
      </c>
      <c r="C318">
        <v>3.6136314033610799</v>
      </c>
      <c r="D318">
        <v>85.810494808717607</v>
      </c>
      <c r="E318">
        <v>9.2476537897920306</v>
      </c>
      <c r="F318">
        <v>0.15277647865806099</v>
      </c>
      <c r="G318">
        <v>1.5246468992610607E-2</v>
      </c>
      <c r="H318">
        <f>Table4[[#This Row],[tot_requests_per_cap2]]*Table4[[#This Row],[white_perc]]/100</f>
        <v>5.5095119142068664E-4</v>
      </c>
      <c r="I318">
        <f>Table4[[#This Row],[tot_requests_per_cap2]]*Table4[[#This Row],[black_perc]]/100</f>
        <v>1.3083070483416866E-2</v>
      </c>
      <c r="J318">
        <f>Table4[[#This Row],[tot_requests_per_cap2]]*Table4[[#This Row],[hisp_perc]]/100</f>
        <v>1.4099406676046217E-3</v>
      </c>
      <c r="K318">
        <f>Table4[[#This Row],[tot_requests_per_cap2]]*Table4[[#This Row],[asian_perc]]/100</f>
        <v>2.3293018446603632E-5</v>
      </c>
    </row>
    <row r="319" spans="1:11" x14ac:dyDescent="0.2">
      <c r="A319" t="s">
        <v>46</v>
      </c>
      <c r="B319">
        <v>2018</v>
      </c>
      <c r="C319">
        <v>3.6136314033610799</v>
      </c>
      <c r="D319">
        <v>85.810494808717607</v>
      </c>
      <c r="E319">
        <v>9.2476537897920306</v>
      </c>
      <c r="F319">
        <v>0.15277647865806099</v>
      </c>
      <c r="G319">
        <v>1.2752159136968789E-2</v>
      </c>
      <c r="H319">
        <f>Table4[[#This Row],[tot_requests_per_cap2]]*Table4[[#This Row],[white_perc]]/100</f>
        <v>4.6081602718008345E-4</v>
      </c>
      <c r="I319">
        <f>Table4[[#This Row],[tot_requests_per_cap2]]*Table4[[#This Row],[black_perc]]/100</f>
        <v>1.0942690854228013E-2</v>
      </c>
      <c r="J319">
        <f>Table4[[#This Row],[tot_requests_per_cap2]]*Table4[[#This Row],[hisp_perc]]/100</f>
        <v>1.179275527710205E-3</v>
      </c>
      <c r="K319">
        <f>Table4[[#This Row],[tot_requests_per_cap2]]*Table4[[#This Row],[asian_perc]]/100</f>
        <v>1.9482299682333095E-5</v>
      </c>
    </row>
    <row r="320" spans="1:11" x14ac:dyDescent="0.2">
      <c r="A320" t="s">
        <v>46</v>
      </c>
      <c r="B320">
        <v>2019</v>
      </c>
      <c r="C320">
        <v>3.6136314033610799</v>
      </c>
      <c r="D320">
        <v>85.810494808717607</v>
      </c>
      <c r="E320">
        <v>9.2476537897920306</v>
      </c>
      <c r="F320">
        <v>0.15277647865806099</v>
      </c>
      <c r="G320">
        <v>1.1816792941103108E-2</v>
      </c>
      <c r="H320">
        <f>Table4[[#This Row],[tot_requests_per_cap2]]*Table4[[#This Row],[white_perc]]/100</f>
        <v>4.2701534058985725E-4</v>
      </c>
      <c r="I320">
        <f>Table4[[#This Row],[tot_requests_per_cap2]]*Table4[[#This Row],[black_perc]]/100</f>
        <v>1.0140048493282192E-2</v>
      </c>
      <c r="J320">
        <f>Table4[[#This Row],[tot_requests_per_cap2]]*Table4[[#This Row],[hisp_perc]]/100</f>
        <v>1.0927761002497989E-3</v>
      </c>
      <c r="K320">
        <f>Table4[[#This Row],[tot_requests_per_cap2]]*Table4[[#This Row],[asian_perc]]/100</f>
        <v>1.8053280145731647E-5</v>
      </c>
    </row>
    <row r="321" spans="1:11" x14ac:dyDescent="0.2">
      <c r="A321" t="s">
        <v>46</v>
      </c>
      <c r="B321">
        <v>2020</v>
      </c>
      <c r="C321">
        <v>3.6136314033610799</v>
      </c>
      <c r="D321">
        <v>85.810494808717607</v>
      </c>
      <c r="E321">
        <v>9.2476537897920306</v>
      </c>
      <c r="F321">
        <v>0.15277647865806099</v>
      </c>
      <c r="G321">
        <v>8.6053690019642689E-3</v>
      </c>
      <c r="H321">
        <f>Table4[[#This Row],[tot_requests_per_cap2]]*Table4[[#This Row],[white_perc]]/100</f>
        <v>3.1096631663008075E-4</v>
      </c>
      <c r="I321">
        <f>Table4[[#This Row],[tot_requests_per_cap2]]*Table4[[#This Row],[black_perc]]/100</f>
        <v>7.3843097207015431E-3</v>
      </c>
      <c r="J321">
        <f>Table4[[#This Row],[tot_requests_per_cap2]]*Table4[[#This Row],[hisp_perc]]/100</f>
        <v>7.9579473263573729E-4</v>
      </c>
      <c r="K321">
        <f>Table4[[#This Row],[tot_requests_per_cap2]]*Table4[[#This Row],[asian_perc]]/100</f>
        <v>1.3146979736733337E-5</v>
      </c>
    </row>
    <row r="322" spans="1:11" x14ac:dyDescent="0.2">
      <c r="A322" t="s">
        <v>23</v>
      </c>
      <c r="B322">
        <v>2011</v>
      </c>
      <c r="C322">
        <v>4.3128178832268498</v>
      </c>
      <c r="D322">
        <v>12.331443934753301</v>
      </c>
      <c r="E322">
        <v>82.976010643457997</v>
      </c>
      <c r="F322">
        <v>0.13165735826045899</v>
      </c>
      <c r="G322">
        <v>5.5296090469393131E-3</v>
      </c>
      <c r="H322">
        <f>Table4[[#This Row],[tot_requests_per_cap2]]*Table4[[#This Row],[white_perc]]/100</f>
        <v>2.3848196784892847E-4</v>
      </c>
      <c r="I322">
        <f>Table4[[#This Row],[tot_requests_per_cap2]]*Table4[[#This Row],[black_perc]]/100</f>
        <v>6.818806394343677E-4</v>
      </c>
      <c r="J322">
        <f>Table4[[#This Row],[tot_requests_per_cap2]]*Table4[[#This Row],[hisp_perc]]/100</f>
        <v>4.5882489913299804E-3</v>
      </c>
      <c r="K322">
        <f>Table4[[#This Row],[tot_requests_per_cap2]]*Table4[[#This Row],[asian_perc]]/100</f>
        <v>7.2801371933316436E-6</v>
      </c>
    </row>
    <row r="323" spans="1:11" x14ac:dyDescent="0.2">
      <c r="A323" t="s">
        <v>23</v>
      </c>
      <c r="B323">
        <v>2012</v>
      </c>
      <c r="C323">
        <v>4.3128178832268498</v>
      </c>
      <c r="D323">
        <v>12.331443934753301</v>
      </c>
      <c r="E323">
        <v>82.976010643457997</v>
      </c>
      <c r="F323">
        <v>0.13165735826045899</v>
      </c>
      <c r="G323">
        <v>4.2130354643347143E-3</v>
      </c>
      <c r="H323">
        <f>Table4[[#This Row],[tot_requests_per_cap2]]*Table4[[#This Row],[white_perc]]/100</f>
        <v>1.8170054693251691E-4</v>
      </c>
      <c r="I323">
        <f>Table4[[#This Row],[tot_requests_per_cap2]]*Table4[[#This Row],[black_perc]]/100</f>
        <v>5.1952810623570871E-4</v>
      </c>
      <c r="J323">
        <f>Table4[[#This Row],[tot_requests_per_cap2]]*Table4[[#This Row],[hisp_perc]]/100</f>
        <v>3.4958087552990325E-3</v>
      </c>
      <c r="K323">
        <f>Table4[[#This Row],[tot_requests_per_cap2]]*Table4[[#This Row],[asian_perc]]/100</f>
        <v>5.5467711949193462E-6</v>
      </c>
    </row>
    <row r="324" spans="1:11" x14ac:dyDescent="0.2">
      <c r="A324" t="s">
        <v>23</v>
      </c>
      <c r="B324">
        <v>2013</v>
      </c>
      <c r="C324">
        <v>4.3128178832268498</v>
      </c>
      <c r="D324">
        <v>12.331443934753301</v>
      </c>
      <c r="E324">
        <v>82.976010643457997</v>
      </c>
      <c r="F324">
        <v>0.13165735826045899</v>
      </c>
      <c r="G324">
        <v>4.8228169131200021E-3</v>
      </c>
      <c r="H324">
        <f>Table4[[#This Row],[tot_requests_per_cap2]]*Table4[[#This Row],[white_perc]]/100</f>
        <v>2.0799931030432859E-4</v>
      </c>
      <c r="I324">
        <f>Table4[[#This Row],[tot_requests_per_cap2]]*Table4[[#This Row],[black_perc]]/100</f>
        <v>5.9472296371719286E-4</v>
      </c>
      <c r="J324">
        <f>Table4[[#This Row],[tot_requests_per_cap2]]*Table4[[#This Row],[hisp_perc]]/100</f>
        <v>4.0017810751449452E-3</v>
      </c>
      <c r="K324">
        <f>Table4[[#This Row],[tot_requests_per_cap2]]*Table4[[#This Row],[asian_perc]]/100</f>
        <v>6.3495933415524108E-6</v>
      </c>
    </row>
    <row r="325" spans="1:11" x14ac:dyDescent="0.2">
      <c r="A325" t="s">
        <v>23</v>
      </c>
      <c r="B325">
        <v>2014</v>
      </c>
      <c r="C325">
        <v>4.3128178832268498</v>
      </c>
      <c r="D325">
        <v>12.331443934753301</v>
      </c>
      <c r="E325">
        <v>82.976010643457997</v>
      </c>
      <c r="F325">
        <v>0.13165735826045899</v>
      </c>
      <c r="G325">
        <v>5.9592277949471291E-3</v>
      </c>
      <c r="H325">
        <f>Table4[[#This Row],[tot_requests_per_cap2]]*Table4[[#This Row],[white_perc]]/100</f>
        <v>2.5701064204270487E-4</v>
      </c>
      <c r="I325">
        <f>Table4[[#This Row],[tot_requests_per_cap2]]*Table4[[#This Row],[black_perc]]/100</f>
        <v>7.3485883447814068E-4</v>
      </c>
      <c r="J325">
        <f>Table4[[#This Row],[tot_requests_per_cap2]]*Table4[[#This Row],[hisp_perc]]/100</f>
        <v>4.9447294894032377E-3</v>
      </c>
      <c r="K325">
        <f>Table4[[#This Row],[tot_requests_per_cap2]]*Table4[[#This Row],[asian_perc]]/100</f>
        <v>7.8457618875503925E-6</v>
      </c>
    </row>
    <row r="326" spans="1:11" x14ac:dyDescent="0.2">
      <c r="A326" t="s">
        <v>23</v>
      </c>
      <c r="B326">
        <v>2015</v>
      </c>
      <c r="C326">
        <v>4.3128178832268498</v>
      </c>
      <c r="D326">
        <v>12.331443934753301</v>
      </c>
      <c r="E326">
        <v>82.976010643457997</v>
      </c>
      <c r="F326">
        <v>0.13165735826045899</v>
      </c>
      <c r="G326">
        <v>7.0540626689025322E-3</v>
      </c>
      <c r="H326">
        <f>Table4[[#This Row],[tot_requests_per_cap2]]*Table4[[#This Row],[white_perc]]/100</f>
        <v>3.0422887627845759E-4</v>
      </c>
      <c r="I326">
        <f>Table4[[#This Row],[tot_requests_per_cap2]]*Table4[[#This Row],[black_perc]]/100</f>
        <v>8.6986778313807812E-4</v>
      </c>
      <c r="J326">
        <f>Table4[[#This Row],[tot_requests_per_cap2]]*Table4[[#This Row],[hisp_perc]]/100</f>
        <v>5.8531797909447628E-3</v>
      </c>
      <c r="K326">
        <f>Table4[[#This Row],[tot_requests_per_cap2]]*Table4[[#This Row],[asian_perc]]/100</f>
        <v>9.2871925599143022E-6</v>
      </c>
    </row>
    <row r="327" spans="1:11" x14ac:dyDescent="0.2">
      <c r="A327" t="s">
        <v>23</v>
      </c>
      <c r="B327">
        <v>2016</v>
      </c>
      <c r="C327">
        <v>4.3128178832268498</v>
      </c>
      <c r="D327">
        <v>12.331443934753301</v>
      </c>
      <c r="E327">
        <v>82.976010643457997</v>
      </c>
      <c r="F327">
        <v>0.13165735826045899</v>
      </c>
      <c r="G327">
        <v>9.6179164876588549E-3</v>
      </c>
      <c r="H327">
        <f>Table4[[#This Row],[tot_requests_per_cap2]]*Table4[[#This Row],[white_perc]]/100</f>
        <v>4.1480322227357481E-4</v>
      </c>
      <c r="I327">
        <f>Table4[[#This Row],[tot_requests_per_cap2]]*Table4[[#This Row],[black_perc]]/100</f>
        <v>1.1860279793670457E-3</v>
      </c>
      <c r="J327">
        <f>Table4[[#This Row],[tot_requests_per_cap2]]*Table4[[#This Row],[hisp_perc]]/100</f>
        <v>7.9805634084787122E-3</v>
      </c>
      <c r="K327">
        <f>Table4[[#This Row],[tot_requests_per_cap2]]*Table4[[#This Row],[asian_perc]]/100</f>
        <v>1.2662694767348772E-5</v>
      </c>
    </row>
    <row r="328" spans="1:11" x14ac:dyDescent="0.2">
      <c r="A328" t="s">
        <v>23</v>
      </c>
      <c r="B328">
        <v>2017</v>
      </c>
      <c r="C328">
        <v>4.3128178832268498</v>
      </c>
      <c r="D328">
        <v>12.331443934753301</v>
      </c>
      <c r="E328">
        <v>82.976010643457997</v>
      </c>
      <c r="F328">
        <v>0.13165735826045899</v>
      </c>
      <c r="G328">
        <v>8.8834070152583947E-3</v>
      </c>
      <c r="H328">
        <f>Table4[[#This Row],[tot_requests_per_cap2]]*Table4[[#This Row],[white_perc]]/100</f>
        <v>3.8312516639389254E-4</v>
      </c>
      <c r="I328">
        <f>Table4[[#This Row],[tot_requests_per_cap2]]*Table4[[#This Row],[black_perc]]/100</f>
        <v>1.0954523555825307E-3</v>
      </c>
      <c r="J328">
        <f>Table4[[#This Row],[tot_requests_per_cap2]]*Table4[[#This Row],[hisp_perc]]/100</f>
        <v>7.3710967504824997E-3</v>
      </c>
      <c r="K328">
        <f>Table4[[#This Row],[tot_requests_per_cap2]]*Table4[[#This Row],[asian_perc]]/100</f>
        <v>1.1695658999813492E-5</v>
      </c>
    </row>
    <row r="329" spans="1:11" x14ac:dyDescent="0.2">
      <c r="A329" t="s">
        <v>23</v>
      </c>
      <c r="B329">
        <v>2018</v>
      </c>
      <c r="C329">
        <v>4.3128178832268498</v>
      </c>
      <c r="D329">
        <v>12.331443934753301</v>
      </c>
      <c r="E329">
        <v>82.976010643457997</v>
      </c>
      <c r="F329">
        <v>0.13165735826045899</v>
      </c>
      <c r="G329">
        <v>9.5901991490777057E-3</v>
      </c>
      <c r="H329">
        <f>Table4[[#This Row],[tot_requests_per_cap2]]*Table4[[#This Row],[white_perc]]/100</f>
        <v>4.1360782393849244E-4</v>
      </c>
      <c r="I329">
        <f>Table4[[#This Row],[tot_requests_per_cap2]]*Table4[[#This Row],[black_perc]]/100</f>
        <v>1.1826100312997054E-3</v>
      </c>
      <c r="J329">
        <f>Table4[[#This Row],[tot_requests_per_cap2]]*Table4[[#This Row],[hisp_perc]]/100</f>
        <v>7.957564666667534E-3</v>
      </c>
      <c r="K329">
        <f>Table4[[#This Row],[tot_requests_per_cap2]]*Table4[[#This Row],[asian_perc]]/100</f>
        <v>1.2626202851592724E-5</v>
      </c>
    </row>
    <row r="330" spans="1:11" x14ac:dyDescent="0.2">
      <c r="A330" t="s">
        <v>23</v>
      </c>
      <c r="B330">
        <v>2019</v>
      </c>
      <c r="C330">
        <v>4.3128178832268498</v>
      </c>
      <c r="D330">
        <v>12.331443934753301</v>
      </c>
      <c r="E330">
        <v>82.976010643457997</v>
      </c>
      <c r="F330">
        <v>0.13165735826045899</v>
      </c>
      <c r="G330">
        <v>1.0989924747425751E-2</v>
      </c>
      <c r="H330">
        <f>Table4[[#This Row],[tot_requests_per_cap2]]*Table4[[#This Row],[white_perc]]/100</f>
        <v>4.7397543986015103E-4</v>
      </c>
      <c r="I330">
        <f>Table4[[#This Row],[tot_requests_per_cap2]]*Table4[[#This Row],[black_perc]]/100</f>
        <v>1.3552164087003847E-3</v>
      </c>
      <c r="J330">
        <f>Table4[[#This Row],[tot_requests_per_cap2]]*Table4[[#This Row],[hisp_perc]]/100</f>
        <v>9.1190011281320153E-3</v>
      </c>
      <c r="K330">
        <f>Table4[[#This Row],[tot_requests_per_cap2]]*Table4[[#This Row],[asian_perc]]/100</f>
        <v>1.4469044597273165E-5</v>
      </c>
    </row>
    <row r="331" spans="1:11" x14ac:dyDescent="0.2">
      <c r="A331" t="s">
        <v>23</v>
      </c>
      <c r="B331">
        <v>2020</v>
      </c>
      <c r="C331">
        <v>4.3128178832268498</v>
      </c>
      <c r="D331">
        <v>12.331443934753301</v>
      </c>
      <c r="E331">
        <v>82.976010643457997</v>
      </c>
      <c r="F331">
        <v>0.13165735826045899</v>
      </c>
      <c r="G331">
        <v>5.3078703382901174E-3</v>
      </c>
      <c r="H331">
        <f>Table4[[#This Row],[tot_requests_per_cap2]]*Table4[[#This Row],[white_perc]]/100</f>
        <v>2.2891878116826966E-4</v>
      </c>
      <c r="I331">
        <f>Table4[[#This Row],[tot_requests_per_cap2]]*Table4[[#This Row],[black_perc]]/100</f>
        <v>6.5453705489564615E-4</v>
      </c>
      <c r="J331">
        <f>Table4[[#This Row],[tot_requests_per_cap2]]*Table4[[#This Row],[hisp_perc]]/100</f>
        <v>4.4042590568405572E-3</v>
      </c>
      <c r="K331">
        <f>Table4[[#This Row],[tot_requests_per_cap2]]*Table4[[#This Row],[asian_perc]]/100</f>
        <v>6.9882018672832567E-6</v>
      </c>
    </row>
    <row r="332" spans="1:11" x14ac:dyDescent="0.2">
      <c r="A332" t="s">
        <v>47</v>
      </c>
      <c r="B332">
        <v>2011</v>
      </c>
      <c r="C332">
        <v>20.913772851850698</v>
      </c>
      <c r="D332">
        <v>3.4334246905400101</v>
      </c>
      <c r="E332">
        <v>70.255699786163902</v>
      </c>
      <c r="F332">
        <v>3.9966268108303402</v>
      </c>
      <c r="G332">
        <v>9.487094539650031E-3</v>
      </c>
      <c r="H332">
        <f>Table4[[#This Row],[tot_requests_per_cap2]]*Table4[[#This Row],[white_perc]]/100</f>
        <v>1.9841094022627383E-3</v>
      </c>
      <c r="I332">
        <f>Table4[[#This Row],[tot_requests_per_cap2]]*Table4[[#This Row],[black_perc]]/100</f>
        <v>3.2573224633921727E-4</v>
      </c>
      <c r="J332">
        <f>Table4[[#This Row],[tot_requests_per_cap2]]*Table4[[#This Row],[hisp_perc]]/100</f>
        <v>6.6652246582060738E-3</v>
      </c>
      <c r="K332">
        <f>Table4[[#This Row],[tot_requests_per_cap2]]*Table4[[#This Row],[asian_perc]]/100</f>
        <v>3.7916376394047437E-4</v>
      </c>
    </row>
    <row r="333" spans="1:11" x14ac:dyDescent="0.2">
      <c r="A333" t="s">
        <v>47</v>
      </c>
      <c r="B333">
        <v>2012</v>
      </c>
      <c r="C333">
        <v>20.913772851850698</v>
      </c>
      <c r="D333">
        <v>3.4334246905400101</v>
      </c>
      <c r="E333">
        <v>70.255699786163902</v>
      </c>
      <c r="F333">
        <v>3.9966268108303402</v>
      </c>
      <c r="G333">
        <v>7.9812065174833594E-3</v>
      </c>
      <c r="H333">
        <f>Table4[[#This Row],[tot_requests_per_cap2]]*Table4[[#This Row],[white_perc]]/100</f>
        <v>1.6691714019035732E-3</v>
      </c>
      <c r="I333">
        <f>Table4[[#This Row],[tot_requests_per_cap2]]*Table4[[#This Row],[black_perc]]/100</f>
        <v>2.7402871517426215E-4</v>
      </c>
      <c r="J333">
        <f>Table4[[#This Row],[tot_requests_per_cap2]]*Table4[[#This Row],[hisp_perc]]/100</f>
        <v>5.6072524902368555E-3</v>
      </c>
      <c r="K333">
        <f>Table4[[#This Row],[tot_requests_per_cap2]]*Table4[[#This Row],[asian_perc]]/100</f>
        <v>3.1897903950547847E-4</v>
      </c>
    </row>
    <row r="334" spans="1:11" x14ac:dyDescent="0.2">
      <c r="A334" t="s">
        <v>47</v>
      </c>
      <c r="B334">
        <v>2013</v>
      </c>
      <c r="C334">
        <v>20.913772851850698</v>
      </c>
      <c r="D334">
        <v>3.4334246905400101</v>
      </c>
      <c r="E334">
        <v>70.255699786163902</v>
      </c>
      <c r="F334">
        <v>3.9966268108303402</v>
      </c>
      <c r="G334">
        <v>7.2282625064000244E-3</v>
      </c>
      <c r="H334">
        <f>Table4[[#This Row],[tot_requests_per_cap2]]*Table4[[#This Row],[white_perc]]/100</f>
        <v>1.5117024017239911E-3</v>
      </c>
      <c r="I334">
        <f>Table4[[#This Row],[tot_requests_per_cap2]]*Table4[[#This Row],[black_perc]]/100</f>
        <v>2.4817694959178462E-4</v>
      </c>
      <c r="J334">
        <f>Table4[[#This Row],[tot_requests_per_cap2]]*Table4[[#This Row],[hisp_perc]]/100</f>
        <v>5.0782664062522477E-3</v>
      </c>
      <c r="K334">
        <f>Table4[[#This Row],[tot_requests_per_cap2]]*Table4[[#This Row],[asian_perc]]/100</f>
        <v>2.888866772879805E-4</v>
      </c>
    </row>
    <row r="335" spans="1:11" x14ac:dyDescent="0.2">
      <c r="A335" t="s">
        <v>47</v>
      </c>
      <c r="B335">
        <v>2014</v>
      </c>
      <c r="C335">
        <v>20.913772851850698</v>
      </c>
      <c r="D335">
        <v>3.4334246905400101</v>
      </c>
      <c r="E335">
        <v>70.255699786163902</v>
      </c>
      <c r="F335">
        <v>3.9966268108303402</v>
      </c>
      <c r="G335">
        <v>9.9388609463000339E-3</v>
      </c>
      <c r="H335">
        <f>Table4[[#This Row],[tot_requests_per_cap2]]*Table4[[#This Row],[white_perc]]/100</f>
        <v>2.0785908023704881E-3</v>
      </c>
      <c r="I335">
        <f>Table4[[#This Row],[tot_requests_per_cap2]]*Table4[[#This Row],[black_perc]]/100</f>
        <v>3.4124330568870381E-4</v>
      </c>
      <c r="J335">
        <f>Table4[[#This Row],[tot_requests_per_cap2]]*Table4[[#This Row],[hisp_perc]]/100</f>
        <v>6.9826163085968404E-3</v>
      </c>
      <c r="K335">
        <f>Table4[[#This Row],[tot_requests_per_cap2]]*Table4[[#This Row],[asian_perc]]/100</f>
        <v>3.972191812709732E-4</v>
      </c>
    </row>
    <row r="336" spans="1:11" x14ac:dyDescent="0.2">
      <c r="A336" t="s">
        <v>47</v>
      </c>
      <c r="B336">
        <v>2015</v>
      </c>
      <c r="C336">
        <v>20.913772851850698</v>
      </c>
      <c r="D336">
        <v>3.4334246905400101</v>
      </c>
      <c r="E336">
        <v>70.255699786163902</v>
      </c>
      <c r="F336">
        <v>3.9966268108303402</v>
      </c>
      <c r="G336">
        <v>9.9388609463000339E-3</v>
      </c>
      <c r="H336">
        <f>Table4[[#This Row],[tot_requests_per_cap2]]*Table4[[#This Row],[white_perc]]/100</f>
        <v>2.0785908023704881E-3</v>
      </c>
      <c r="I336">
        <f>Table4[[#This Row],[tot_requests_per_cap2]]*Table4[[#This Row],[black_perc]]/100</f>
        <v>3.4124330568870381E-4</v>
      </c>
      <c r="J336">
        <f>Table4[[#This Row],[tot_requests_per_cap2]]*Table4[[#This Row],[hisp_perc]]/100</f>
        <v>6.9826163085968404E-3</v>
      </c>
      <c r="K336">
        <f>Table4[[#This Row],[tot_requests_per_cap2]]*Table4[[#This Row],[asian_perc]]/100</f>
        <v>3.972191812709732E-4</v>
      </c>
    </row>
    <row r="337" spans="1:11" x14ac:dyDescent="0.2">
      <c r="A337" t="s">
        <v>47</v>
      </c>
      <c r="B337">
        <v>2016</v>
      </c>
      <c r="C337">
        <v>20.913772851850698</v>
      </c>
      <c r="D337">
        <v>3.4334246905400101</v>
      </c>
      <c r="E337">
        <v>70.255699786163902</v>
      </c>
      <c r="F337">
        <v>3.9966268108303402</v>
      </c>
      <c r="G337">
        <v>1.0932747040930037E-2</v>
      </c>
      <c r="H337">
        <f>Table4[[#This Row],[tot_requests_per_cap2]]*Table4[[#This Row],[white_perc]]/100</f>
        <v>2.2864498826075368E-3</v>
      </c>
      <c r="I337">
        <f>Table4[[#This Row],[tot_requests_per_cap2]]*Table4[[#This Row],[black_perc]]/100</f>
        <v>3.7536763625757428E-4</v>
      </c>
      <c r="J337">
        <f>Table4[[#This Row],[tot_requests_per_cap2]]*Table4[[#This Row],[hisp_perc]]/100</f>
        <v>7.6808779394565239E-3</v>
      </c>
      <c r="K337">
        <f>Table4[[#This Row],[tot_requests_per_cap2]]*Table4[[#This Row],[asian_perc]]/100</f>
        <v>4.3694109939807055E-4</v>
      </c>
    </row>
    <row r="338" spans="1:11" x14ac:dyDescent="0.2">
      <c r="A338" t="s">
        <v>47</v>
      </c>
      <c r="B338">
        <v>2017</v>
      </c>
      <c r="C338">
        <v>20.913772851850698</v>
      </c>
      <c r="D338">
        <v>3.4334246905400101</v>
      </c>
      <c r="E338">
        <v>70.255699786163902</v>
      </c>
      <c r="F338">
        <v>3.9966268108303402</v>
      </c>
      <c r="G338">
        <v>1.0330391832063367E-2</v>
      </c>
      <c r="H338">
        <f>Table4[[#This Row],[tot_requests_per_cap2]]*Table4[[#This Row],[white_perc]]/100</f>
        <v>2.1604746824638705E-3</v>
      </c>
      <c r="I338">
        <f>Table4[[#This Row],[tot_requests_per_cap2]]*Table4[[#This Row],[black_perc]]/100</f>
        <v>3.5468622379159214E-4</v>
      </c>
      <c r="J338">
        <f>Table4[[#This Row],[tot_requests_per_cap2]]*Table4[[#This Row],[hisp_perc]]/100</f>
        <v>7.2576890722688362E-3</v>
      </c>
      <c r="K338">
        <f>Table4[[#This Row],[tot_requests_per_cap2]]*Table4[[#This Row],[asian_perc]]/100</f>
        <v>4.1286720962407209E-4</v>
      </c>
    </row>
    <row r="339" spans="1:11" x14ac:dyDescent="0.2">
      <c r="A339" t="s">
        <v>47</v>
      </c>
      <c r="B339">
        <v>2018</v>
      </c>
      <c r="C339">
        <v>20.913772851850698</v>
      </c>
      <c r="D339">
        <v>3.4334246905400101</v>
      </c>
      <c r="E339">
        <v>70.255699786163902</v>
      </c>
      <c r="F339">
        <v>3.9966268108303402</v>
      </c>
      <c r="G339">
        <v>1.0631569436496702E-2</v>
      </c>
      <c r="H339">
        <f>Table4[[#This Row],[tot_requests_per_cap2]]*Table4[[#This Row],[white_perc]]/100</f>
        <v>2.2234622825357039E-3</v>
      </c>
      <c r="I339">
        <f>Table4[[#This Row],[tot_requests_per_cap2]]*Table4[[#This Row],[black_perc]]/100</f>
        <v>3.6502693002458324E-4</v>
      </c>
      <c r="J339">
        <f>Table4[[#This Row],[tot_requests_per_cap2]]*Table4[[#This Row],[hisp_perc]]/100</f>
        <v>7.4692835058626809E-3</v>
      </c>
      <c r="K339">
        <f>Table4[[#This Row],[tot_requests_per_cap2]]*Table4[[#This Row],[asian_perc]]/100</f>
        <v>4.2490415451107135E-4</v>
      </c>
    </row>
    <row r="340" spans="1:11" x14ac:dyDescent="0.2">
      <c r="A340" t="s">
        <v>47</v>
      </c>
      <c r="B340">
        <v>2019</v>
      </c>
      <c r="C340">
        <v>20.913772851850698</v>
      </c>
      <c r="D340">
        <v>3.4334246905400101</v>
      </c>
      <c r="E340">
        <v>70.255699786163902</v>
      </c>
      <c r="F340">
        <v>3.9966268108303402</v>
      </c>
      <c r="G340">
        <v>1.325181459506671E-2</v>
      </c>
      <c r="H340">
        <f>Table4[[#This Row],[tot_requests_per_cap2]]*Table4[[#This Row],[white_perc]]/100</f>
        <v>2.7714544031606503E-3</v>
      </c>
      <c r="I340">
        <f>Table4[[#This Row],[tot_requests_per_cap2]]*Table4[[#This Row],[black_perc]]/100</f>
        <v>4.549910742516051E-4</v>
      </c>
      <c r="J340">
        <f>Table4[[#This Row],[tot_requests_per_cap2]]*Table4[[#This Row],[hisp_perc]]/100</f>
        <v>9.31015507812912E-3</v>
      </c>
      <c r="K340">
        <f>Table4[[#This Row],[tot_requests_per_cap2]]*Table4[[#This Row],[asian_perc]]/100</f>
        <v>5.2962557502796419E-4</v>
      </c>
    </row>
    <row r="341" spans="1:11" x14ac:dyDescent="0.2">
      <c r="A341" t="s">
        <v>47</v>
      </c>
      <c r="B341">
        <v>2020</v>
      </c>
      <c r="C341">
        <v>20.913772851850698</v>
      </c>
      <c r="D341">
        <v>3.4334246905400101</v>
      </c>
      <c r="E341">
        <v>70.255699786163902</v>
      </c>
      <c r="F341">
        <v>3.9966268108303402</v>
      </c>
      <c r="G341">
        <v>4.9393127127066831E-3</v>
      </c>
      <c r="H341">
        <f>Table4[[#This Row],[tot_requests_per_cap2]]*Table4[[#This Row],[white_perc]]/100</f>
        <v>1.0329966411780605E-3</v>
      </c>
      <c r="I341">
        <f>Table4[[#This Row],[tot_requests_per_cap2]]*Table4[[#This Row],[black_perc]]/100</f>
        <v>1.6958758222105282E-4</v>
      </c>
      <c r="J341">
        <f>Table4[[#This Row],[tot_requests_per_cap2]]*Table4[[#This Row],[hisp_perc]]/100</f>
        <v>3.4701487109390357E-3</v>
      </c>
      <c r="K341">
        <f>Table4[[#This Row],[tot_requests_per_cap2]]*Table4[[#This Row],[asian_perc]]/100</f>
        <v>1.9740589614678669E-4</v>
      </c>
    </row>
    <row r="342" spans="1:11" x14ac:dyDescent="0.2">
      <c r="A342" t="s">
        <v>58</v>
      </c>
      <c r="B342">
        <v>2011</v>
      </c>
      <c r="C342">
        <v>61.712585693959298</v>
      </c>
      <c r="D342">
        <v>7.7609623593325496</v>
      </c>
      <c r="E342">
        <v>8.7905833656706704</v>
      </c>
      <c r="F342">
        <v>18.396067779071199</v>
      </c>
      <c r="G342">
        <v>6.3898590091838051E-3</v>
      </c>
      <c r="H342">
        <f>Table4[[#This Row],[tot_requests_per_cap2]]*Table4[[#This Row],[white_perc]]/100</f>
        <v>3.9433472167657337E-3</v>
      </c>
      <c r="I342">
        <f>Table4[[#This Row],[tot_requests_per_cap2]]*Table4[[#This Row],[black_perc]]/100</f>
        <v>4.9591455251717488E-4</v>
      </c>
      <c r="J342">
        <f>Table4[[#This Row],[tot_requests_per_cap2]]*Table4[[#This Row],[hisp_perc]]/100</f>
        <v>5.6170588315112029E-4</v>
      </c>
      <c r="K342">
        <f>Table4[[#This Row],[tot_requests_per_cap2]]*Table4[[#This Row],[asian_perc]]/100</f>
        <v>1.1754827943165401E-3</v>
      </c>
    </row>
    <row r="343" spans="1:11" x14ac:dyDescent="0.2">
      <c r="A343" t="s">
        <v>58</v>
      </c>
      <c r="B343">
        <v>2012</v>
      </c>
      <c r="C343">
        <v>61.712585693959298</v>
      </c>
      <c r="D343">
        <v>7.7609623593325496</v>
      </c>
      <c r="E343">
        <v>8.7905833656706704</v>
      </c>
      <c r="F343">
        <v>18.396067779071199</v>
      </c>
      <c r="G343">
        <v>4.3202690466951233E-3</v>
      </c>
      <c r="H343">
        <f>Table4[[#This Row],[tot_requests_per_cap2]]*Table4[[#This Row],[white_perc]]/100</f>
        <v>2.6661497376513268E-3</v>
      </c>
      <c r="I343">
        <f>Table4[[#This Row],[tot_requests_per_cap2]]*Table4[[#This Row],[black_perc]]/100</f>
        <v>3.3529445453590374E-4</v>
      </c>
      <c r="J343">
        <f>Table4[[#This Row],[tot_requests_per_cap2]]*Table4[[#This Row],[hisp_perc]]/100</f>
        <v>3.7977685217100034E-4</v>
      </c>
      <c r="K343">
        <f>Table4[[#This Row],[tot_requests_per_cap2]]*Table4[[#This Row],[asian_perc]]/100</f>
        <v>7.9475962206826802E-4</v>
      </c>
    </row>
    <row r="344" spans="1:11" x14ac:dyDescent="0.2">
      <c r="A344" t="s">
        <v>58</v>
      </c>
      <c r="B344">
        <v>2013</v>
      </c>
      <c r="C344">
        <v>61.712585693959298</v>
      </c>
      <c r="D344">
        <v>7.7609623593325496</v>
      </c>
      <c r="E344">
        <v>8.7905833656706704</v>
      </c>
      <c r="F344">
        <v>18.396067779071199</v>
      </c>
      <c r="G344">
        <v>4.9152761609106196E-3</v>
      </c>
      <c r="H344">
        <f>Table4[[#This Row],[tot_requests_per_cap2]]*Table4[[#This Row],[white_perc]]/100</f>
        <v>3.0333440128967187E-3</v>
      </c>
      <c r="I344">
        <f>Table4[[#This Row],[tot_requests_per_cap2]]*Table4[[#This Row],[black_perc]]/100</f>
        <v>3.8147273270551919E-4</v>
      </c>
      <c r="J344">
        <f>Table4[[#This Row],[tot_requests_per_cap2]]*Table4[[#This Row],[hisp_perc]]/100</f>
        <v>4.3208144857778485E-4</v>
      </c>
      <c r="K344">
        <f>Table4[[#This Row],[tot_requests_per_cap2]]*Table4[[#This Row],[asian_perc]]/100</f>
        <v>9.0421753408964634E-4</v>
      </c>
    </row>
    <row r="345" spans="1:11" x14ac:dyDescent="0.2">
      <c r="A345" t="s">
        <v>58</v>
      </c>
      <c r="B345">
        <v>2014</v>
      </c>
      <c r="C345">
        <v>61.712585693959298</v>
      </c>
      <c r="D345">
        <v>7.7609623593325496</v>
      </c>
      <c r="E345">
        <v>8.7905833656706704</v>
      </c>
      <c r="F345">
        <v>18.396067779071199</v>
      </c>
      <c r="G345">
        <v>7.450523864959255E-3</v>
      </c>
      <c r="H345">
        <f>Table4[[#This Row],[tot_requests_per_cap2]]*Table4[[#This Row],[white_perc]]/100</f>
        <v>4.5979109248118688E-3</v>
      </c>
      <c r="I345">
        <f>Table4[[#This Row],[tot_requests_per_cap2]]*Table4[[#This Row],[black_perc]]/100</f>
        <v>5.7823235273257647E-4</v>
      </c>
      <c r="J345">
        <f>Table4[[#This Row],[tot_requests_per_cap2]]*Table4[[#This Row],[hisp_perc]]/100</f>
        <v>6.5494451152843178E-4</v>
      </c>
      <c r="K345">
        <f>Table4[[#This Row],[tot_requests_per_cap2]]*Table4[[#This Row],[asian_perc]]/100</f>
        <v>1.3706034200937798E-3</v>
      </c>
    </row>
    <row r="346" spans="1:11" x14ac:dyDescent="0.2">
      <c r="A346" t="s">
        <v>58</v>
      </c>
      <c r="B346">
        <v>2015</v>
      </c>
      <c r="C346">
        <v>61.712585693959298</v>
      </c>
      <c r="D346">
        <v>7.7609623593325496</v>
      </c>
      <c r="E346">
        <v>8.7905833656706704</v>
      </c>
      <c r="F346">
        <v>18.396067779071199</v>
      </c>
      <c r="G346">
        <v>7.4246539904281464E-3</v>
      </c>
      <c r="H346">
        <f>Table4[[#This Row],[tot_requests_per_cap2]]*Table4[[#This Row],[white_perc]]/100</f>
        <v>4.5819459563229388E-3</v>
      </c>
      <c r="I346">
        <f>Table4[[#This Row],[tot_requests_per_cap2]]*Table4[[#This Row],[black_perc]]/100</f>
        <v>5.7622460150781054E-4</v>
      </c>
      <c r="J346">
        <f>Table4[[#This Row],[tot_requests_per_cap2]]*Table4[[#This Row],[hisp_perc]]/100</f>
        <v>6.5267039864118023E-4</v>
      </c>
      <c r="K346">
        <f>Table4[[#This Row],[tot_requests_per_cap2]]*Table4[[#This Row],[asian_perc]]/100</f>
        <v>1.3658443804406763E-3</v>
      </c>
    </row>
    <row r="347" spans="1:11" x14ac:dyDescent="0.2">
      <c r="A347" t="s">
        <v>58</v>
      </c>
      <c r="B347">
        <v>2016</v>
      </c>
      <c r="C347">
        <v>61.712585693959298</v>
      </c>
      <c r="D347">
        <v>7.7609623593325496</v>
      </c>
      <c r="E347">
        <v>8.7905833656706704</v>
      </c>
      <c r="F347">
        <v>18.396067779071199</v>
      </c>
      <c r="G347">
        <v>7.1659552451170611E-3</v>
      </c>
      <c r="H347">
        <f>Table4[[#This Row],[tot_requests_per_cap2]]*Table4[[#This Row],[white_perc]]/100</f>
        <v>4.4222962714336369E-3</v>
      </c>
      <c r="I347">
        <f>Table4[[#This Row],[tot_requests_per_cap2]]*Table4[[#This Row],[black_perc]]/100</f>
        <v>5.5614708926015168E-4</v>
      </c>
      <c r="J347">
        <f>Table4[[#This Row],[tot_requests_per_cap2]]*Table4[[#This Row],[hisp_perc]]/100</f>
        <v>6.2992926976866519E-4</v>
      </c>
      <c r="K347">
        <f>Table4[[#This Row],[tot_requests_per_cap2]]*Table4[[#This Row],[asian_perc]]/100</f>
        <v>1.3182539839096423E-3</v>
      </c>
    </row>
    <row r="348" spans="1:11" x14ac:dyDescent="0.2">
      <c r="A348" t="s">
        <v>58</v>
      </c>
      <c r="B348">
        <v>2017</v>
      </c>
      <c r="C348">
        <v>61.712585693959298</v>
      </c>
      <c r="D348">
        <v>7.7609623593325496</v>
      </c>
      <c r="E348">
        <v>8.7905833656706704</v>
      </c>
      <c r="F348">
        <v>18.396067779071199</v>
      </c>
      <c r="G348">
        <v>6.8296468762126502E-3</v>
      </c>
      <c r="H348">
        <f>Table4[[#This Row],[tot_requests_per_cap2]]*Table4[[#This Row],[white_perc]]/100</f>
        <v>4.214751681077546E-3</v>
      </c>
      <c r="I348">
        <f>Table4[[#This Row],[tot_requests_per_cap2]]*Table4[[#This Row],[black_perc]]/100</f>
        <v>5.3004632333819514E-4</v>
      </c>
      <c r="J348">
        <f>Table4[[#This Row],[tot_requests_per_cap2]]*Table4[[#This Row],[hisp_perc]]/100</f>
        <v>6.0036580223439583E-4</v>
      </c>
      <c r="K348">
        <f>Table4[[#This Row],[tot_requests_per_cap2]]*Table4[[#This Row],[asian_perc]]/100</f>
        <v>1.2563864684192979E-3</v>
      </c>
    </row>
    <row r="349" spans="1:11" x14ac:dyDescent="0.2">
      <c r="A349" t="s">
        <v>58</v>
      </c>
      <c r="B349">
        <v>2018</v>
      </c>
      <c r="C349">
        <v>61.712585693959298</v>
      </c>
      <c r="D349">
        <v>7.7609623593325496</v>
      </c>
      <c r="E349">
        <v>8.7905833656706704</v>
      </c>
      <c r="F349">
        <v>18.396067779071199</v>
      </c>
      <c r="G349">
        <v>7.6057431121459062E-3</v>
      </c>
      <c r="H349">
        <f>Table4[[#This Row],[tot_requests_per_cap2]]*Table4[[#This Row],[white_perc]]/100</f>
        <v>4.6937007357454492E-3</v>
      </c>
      <c r="I349">
        <f>Table4[[#This Row],[tot_requests_per_cap2]]*Table4[[#This Row],[black_perc]]/100</f>
        <v>5.9027886008117183E-4</v>
      </c>
      <c r="J349">
        <f>Table4[[#This Row],[tot_requests_per_cap2]]*Table4[[#This Row],[hisp_perc]]/100</f>
        <v>6.6858918885194074E-4</v>
      </c>
      <c r="K349">
        <f>Table4[[#This Row],[tot_requests_per_cap2]]*Table4[[#This Row],[asian_perc]]/100</f>
        <v>1.3991576580124003E-3</v>
      </c>
    </row>
    <row r="350" spans="1:11" x14ac:dyDescent="0.2">
      <c r="A350" t="s">
        <v>58</v>
      </c>
      <c r="B350">
        <v>2019</v>
      </c>
      <c r="C350">
        <v>61.712585693959298</v>
      </c>
      <c r="D350">
        <v>7.7609623593325496</v>
      </c>
      <c r="E350">
        <v>8.7905833656706704</v>
      </c>
      <c r="F350">
        <v>18.396067779071199</v>
      </c>
      <c r="G350">
        <v>7.5540033630836891E-3</v>
      </c>
      <c r="H350">
        <f>Table4[[#This Row],[tot_requests_per_cap2]]*Table4[[#This Row],[white_perc]]/100</f>
        <v>4.6617707987675885E-3</v>
      </c>
      <c r="I350">
        <f>Table4[[#This Row],[tot_requests_per_cap2]]*Table4[[#This Row],[black_perc]]/100</f>
        <v>5.8626335763163997E-4</v>
      </c>
      <c r="J350">
        <f>Table4[[#This Row],[tot_requests_per_cap2]]*Table4[[#This Row],[hisp_perc]]/100</f>
        <v>6.6404096307743786E-4</v>
      </c>
      <c r="K350">
        <f>Table4[[#This Row],[tot_requests_per_cap2]]*Table4[[#This Row],[asian_perc]]/100</f>
        <v>1.3896395787061932E-3</v>
      </c>
    </row>
    <row r="351" spans="1:11" x14ac:dyDescent="0.2">
      <c r="A351" t="s">
        <v>58</v>
      </c>
      <c r="B351">
        <v>2020</v>
      </c>
      <c r="C351">
        <v>61.712585693959298</v>
      </c>
      <c r="D351">
        <v>7.7609623593325496</v>
      </c>
      <c r="E351">
        <v>8.7905833656706704</v>
      </c>
      <c r="F351">
        <v>18.396067779071199</v>
      </c>
      <c r="G351">
        <v>2.7680765748286122E-3</v>
      </c>
      <c r="H351">
        <f>Table4[[#This Row],[tot_requests_per_cap2]]*Table4[[#This Row],[white_perc]]/100</f>
        <v>1.7082516283155207E-3</v>
      </c>
      <c r="I351">
        <f>Table4[[#This Row],[tot_requests_per_cap2]]*Table4[[#This Row],[black_perc]]/100</f>
        <v>2.1482938104995031E-4</v>
      </c>
      <c r="J351">
        <f>Table4[[#This Row],[tot_requests_per_cap2]]*Table4[[#This Row],[hisp_perc]]/100</f>
        <v>2.4333007893591042E-4</v>
      </c>
      <c r="K351">
        <f>Table4[[#This Row],[tot_requests_per_cap2]]*Table4[[#This Row],[asian_perc]]/100</f>
        <v>5.0921724288206403E-4</v>
      </c>
    </row>
    <row r="352" spans="1:11" x14ac:dyDescent="0.2">
      <c r="A352" t="s">
        <v>84</v>
      </c>
      <c r="B352">
        <v>2011</v>
      </c>
      <c r="C352">
        <v>53.261353067248898</v>
      </c>
      <c r="D352">
        <v>23.842452181649001</v>
      </c>
      <c r="E352">
        <v>5.5683610336042699</v>
      </c>
      <c r="F352">
        <v>14.032108051275801</v>
      </c>
      <c r="G352">
        <v>1.3749039589146346E-3</v>
      </c>
      <c r="H352">
        <f>Table4[[#This Row],[tot_requests_per_cap2]]*Table4[[#This Row],[white_perc]]/100</f>
        <v>7.3229245189310622E-4</v>
      </c>
      <c r="I352">
        <f>Table4[[#This Row],[tot_requests_per_cap2]]*Table4[[#This Row],[black_perc]]/100</f>
        <v>3.2781081894782079E-4</v>
      </c>
      <c r="J352">
        <f>Table4[[#This Row],[tot_requests_per_cap2]]*Table4[[#This Row],[hisp_perc]]/100</f>
        <v>7.6559616297684974E-5</v>
      </c>
      <c r="K352">
        <f>Table4[[#This Row],[tot_requests_per_cap2]]*Table4[[#This Row],[asian_perc]]/100</f>
        <v>1.9292800911617017E-4</v>
      </c>
    </row>
    <row r="353" spans="1:11" x14ac:dyDescent="0.2">
      <c r="A353" t="s">
        <v>84</v>
      </c>
      <c r="B353">
        <v>2012</v>
      </c>
      <c r="C353">
        <v>53.261353067248898</v>
      </c>
      <c r="D353">
        <v>23.842452181649001</v>
      </c>
      <c r="E353">
        <v>5.5683610336042699</v>
      </c>
      <c r="F353">
        <v>14.032108051275801</v>
      </c>
      <c r="G353">
        <v>1.9006025314408184E-3</v>
      </c>
      <c r="H353">
        <f>Table4[[#This Row],[tot_requests_per_cap2]]*Table4[[#This Row],[white_perc]]/100</f>
        <v>1.0122866246757645E-3</v>
      </c>
      <c r="I353">
        <f>Table4[[#This Row],[tot_requests_per_cap2]]*Table4[[#This Row],[black_perc]]/100</f>
        <v>4.5315024972198754E-4</v>
      </c>
      <c r="J353">
        <f>Table4[[#This Row],[tot_requests_per_cap2]]*Table4[[#This Row],[hisp_perc]]/100</f>
        <v>1.0583241076444687E-4</v>
      </c>
      <c r="K353">
        <f>Table4[[#This Row],[tot_requests_per_cap2]]*Table4[[#This Row],[asian_perc]]/100</f>
        <v>2.6669460083705875E-4</v>
      </c>
    </row>
    <row r="354" spans="1:11" x14ac:dyDescent="0.2">
      <c r="A354" t="s">
        <v>84</v>
      </c>
      <c r="B354">
        <v>2013</v>
      </c>
      <c r="C354">
        <v>53.261353067248898</v>
      </c>
      <c r="D354">
        <v>23.842452181649001</v>
      </c>
      <c r="E354">
        <v>5.5683610336042699</v>
      </c>
      <c r="F354">
        <v>14.032108051275801</v>
      </c>
      <c r="G354">
        <v>1.6175340693113348E-3</v>
      </c>
      <c r="H354">
        <f>Table4[[#This Row],[tot_requests_per_cap2]]*Table4[[#This Row],[white_perc]]/100</f>
        <v>8.6152053163894853E-4</v>
      </c>
      <c r="I354">
        <f>Table4[[#This Row],[tot_requests_per_cap2]]*Table4[[#This Row],[black_perc]]/100</f>
        <v>3.8565978699743619E-4</v>
      </c>
      <c r="J354">
        <f>Table4[[#This Row],[tot_requests_per_cap2]]*Table4[[#This Row],[hisp_perc]]/100</f>
        <v>9.0070136820805848E-5</v>
      </c>
      <c r="K354">
        <f>Table4[[#This Row],[tot_requests_per_cap2]]*Table4[[#This Row],[asian_perc]]/100</f>
        <v>2.269741283719649E-4</v>
      </c>
    </row>
    <row r="355" spans="1:11" x14ac:dyDescent="0.2">
      <c r="A355" t="s">
        <v>84</v>
      </c>
      <c r="B355">
        <v>2014</v>
      </c>
      <c r="C355">
        <v>53.261353067248898</v>
      </c>
      <c r="D355">
        <v>23.842452181649001</v>
      </c>
      <c r="E355">
        <v>5.5683610336042699</v>
      </c>
      <c r="F355">
        <v>14.032108051275801</v>
      </c>
      <c r="G355">
        <v>1.4153423106474179E-3</v>
      </c>
      <c r="H355">
        <f>Table4[[#This Row],[tot_requests_per_cap2]]*Table4[[#This Row],[white_perc]]/100</f>
        <v>7.5383046518407988E-4</v>
      </c>
      <c r="I355">
        <f>Table4[[#This Row],[tot_requests_per_cap2]]*Table4[[#This Row],[black_perc]]/100</f>
        <v>3.3745231362275669E-4</v>
      </c>
      <c r="J355">
        <f>Table4[[#This Row],[tot_requests_per_cap2]]*Table4[[#This Row],[hisp_perc]]/100</f>
        <v>7.8811369718205122E-5</v>
      </c>
      <c r="K355">
        <f>Table4[[#This Row],[tot_requests_per_cap2]]*Table4[[#This Row],[asian_perc]]/100</f>
        <v>1.986023623254693E-4</v>
      </c>
    </row>
    <row r="356" spans="1:11" x14ac:dyDescent="0.2">
      <c r="A356" t="s">
        <v>84</v>
      </c>
      <c r="B356">
        <v>2015</v>
      </c>
      <c r="C356">
        <v>53.261353067248898</v>
      </c>
      <c r="D356">
        <v>23.842452181649001</v>
      </c>
      <c r="E356">
        <v>5.5683610336042699</v>
      </c>
      <c r="F356">
        <v>14.032108051275801</v>
      </c>
      <c r="G356">
        <v>1.9410408831736017E-3</v>
      </c>
      <c r="H356">
        <f>Table4[[#This Row],[tot_requests_per_cap2]]*Table4[[#This Row],[white_perc]]/100</f>
        <v>1.0338246379667383E-3</v>
      </c>
      <c r="I356">
        <f>Table4[[#This Row],[tot_requests_per_cap2]]*Table4[[#This Row],[black_perc]]/100</f>
        <v>4.6279174439692344E-4</v>
      </c>
      <c r="J356">
        <f>Table4[[#This Row],[tot_requests_per_cap2]]*Table4[[#This Row],[hisp_perc]]/100</f>
        <v>1.0808416418496702E-4</v>
      </c>
      <c r="K356">
        <f>Table4[[#This Row],[tot_requests_per_cap2]]*Table4[[#This Row],[asian_perc]]/100</f>
        <v>2.7236895404635786E-4</v>
      </c>
    </row>
    <row r="357" spans="1:11" x14ac:dyDescent="0.2">
      <c r="A357" t="s">
        <v>84</v>
      </c>
      <c r="B357">
        <v>2016</v>
      </c>
      <c r="C357">
        <v>53.261353067248898</v>
      </c>
      <c r="D357">
        <v>23.842452181649001</v>
      </c>
      <c r="E357">
        <v>5.5683610336042699</v>
      </c>
      <c r="F357">
        <v>14.032108051275801</v>
      </c>
      <c r="G357">
        <v>2.5071778074325689E-3</v>
      </c>
      <c r="H357">
        <f>Table4[[#This Row],[tot_requests_per_cap2]]*Table4[[#This Row],[white_perc]]/100</f>
        <v>1.3353568240403702E-3</v>
      </c>
      <c r="I357">
        <f>Table4[[#This Row],[tot_requests_per_cap2]]*Table4[[#This Row],[black_perc]]/100</f>
        <v>5.9777266984602608E-4</v>
      </c>
      <c r="J357">
        <f>Table4[[#This Row],[tot_requests_per_cap2]]*Table4[[#This Row],[hisp_perc]]/100</f>
        <v>1.3960871207224906E-4</v>
      </c>
      <c r="K357">
        <f>Table4[[#This Row],[tot_requests_per_cap2]]*Table4[[#This Row],[asian_perc]]/100</f>
        <v>3.5180989897654557E-4</v>
      </c>
    </row>
    <row r="358" spans="1:11" x14ac:dyDescent="0.2">
      <c r="A358" t="s">
        <v>84</v>
      </c>
      <c r="B358">
        <v>2017</v>
      </c>
      <c r="C358">
        <v>53.261353067248898</v>
      </c>
      <c r="D358">
        <v>23.842452181649001</v>
      </c>
      <c r="E358">
        <v>5.5683610336042699</v>
      </c>
      <c r="F358">
        <v>14.032108051275801</v>
      </c>
      <c r="G358">
        <v>2.5880545108981357E-3</v>
      </c>
      <c r="H358">
        <f>Table4[[#This Row],[tot_requests_per_cap2]]*Table4[[#This Row],[white_perc]]/100</f>
        <v>1.3784328506223176E-3</v>
      </c>
      <c r="I358">
        <f>Table4[[#This Row],[tot_requests_per_cap2]]*Table4[[#This Row],[black_perc]]/100</f>
        <v>6.1705565919589788E-4</v>
      </c>
      <c r="J358">
        <f>Table4[[#This Row],[tot_requests_per_cap2]]*Table4[[#This Row],[hisp_perc]]/100</f>
        <v>1.4411221891328936E-4</v>
      </c>
      <c r="K358">
        <f>Table4[[#This Row],[tot_requests_per_cap2]]*Table4[[#This Row],[asian_perc]]/100</f>
        <v>3.6315860539514383E-4</v>
      </c>
    </row>
    <row r="359" spans="1:11" x14ac:dyDescent="0.2">
      <c r="A359" t="s">
        <v>84</v>
      </c>
      <c r="B359">
        <v>2018</v>
      </c>
      <c r="C359">
        <v>53.261353067248898</v>
      </c>
      <c r="D359">
        <v>23.842452181649001</v>
      </c>
      <c r="E359">
        <v>5.5683610336042699</v>
      </c>
      <c r="F359">
        <v>14.032108051275801</v>
      </c>
      <c r="G359">
        <v>3.1541914351571028E-3</v>
      </c>
      <c r="H359">
        <f>Table4[[#This Row],[tot_requests_per_cap2]]*Table4[[#This Row],[white_perc]]/100</f>
        <v>1.6799650366959495E-3</v>
      </c>
      <c r="I359">
        <f>Table4[[#This Row],[tot_requests_per_cap2]]*Table4[[#This Row],[black_perc]]/100</f>
        <v>7.5203658464500058E-4</v>
      </c>
      <c r="J359">
        <f>Table4[[#This Row],[tot_requests_per_cap2]]*Table4[[#This Row],[hisp_perc]]/100</f>
        <v>1.756367668005714E-4</v>
      </c>
      <c r="K359">
        <f>Table4[[#This Row],[tot_requests_per_cap2]]*Table4[[#This Row],[asian_perc]]/100</f>
        <v>4.4259955032533154E-4</v>
      </c>
    </row>
    <row r="360" spans="1:11" x14ac:dyDescent="0.2">
      <c r="A360" t="s">
        <v>84</v>
      </c>
      <c r="B360">
        <v>2019</v>
      </c>
      <c r="C360">
        <v>53.261353067248898</v>
      </c>
      <c r="D360">
        <v>23.842452181649001</v>
      </c>
      <c r="E360">
        <v>5.5683610336042699</v>
      </c>
      <c r="F360">
        <v>14.032108051275801</v>
      </c>
      <c r="G360">
        <v>3.5181366007521532E-3</v>
      </c>
      <c r="H360">
        <f>Table4[[#This Row],[tot_requests_per_cap2]]*Table4[[#This Row],[white_perc]]/100</f>
        <v>1.873807156314713E-3</v>
      </c>
      <c r="I360">
        <f>Table4[[#This Row],[tot_requests_per_cap2]]*Table4[[#This Row],[black_perc]]/100</f>
        <v>8.3881003671942367E-4</v>
      </c>
      <c r="J360">
        <f>Table4[[#This Row],[tot_requests_per_cap2]]*Table4[[#This Row],[hisp_perc]]/100</f>
        <v>1.9590254758525272E-4</v>
      </c>
      <c r="K360">
        <f>Table4[[#This Row],[tot_requests_per_cap2]]*Table4[[#This Row],[asian_perc]]/100</f>
        <v>4.9366872920902363E-4</v>
      </c>
    </row>
    <row r="361" spans="1:11" x14ac:dyDescent="0.2">
      <c r="A361" t="s">
        <v>84</v>
      </c>
      <c r="B361">
        <v>2020</v>
      </c>
      <c r="C361">
        <v>53.261353067248898</v>
      </c>
      <c r="D361">
        <v>23.842452181649001</v>
      </c>
      <c r="E361">
        <v>5.5683610336042699</v>
      </c>
      <c r="F361">
        <v>14.032108051275801</v>
      </c>
      <c r="G361">
        <v>1.1727122002507177E-3</v>
      </c>
      <c r="H361">
        <f>Table4[[#This Row],[tot_requests_per_cap2]]*Table4[[#This Row],[white_perc]]/100</f>
        <v>6.2460238543823768E-4</v>
      </c>
      <c r="I361">
        <f>Table4[[#This Row],[tot_requests_per_cap2]]*Table4[[#This Row],[black_perc]]/100</f>
        <v>2.7960334557314124E-4</v>
      </c>
      <c r="J361">
        <f>Table4[[#This Row],[tot_requests_per_cap2]]*Table4[[#This Row],[hisp_perc]]/100</f>
        <v>6.5300849195084248E-5</v>
      </c>
      <c r="K361">
        <f>Table4[[#This Row],[tot_requests_per_cap2]]*Table4[[#This Row],[asian_perc]]/100</f>
        <v>1.6455624306967452E-4</v>
      </c>
    </row>
    <row r="362" spans="1:11" x14ac:dyDescent="0.2">
      <c r="A362" t="s">
        <v>77</v>
      </c>
      <c r="B362">
        <v>2011</v>
      </c>
      <c r="C362">
        <v>13.950068022208299</v>
      </c>
      <c r="D362">
        <v>8.3465088061183206</v>
      </c>
      <c r="E362">
        <v>4.3975438467477996</v>
      </c>
      <c r="F362">
        <v>72.897746074934702</v>
      </c>
      <c r="G362">
        <v>4.7799389638563073E-3</v>
      </c>
      <c r="H362">
        <f>Table4[[#This Row],[tot_requests_per_cap2]]*Table4[[#This Row],[white_perc]]/100</f>
        <v>6.6680473687799353E-4</v>
      </c>
      <c r="I362">
        <f>Table4[[#This Row],[tot_requests_per_cap2]]*Table4[[#This Row],[black_perc]]/100</f>
        <v>3.9895802654534745E-4</v>
      </c>
      <c r="J362">
        <f>Table4[[#This Row],[tot_requests_per_cap2]]*Table4[[#This Row],[hisp_perc]]/100</f>
        <v>2.1019991178336357E-4</v>
      </c>
      <c r="K362">
        <f>Table4[[#This Row],[tot_requests_per_cap2]]*Table4[[#This Row],[asian_perc]]/100</f>
        <v>3.4844677684088359E-3</v>
      </c>
    </row>
    <row r="363" spans="1:11" x14ac:dyDescent="0.2">
      <c r="A363" t="s">
        <v>77</v>
      </c>
      <c r="B363">
        <v>2012</v>
      </c>
      <c r="C363">
        <v>13.950068022208299</v>
      </c>
      <c r="D363">
        <v>8.3465088061183206</v>
      </c>
      <c r="E363">
        <v>4.3975438467477996</v>
      </c>
      <c r="F363">
        <v>72.897746074934702</v>
      </c>
      <c r="G363">
        <v>4.1181012611685112E-3</v>
      </c>
      <c r="H363">
        <f>Table4[[#This Row],[tot_requests_per_cap2]]*Table4[[#This Row],[white_perc]]/100</f>
        <v>5.744779271564252E-4</v>
      </c>
      <c r="I363">
        <f>Table4[[#This Row],[tot_requests_per_cap2]]*Table4[[#This Row],[black_perc]]/100</f>
        <v>3.4371768440829941E-4</v>
      </c>
      <c r="J363">
        <f>Table4[[#This Row],[tot_requests_per_cap2]]*Table4[[#This Row],[hisp_perc]]/100</f>
        <v>1.8109530861335938E-4</v>
      </c>
      <c r="K363">
        <f>Table4[[#This Row],[tot_requests_per_cap2]]*Table4[[#This Row],[asian_perc]]/100</f>
        <v>3.0020030004753047E-3</v>
      </c>
    </row>
    <row r="364" spans="1:11" x14ac:dyDescent="0.2">
      <c r="A364" t="s">
        <v>77</v>
      </c>
      <c r="B364">
        <v>2013</v>
      </c>
      <c r="C364">
        <v>13.950068022208299</v>
      </c>
      <c r="D364">
        <v>8.3465088061183206</v>
      </c>
      <c r="E364">
        <v>4.3975438467477996</v>
      </c>
      <c r="F364">
        <v>72.897746074934702</v>
      </c>
      <c r="G364">
        <v>4.1916387836893774E-3</v>
      </c>
      <c r="H364">
        <f>Table4[[#This Row],[tot_requests_per_cap2]]*Table4[[#This Row],[white_perc]]/100</f>
        <v>5.8473646156993275E-4</v>
      </c>
      <c r="I364">
        <f>Table4[[#This Row],[tot_requests_per_cap2]]*Table4[[#This Row],[black_perc]]/100</f>
        <v>3.4985550020130479E-4</v>
      </c>
      <c r="J364">
        <f>Table4[[#This Row],[tot_requests_per_cap2]]*Table4[[#This Row],[hisp_perc]]/100</f>
        <v>1.8432915341002655E-4</v>
      </c>
      <c r="K364">
        <f>Table4[[#This Row],[tot_requests_per_cap2]]*Table4[[#This Row],[asian_perc]]/100</f>
        <v>3.0556101969123639E-3</v>
      </c>
    </row>
    <row r="365" spans="1:11" x14ac:dyDescent="0.2">
      <c r="A365" t="s">
        <v>77</v>
      </c>
      <c r="B365">
        <v>2014</v>
      </c>
      <c r="C365">
        <v>13.950068022208299</v>
      </c>
      <c r="D365">
        <v>8.3465088061183206</v>
      </c>
      <c r="E365">
        <v>4.3975438467477996</v>
      </c>
      <c r="F365">
        <v>72.897746074934702</v>
      </c>
      <c r="G365">
        <v>8.3832775673787548E-3</v>
      </c>
      <c r="H365">
        <f>Table4[[#This Row],[tot_requests_per_cap2]]*Table4[[#This Row],[white_perc]]/100</f>
        <v>1.1694729231398655E-3</v>
      </c>
      <c r="I365">
        <f>Table4[[#This Row],[tot_requests_per_cap2]]*Table4[[#This Row],[black_perc]]/100</f>
        <v>6.9971100040260958E-4</v>
      </c>
      <c r="J365">
        <f>Table4[[#This Row],[tot_requests_per_cap2]]*Table4[[#This Row],[hisp_perc]]/100</f>
        <v>3.6865830682005309E-4</v>
      </c>
      <c r="K365">
        <f>Table4[[#This Row],[tot_requests_per_cap2]]*Table4[[#This Row],[asian_perc]]/100</f>
        <v>6.1112203938247277E-3</v>
      </c>
    </row>
    <row r="366" spans="1:11" x14ac:dyDescent="0.2">
      <c r="A366" t="s">
        <v>77</v>
      </c>
      <c r="B366">
        <v>2015</v>
      </c>
      <c r="C366">
        <v>13.950068022208299</v>
      </c>
      <c r="D366">
        <v>8.3465088061183206</v>
      </c>
      <c r="E366">
        <v>4.3975438467477996</v>
      </c>
      <c r="F366">
        <v>72.897746074934702</v>
      </c>
      <c r="G366">
        <v>7.9420524322535574E-3</v>
      </c>
      <c r="H366">
        <f>Table4[[#This Row],[tot_requests_per_cap2]]*Table4[[#This Row],[white_perc]]/100</f>
        <v>1.10792171665882E-3</v>
      </c>
      <c r="I366">
        <f>Table4[[#This Row],[tot_requests_per_cap2]]*Table4[[#This Row],[black_perc]]/100</f>
        <v>6.6288410564457748E-4</v>
      </c>
      <c r="J366">
        <f>Table4[[#This Row],[tot_requests_per_cap2]]*Table4[[#This Row],[hisp_perc]]/100</f>
        <v>3.4925523804005027E-4</v>
      </c>
      <c r="K366">
        <f>Table4[[#This Row],[tot_requests_per_cap2]]*Table4[[#This Row],[asian_perc]]/100</f>
        <v>5.7895772152023739E-3</v>
      </c>
    </row>
    <row r="367" spans="1:11" x14ac:dyDescent="0.2">
      <c r="A367" t="s">
        <v>77</v>
      </c>
      <c r="B367">
        <v>2016</v>
      </c>
      <c r="C367">
        <v>13.950068022208299</v>
      </c>
      <c r="D367">
        <v>8.3465088061183206</v>
      </c>
      <c r="E367">
        <v>4.3975438467477996</v>
      </c>
      <c r="F367">
        <v>72.897746074934702</v>
      </c>
      <c r="G367">
        <v>6.7654520719196967E-3</v>
      </c>
      <c r="H367">
        <f>Table4[[#This Row],[tot_requests_per_cap2]]*Table4[[#This Row],[white_perc]]/100</f>
        <v>9.4378516604269841E-4</v>
      </c>
      <c r="I367">
        <f>Table4[[#This Row],[tot_requests_per_cap2]]*Table4[[#This Row],[black_perc]]/100</f>
        <v>5.6467905295649184E-4</v>
      </c>
      <c r="J367">
        <f>Table4[[#This Row],[tot_requests_per_cap2]]*Table4[[#This Row],[hisp_perc]]/100</f>
        <v>2.9751372129337616E-4</v>
      </c>
      <c r="K367">
        <f>Table4[[#This Row],[tot_requests_per_cap2]]*Table4[[#This Row],[asian_perc]]/100</f>
        <v>4.9318620722094289E-3</v>
      </c>
    </row>
    <row r="368" spans="1:11" x14ac:dyDescent="0.2">
      <c r="A368" t="s">
        <v>77</v>
      </c>
      <c r="B368">
        <v>2017</v>
      </c>
      <c r="C368">
        <v>13.950068022208299</v>
      </c>
      <c r="D368">
        <v>8.3465088061183206</v>
      </c>
      <c r="E368">
        <v>4.3975438467477996</v>
      </c>
      <c r="F368">
        <v>72.897746074934702</v>
      </c>
      <c r="G368">
        <v>1.0736478288046476E-2</v>
      </c>
      <c r="H368">
        <f>Table4[[#This Row],[tot_requests_per_cap2]]*Table4[[#This Row],[white_perc]]/100</f>
        <v>1.4977460243721086E-3</v>
      </c>
      <c r="I368">
        <f>Table4[[#This Row],[tot_requests_per_cap2]]*Table4[[#This Row],[black_perc]]/100</f>
        <v>8.9612110577878064E-4</v>
      </c>
      <c r="J368">
        <f>Table4[[#This Row],[tot_requests_per_cap2]]*Table4[[#This Row],[hisp_perc]]/100</f>
        <v>4.721413403134013E-4</v>
      </c>
      <c r="K368">
        <f>Table4[[#This Row],[tot_requests_per_cap2]]*Table4[[#This Row],[asian_perc]]/100</f>
        <v>7.8266506798106168E-3</v>
      </c>
    </row>
    <row r="369" spans="1:11" x14ac:dyDescent="0.2">
      <c r="A369" t="s">
        <v>77</v>
      </c>
      <c r="B369">
        <v>2018</v>
      </c>
      <c r="C369">
        <v>13.950068022208299</v>
      </c>
      <c r="D369">
        <v>8.3465088061183206</v>
      </c>
      <c r="E369">
        <v>4.3975438467477996</v>
      </c>
      <c r="F369">
        <v>72.897746074934702</v>
      </c>
      <c r="G369">
        <v>7.6479023421700924E-3</v>
      </c>
      <c r="H369">
        <f>Table4[[#This Row],[tot_requests_per_cap2]]*Table4[[#This Row],[white_perc]]/100</f>
        <v>1.0668875790047897E-3</v>
      </c>
      <c r="I369">
        <f>Table4[[#This Row],[tot_requests_per_cap2]]*Table4[[#This Row],[black_perc]]/100</f>
        <v>6.3833284247255605E-4</v>
      </c>
      <c r="J369">
        <f>Table4[[#This Row],[tot_requests_per_cap2]]*Table4[[#This Row],[hisp_perc]]/100</f>
        <v>3.3631985885338171E-4</v>
      </c>
      <c r="K369">
        <f>Table4[[#This Row],[tot_requests_per_cap2]]*Table4[[#This Row],[asian_perc]]/100</f>
        <v>5.5751484294541374E-3</v>
      </c>
    </row>
    <row r="370" spans="1:11" x14ac:dyDescent="0.2">
      <c r="A370" t="s">
        <v>77</v>
      </c>
      <c r="B370">
        <v>2019</v>
      </c>
      <c r="C370">
        <v>13.950068022208299</v>
      </c>
      <c r="D370">
        <v>8.3465088061183206</v>
      </c>
      <c r="E370">
        <v>4.3975438467477996</v>
      </c>
      <c r="F370">
        <v>72.897746074934702</v>
      </c>
      <c r="G370">
        <v>7.4272897746074937E-3</v>
      </c>
      <c r="H370">
        <f>Table4[[#This Row],[tot_requests_per_cap2]]*Table4[[#This Row],[white_perc]]/100</f>
        <v>1.0361119757642668E-3</v>
      </c>
      <c r="I370">
        <f>Table4[[#This Row],[tot_requests_per_cap2]]*Table4[[#This Row],[black_perc]]/100</f>
        <v>6.1991939509353994E-4</v>
      </c>
      <c r="J370">
        <f>Table4[[#This Row],[tot_requests_per_cap2]]*Table4[[#This Row],[hisp_perc]]/100</f>
        <v>3.2661832446338035E-4</v>
      </c>
      <c r="K370">
        <f>Table4[[#This Row],[tot_requests_per_cap2]]*Table4[[#This Row],[asian_perc]]/100</f>
        <v>5.414326840142961E-3</v>
      </c>
    </row>
    <row r="371" spans="1:11" x14ac:dyDescent="0.2">
      <c r="A371" t="s">
        <v>77</v>
      </c>
      <c r="B371">
        <v>2020</v>
      </c>
      <c r="C371">
        <v>13.950068022208299</v>
      </c>
      <c r="D371">
        <v>8.3465088061183206</v>
      </c>
      <c r="E371">
        <v>4.3975438467477996</v>
      </c>
      <c r="F371">
        <v>72.897746074934702</v>
      </c>
      <c r="G371">
        <v>4.0445637386476449E-3</v>
      </c>
      <c r="H371">
        <f>Table4[[#This Row],[tot_requests_per_cap2]]*Table4[[#This Row],[white_perc]]/100</f>
        <v>5.6421939274291753E-4</v>
      </c>
      <c r="I371">
        <f>Table4[[#This Row],[tot_requests_per_cap2]]*Table4[[#This Row],[black_perc]]/100</f>
        <v>3.3757986861529407E-4</v>
      </c>
      <c r="J371">
        <f>Table4[[#This Row],[tot_requests_per_cap2]]*Table4[[#This Row],[hisp_perc]]/100</f>
        <v>1.7786146381669227E-4</v>
      </c>
      <c r="K371">
        <f>Table4[[#This Row],[tot_requests_per_cap2]]*Table4[[#This Row],[asian_perc]]/100</f>
        <v>2.9483958040382456E-3</v>
      </c>
    </row>
    <row r="372" spans="1:11" x14ac:dyDescent="0.2">
      <c r="A372" t="s">
        <v>76</v>
      </c>
      <c r="B372">
        <v>2011</v>
      </c>
      <c r="C372">
        <v>11.441969519343401</v>
      </c>
      <c r="D372">
        <v>66.513481828839303</v>
      </c>
      <c r="E372">
        <v>3.4232121922626</v>
      </c>
      <c r="F372">
        <v>14.855803048065599</v>
      </c>
      <c r="G372">
        <v>2.7667057444314184E-3</v>
      </c>
      <c r="H372">
        <f>Table4[[#This Row],[tot_requests_per_cap2]]*Table4[[#This Row],[white_perc]]/100</f>
        <v>3.1656562796776583E-4</v>
      </c>
      <c r="I372">
        <f>Table4[[#This Row],[tot_requests_per_cap2]]*Table4[[#This Row],[black_perc]]/100</f>
        <v>1.8402323225798448E-3</v>
      </c>
      <c r="J372">
        <f>Table4[[#This Row],[tot_requests_per_cap2]]*Table4[[#This Row],[hisp_perc]]/100</f>
        <v>9.4710208367406045E-5</v>
      </c>
      <c r="K372">
        <f>Table4[[#This Row],[tot_requests_per_cap2]]*Table4[[#This Row],[asian_perc]]/100</f>
        <v>4.1101635631224869E-4</v>
      </c>
    </row>
    <row r="373" spans="1:11" x14ac:dyDescent="0.2">
      <c r="A373" t="s">
        <v>76</v>
      </c>
      <c r="B373">
        <v>2012</v>
      </c>
      <c r="C373">
        <v>11.441969519343401</v>
      </c>
      <c r="D373">
        <v>66.513481828839303</v>
      </c>
      <c r="E373">
        <v>3.4232121922626</v>
      </c>
      <c r="F373">
        <v>14.855803048065599</v>
      </c>
      <c r="G373">
        <v>2.4853458382180539E-3</v>
      </c>
      <c r="H373">
        <f>Table4[[#This Row],[tot_requests_per_cap2]]*Table4[[#This Row],[white_perc]]/100</f>
        <v>2.8437251325917948E-4</v>
      </c>
      <c r="I373">
        <f>Table4[[#This Row],[tot_requests_per_cap2]]*Table4[[#This Row],[black_perc]]/100</f>
        <v>1.653090052486979E-3</v>
      </c>
      <c r="J373">
        <f>Table4[[#This Row],[tot_requests_per_cap2]]*Table4[[#This Row],[hisp_perc]]/100</f>
        <v>8.5078661753771532E-5</v>
      </c>
      <c r="K373">
        <f>Table4[[#This Row],[tot_requests_per_cap2]]*Table4[[#This Row],[asian_perc]]/100</f>
        <v>3.6921808278896919E-4</v>
      </c>
    </row>
    <row r="374" spans="1:11" x14ac:dyDescent="0.2">
      <c r="A374" t="s">
        <v>76</v>
      </c>
      <c r="B374">
        <v>2013</v>
      </c>
      <c r="C374">
        <v>11.441969519343401</v>
      </c>
      <c r="D374">
        <v>66.513481828839303</v>
      </c>
      <c r="E374">
        <v>3.4232121922626</v>
      </c>
      <c r="F374">
        <v>14.855803048065599</v>
      </c>
      <c r="G374">
        <v>3.0480656506447833E-3</v>
      </c>
      <c r="H374">
        <f>Table4[[#This Row],[tot_requests_per_cap2]]*Table4[[#This Row],[white_perc]]/100</f>
        <v>3.4875874267635223E-4</v>
      </c>
      <c r="I374">
        <f>Table4[[#This Row],[tot_requests_per_cap2]]*Table4[[#This Row],[black_perc]]/100</f>
        <v>2.0273745926727106E-3</v>
      </c>
      <c r="J374">
        <f>Table4[[#This Row],[tot_requests_per_cap2]]*Table4[[#This Row],[hisp_perc]]/100</f>
        <v>1.0434175498104057E-4</v>
      </c>
      <c r="K374">
        <f>Table4[[#This Row],[tot_requests_per_cap2]]*Table4[[#This Row],[asian_perc]]/100</f>
        <v>4.5281462983552825E-4</v>
      </c>
    </row>
    <row r="375" spans="1:11" x14ac:dyDescent="0.2">
      <c r="A375" t="s">
        <v>76</v>
      </c>
      <c r="B375">
        <v>2014</v>
      </c>
      <c r="C375">
        <v>11.441969519343401</v>
      </c>
      <c r="D375">
        <v>66.513481828839303</v>
      </c>
      <c r="E375">
        <v>3.4232121922626</v>
      </c>
      <c r="F375">
        <v>14.855803048065599</v>
      </c>
      <c r="G375">
        <v>4.6424384525205155E-3</v>
      </c>
      <c r="H375">
        <f>Table4[[#This Row],[tot_requests_per_cap2]]*Table4[[#This Row],[white_perc]]/100</f>
        <v>5.3118639269167487E-4</v>
      </c>
      <c r="I375">
        <f>Table4[[#This Row],[tot_requests_per_cap2]]*Table4[[#This Row],[black_perc]]/100</f>
        <v>3.0878474565322815E-3</v>
      </c>
      <c r="J375">
        <f>Table4[[#This Row],[tot_requests_per_cap2]]*Table4[[#This Row],[hisp_perc]]/100</f>
        <v>1.5892051912496947E-4</v>
      </c>
      <c r="K375">
        <f>Table4[[#This Row],[tot_requests_per_cap2]]*Table4[[#This Row],[asian_perc]]/100</f>
        <v>6.8967151313411223E-4</v>
      </c>
    </row>
    <row r="376" spans="1:11" x14ac:dyDescent="0.2">
      <c r="A376" t="s">
        <v>76</v>
      </c>
      <c r="B376">
        <v>2015</v>
      </c>
      <c r="C376">
        <v>11.441969519343401</v>
      </c>
      <c r="D376">
        <v>66.513481828839303</v>
      </c>
      <c r="E376">
        <v>3.4232121922626</v>
      </c>
      <c r="F376">
        <v>14.855803048065599</v>
      </c>
      <c r="G376">
        <v>4.2672919109026965E-3</v>
      </c>
      <c r="H376">
        <f>Table4[[#This Row],[tot_requests_per_cap2]]*Table4[[#This Row],[white_perc]]/100</f>
        <v>4.8826223974689312E-4</v>
      </c>
      <c r="I376">
        <f>Table4[[#This Row],[tot_requests_per_cap2]]*Table4[[#This Row],[black_perc]]/100</f>
        <v>2.8383244297417944E-3</v>
      </c>
      <c r="J376">
        <f>Table4[[#This Row],[tot_requests_per_cap2]]*Table4[[#This Row],[hisp_perc]]/100</f>
        <v>1.460784569734568E-4</v>
      </c>
      <c r="K376">
        <f>Table4[[#This Row],[tot_requests_per_cap2]]*Table4[[#This Row],[asian_perc]]/100</f>
        <v>6.339404817697396E-4</v>
      </c>
    </row>
    <row r="377" spans="1:11" x14ac:dyDescent="0.2">
      <c r="A377" t="s">
        <v>76</v>
      </c>
      <c r="B377">
        <v>2016</v>
      </c>
      <c r="C377">
        <v>11.441969519343401</v>
      </c>
      <c r="D377">
        <v>66.513481828839303</v>
      </c>
      <c r="E377">
        <v>3.4232121922626</v>
      </c>
      <c r="F377">
        <v>14.855803048065599</v>
      </c>
      <c r="G377">
        <v>5.2989449003517002E-3</v>
      </c>
      <c r="H377">
        <f>Table4[[#This Row],[tot_requests_per_cap2]]*Table4[[#This Row],[white_perc]]/100</f>
        <v>6.0630366034504306E-4</v>
      </c>
      <c r="I377">
        <f>Table4[[#This Row],[tot_requests_per_cap2]]*Table4[[#This Row],[black_perc]]/100</f>
        <v>3.524512753415635E-3</v>
      </c>
      <c r="J377">
        <f>Table4[[#This Row],[tot_requests_per_cap2]]*Table4[[#This Row],[hisp_perc]]/100</f>
        <v>1.8139412789011669E-4</v>
      </c>
      <c r="K377">
        <f>Table4[[#This Row],[tot_requests_per_cap2]]*Table4[[#This Row],[asian_perc]]/100</f>
        <v>7.8720081802176453E-4</v>
      </c>
    </row>
    <row r="378" spans="1:11" x14ac:dyDescent="0.2">
      <c r="A378" t="s">
        <v>76</v>
      </c>
      <c r="B378">
        <v>2017</v>
      </c>
      <c r="C378">
        <v>11.441969519343401</v>
      </c>
      <c r="D378">
        <v>66.513481828839303</v>
      </c>
      <c r="E378">
        <v>3.4232121922626</v>
      </c>
      <c r="F378">
        <v>14.855803048065599</v>
      </c>
      <c r="G378">
        <v>6.2837045720984756E-3</v>
      </c>
      <c r="H378">
        <f>Table4[[#This Row],[tot_requests_per_cap2]]*Table4[[#This Row],[white_perc]]/100</f>
        <v>7.1897956182509525E-4</v>
      </c>
      <c r="I378">
        <f>Table4[[#This Row],[tot_requests_per_cap2]]*Table4[[#This Row],[black_perc]]/100</f>
        <v>4.1795106987406634E-3</v>
      </c>
      <c r="J378">
        <f>Table4[[#This Row],[tot_requests_per_cap2]]*Table4[[#This Row],[hisp_perc]]/100</f>
        <v>2.1510454103783745E-4</v>
      </c>
      <c r="K378">
        <f>Table4[[#This Row],[tot_requests_per_cap2]]*Table4[[#This Row],[asian_perc]]/100</f>
        <v>9.3349477535324276E-4</v>
      </c>
    </row>
    <row r="379" spans="1:11" x14ac:dyDescent="0.2">
      <c r="A379" t="s">
        <v>76</v>
      </c>
      <c r="B379">
        <v>2018</v>
      </c>
      <c r="C379">
        <v>11.441969519343401</v>
      </c>
      <c r="D379">
        <v>66.513481828839303</v>
      </c>
      <c r="E379">
        <v>3.4232121922626</v>
      </c>
      <c r="F379">
        <v>14.855803048065599</v>
      </c>
      <c r="G379">
        <v>6.4712778429073855E-3</v>
      </c>
      <c r="H379">
        <f>Table4[[#This Row],[tot_requests_per_cap2]]*Table4[[#This Row],[white_perc]]/100</f>
        <v>7.4044163829748615E-4</v>
      </c>
      <c r="I379">
        <f>Table4[[#This Row],[tot_requests_per_cap2]]*Table4[[#This Row],[black_perc]]/100</f>
        <v>4.3042722121359074E-3</v>
      </c>
      <c r="J379">
        <f>Table4[[#This Row],[tot_requests_per_cap2]]*Table4[[#This Row],[hisp_perc]]/100</f>
        <v>2.2152557211359381E-4</v>
      </c>
      <c r="K379">
        <f>Table4[[#This Row],[tot_requests_per_cap2]]*Table4[[#This Row],[asian_perc]]/100</f>
        <v>9.6136029103542913E-4</v>
      </c>
    </row>
    <row r="380" spans="1:11" x14ac:dyDescent="0.2">
      <c r="A380" t="s">
        <v>76</v>
      </c>
      <c r="B380">
        <v>2019</v>
      </c>
      <c r="C380">
        <v>11.441969519343401</v>
      </c>
      <c r="D380">
        <v>66.513481828839303</v>
      </c>
      <c r="E380">
        <v>3.4232121922626</v>
      </c>
      <c r="F380">
        <v>14.855803048065599</v>
      </c>
      <c r="G380">
        <v>6.2837045720984756E-3</v>
      </c>
      <c r="H380">
        <f>Table4[[#This Row],[tot_requests_per_cap2]]*Table4[[#This Row],[white_perc]]/100</f>
        <v>7.1897956182509525E-4</v>
      </c>
      <c r="I380">
        <f>Table4[[#This Row],[tot_requests_per_cap2]]*Table4[[#This Row],[black_perc]]/100</f>
        <v>4.1795106987406634E-3</v>
      </c>
      <c r="J380">
        <f>Table4[[#This Row],[tot_requests_per_cap2]]*Table4[[#This Row],[hisp_perc]]/100</f>
        <v>2.1510454103783745E-4</v>
      </c>
      <c r="K380">
        <f>Table4[[#This Row],[tot_requests_per_cap2]]*Table4[[#This Row],[asian_perc]]/100</f>
        <v>9.3349477535324276E-4</v>
      </c>
    </row>
    <row r="381" spans="1:11" x14ac:dyDescent="0.2">
      <c r="A381" t="s">
        <v>76</v>
      </c>
      <c r="B381">
        <v>2020</v>
      </c>
      <c r="C381">
        <v>11.441969519343401</v>
      </c>
      <c r="D381">
        <v>66.513481828839303</v>
      </c>
      <c r="E381">
        <v>3.4232121922626</v>
      </c>
      <c r="F381">
        <v>14.855803048065599</v>
      </c>
      <c r="G381">
        <v>3.0011723329425558E-3</v>
      </c>
      <c r="H381">
        <f>Table4[[#This Row],[tot_requests_per_cap2]]*Table4[[#This Row],[white_perc]]/100</f>
        <v>3.4339322355825442E-4</v>
      </c>
      <c r="I381">
        <f>Table4[[#This Row],[tot_requests_per_cap2]]*Table4[[#This Row],[black_perc]]/100</f>
        <v>1.9961842143238996E-3</v>
      </c>
      <c r="J381">
        <f>Table4[[#This Row],[tot_requests_per_cap2]]*Table4[[#This Row],[hisp_perc]]/100</f>
        <v>1.0273649721210149E-4</v>
      </c>
      <c r="K381">
        <f>Table4[[#This Row],[tot_requests_per_cap2]]*Table4[[#This Row],[asian_perc]]/100</f>
        <v>4.4584825091498165E-4</v>
      </c>
    </row>
    <row r="382" spans="1:11" x14ac:dyDescent="0.2">
      <c r="A382" t="s">
        <v>85</v>
      </c>
      <c r="B382">
        <v>2011</v>
      </c>
      <c r="C382">
        <v>2.8504220285042199</v>
      </c>
      <c r="D382">
        <v>91.047460910474598</v>
      </c>
      <c r="E382">
        <v>4.1511000415110004</v>
      </c>
      <c r="F382">
        <v>0.98242700982427</v>
      </c>
      <c r="G382">
        <v>4.7045800470458003E-3</v>
      </c>
      <c r="H382">
        <f>Table4[[#This Row],[tot_requests_per_cap2]]*Table4[[#This Row],[white_perc]]/100</f>
        <v>1.3410038600960769E-4</v>
      </c>
      <c r="I382">
        <f>Table4[[#This Row],[tot_requests_per_cap2]]*Table4[[#This Row],[black_perc]]/100</f>
        <v>4.2834006793360125E-3</v>
      </c>
      <c r="J382">
        <f>Table4[[#This Row],[tot_requests_per_cap2]]*Table4[[#This Row],[hisp_perc]]/100</f>
        <v>1.9529182428583647E-4</v>
      </c>
      <c r="K382">
        <f>Table4[[#This Row],[tot_requests_per_cap2]]*Table4[[#This Row],[asian_perc]]/100</f>
        <v>4.6219065080981287E-5</v>
      </c>
    </row>
    <row r="383" spans="1:11" x14ac:dyDescent="0.2">
      <c r="A383" t="s">
        <v>85</v>
      </c>
      <c r="B383">
        <v>2012</v>
      </c>
      <c r="C383">
        <v>2.8504220285042199</v>
      </c>
      <c r="D383">
        <v>91.047460910474598</v>
      </c>
      <c r="E383">
        <v>4.1511000415110004</v>
      </c>
      <c r="F383">
        <v>0.98242700982427</v>
      </c>
      <c r="G383">
        <v>4.5662100456621002E-3</v>
      </c>
      <c r="H383">
        <f>Table4[[#This Row],[tot_requests_per_cap2]]*Table4[[#This Row],[white_perc]]/100</f>
        <v>1.301562570093251E-4</v>
      </c>
      <c r="I383">
        <f>Table4[[#This Row],[tot_requests_per_cap2]]*Table4[[#This Row],[black_perc]]/100</f>
        <v>4.1574183064143648E-3</v>
      </c>
      <c r="J383">
        <f>Table4[[#This Row],[tot_requests_per_cap2]]*Table4[[#This Row],[hisp_perc]]/100</f>
        <v>1.8954794710095892E-4</v>
      </c>
      <c r="K383">
        <f>Table4[[#This Row],[tot_requests_per_cap2]]*Table4[[#This Row],[asian_perc]]/100</f>
        <v>4.4859680813893602E-5</v>
      </c>
    </row>
    <row r="384" spans="1:11" x14ac:dyDescent="0.2">
      <c r="A384" t="s">
        <v>85</v>
      </c>
      <c r="B384">
        <v>2013</v>
      </c>
      <c r="C384">
        <v>2.8504220285042199</v>
      </c>
      <c r="D384">
        <v>91.047460910474598</v>
      </c>
      <c r="E384">
        <v>4.1511000415110004</v>
      </c>
      <c r="F384">
        <v>0.98242700982427</v>
      </c>
      <c r="G384">
        <v>4.4278400442784001E-3</v>
      </c>
      <c r="H384">
        <f>Table4[[#This Row],[tot_requests_per_cap2]]*Table4[[#This Row],[white_perc]]/100</f>
        <v>1.2621212800904252E-4</v>
      </c>
      <c r="I384">
        <f>Table4[[#This Row],[tot_requests_per_cap2]]*Table4[[#This Row],[black_perc]]/100</f>
        <v>4.031435933492717E-3</v>
      </c>
      <c r="J384">
        <f>Table4[[#This Row],[tot_requests_per_cap2]]*Table4[[#This Row],[hisp_perc]]/100</f>
        <v>1.8380406991608136E-4</v>
      </c>
      <c r="K384">
        <f>Table4[[#This Row],[tot_requests_per_cap2]]*Table4[[#This Row],[asian_perc]]/100</f>
        <v>4.3500296546805917E-5</v>
      </c>
    </row>
    <row r="385" spans="1:11" x14ac:dyDescent="0.2">
      <c r="A385" t="s">
        <v>85</v>
      </c>
      <c r="B385">
        <v>2014</v>
      </c>
      <c r="C385">
        <v>2.8504220285042199</v>
      </c>
      <c r="D385">
        <v>91.047460910474598</v>
      </c>
      <c r="E385">
        <v>4.1511000415110004</v>
      </c>
      <c r="F385">
        <v>0.98242700982427</v>
      </c>
      <c r="G385">
        <v>4.5662100456621002E-3</v>
      </c>
      <c r="H385">
        <f>Table4[[#This Row],[tot_requests_per_cap2]]*Table4[[#This Row],[white_perc]]/100</f>
        <v>1.301562570093251E-4</v>
      </c>
      <c r="I385">
        <f>Table4[[#This Row],[tot_requests_per_cap2]]*Table4[[#This Row],[black_perc]]/100</f>
        <v>4.1574183064143648E-3</v>
      </c>
      <c r="J385">
        <f>Table4[[#This Row],[tot_requests_per_cap2]]*Table4[[#This Row],[hisp_perc]]/100</f>
        <v>1.8954794710095892E-4</v>
      </c>
      <c r="K385">
        <f>Table4[[#This Row],[tot_requests_per_cap2]]*Table4[[#This Row],[asian_perc]]/100</f>
        <v>4.4859680813893602E-5</v>
      </c>
    </row>
    <row r="386" spans="1:11" x14ac:dyDescent="0.2">
      <c r="A386" t="s">
        <v>85</v>
      </c>
      <c r="B386">
        <v>2015</v>
      </c>
      <c r="C386">
        <v>2.8504220285042199</v>
      </c>
      <c r="D386">
        <v>91.047460910474598</v>
      </c>
      <c r="E386">
        <v>4.1511000415110004</v>
      </c>
      <c r="F386">
        <v>0.98242700982427</v>
      </c>
      <c r="G386">
        <v>9.2707900927079014E-3</v>
      </c>
      <c r="H386">
        <f>Table4[[#This Row],[tot_requests_per_cap2]]*Table4[[#This Row],[white_perc]]/100</f>
        <v>2.6425664301893279E-4</v>
      </c>
      <c r="I386">
        <f>Table4[[#This Row],[tot_requests_per_cap2]]*Table4[[#This Row],[black_perc]]/100</f>
        <v>8.4408189857503781E-3</v>
      </c>
      <c r="J386">
        <f>Table4[[#This Row],[tot_requests_per_cap2]]*Table4[[#This Row],[hisp_perc]]/100</f>
        <v>3.8483977138679542E-4</v>
      </c>
      <c r="K386">
        <f>Table4[[#This Row],[tot_requests_per_cap2]]*Table4[[#This Row],[asian_perc]]/100</f>
        <v>9.1078745894874902E-5</v>
      </c>
    </row>
    <row r="387" spans="1:11" x14ac:dyDescent="0.2">
      <c r="A387" t="s">
        <v>85</v>
      </c>
      <c r="B387">
        <v>2016</v>
      </c>
      <c r="C387">
        <v>2.8504220285042199</v>
      </c>
      <c r="D387">
        <v>91.047460910474598</v>
      </c>
      <c r="E387">
        <v>4.1511000415110004</v>
      </c>
      <c r="F387">
        <v>0.98242700982427</v>
      </c>
      <c r="G387">
        <v>9.6859000968590007E-3</v>
      </c>
      <c r="H387">
        <f>Table4[[#This Row],[tot_requests_per_cap2]]*Table4[[#This Row],[white_perc]]/100</f>
        <v>2.7608903001978053E-4</v>
      </c>
      <c r="I387">
        <f>Table4[[#This Row],[tot_requests_per_cap2]]*Table4[[#This Row],[black_perc]]/100</f>
        <v>8.8187661045153205E-3</v>
      </c>
      <c r="J387">
        <f>Table4[[#This Row],[tot_requests_per_cap2]]*Table4[[#This Row],[hisp_perc]]/100</f>
        <v>4.0207140294142805E-4</v>
      </c>
      <c r="K387">
        <f>Table4[[#This Row],[tot_requests_per_cap2]]*Table4[[#This Row],[asian_perc]]/100</f>
        <v>9.5156898696137956E-5</v>
      </c>
    </row>
    <row r="388" spans="1:11" x14ac:dyDescent="0.2">
      <c r="A388" t="s">
        <v>85</v>
      </c>
      <c r="B388">
        <v>2017</v>
      </c>
      <c r="C388">
        <v>2.8504220285042199</v>
      </c>
      <c r="D388">
        <v>91.047460910474598</v>
      </c>
      <c r="E388">
        <v>4.1511000415110004</v>
      </c>
      <c r="F388">
        <v>0.98242700982427</v>
      </c>
      <c r="G388">
        <v>1.0931230109312301E-2</v>
      </c>
      <c r="H388">
        <f>Table4[[#This Row],[tot_requests_per_cap2]]*Table4[[#This Row],[white_perc]]/100</f>
        <v>3.1158619102232375E-4</v>
      </c>
      <c r="I388">
        <f>Table4[[#This Row],[tot_requests_per_cap2]]*Table4[[#This Row],[black_perc]]/100</f>
        <v>9.9526074608101475E-3</v>
      </c>
      <c r="J388">
        <f>Table4[[#This Row],[tot_requests_per_cap2]]*Table4[[#This Row],[hisp_perc]]/100</f>
        <v>4.5376629760532589E-4</v>
      </c>
      <c r="K388">
        <f>Table4[[#This Row],[tot_requests_per_cap2]]*Table4[[#This Row],[asian_perc]]/100</f>
        <v>1.073913570999271E-4</v>
      </c>
    </row>
    <row r="389" spans="1:11" x14ac:dyDescent="0.2">
      <c r="A389" t="s">
        <v>85</v>
      </c>
      <c r="B389">
        <v>2018</v>
      </c>
      <c r="C389">
        <v>2.8504220285042199</v>
      </c>
      <c r="D389">
        <v>91.047460910474598</v>
      </c>
      <c r="E389">
        <v>4.1511000415110004</v>
      </c>
      <c r="F389">
        <v>0.98242700982427</v>
      </c>
      <c r="G389">
        <v>8.0254600802546015E-3</v>
      </c>
      <c r="H389">
        <f>Table4[[#This Row],[tot_requests_per_cap2]]*Table4[[#This Row],[white_perc]]/100</f>
        <v>2.2875948201638959E-4</v>
      </c>
      <c r="I389">
        <f>Table4[[#This Row],[tot_requests_per_cap2]]*Table4[[#This Row],[black_perc]]/100</f>
        <v>7.3069776294555511E-3</v>
      </c>
      <c r="J389">
        <f>Table4[[#This Row],[tot_requests_per_cap2]]*Table4[[#This Row],[hisp_perc]]/100</f>
        <v>3.3314487672289758E-4</v>
      </c>
      <c r="K389">
        <f>Table4[[#This Row],[tot_requests_per_cap2]]*Table4[[#This Row],[asian_perc]]/100</f>
        <v>7.884428749108574E-5</v>
      </c>
    </row>
    <row r="390" spans="1:11" x14ac:dyDescent="0.2">
      <c r="A390" t="s">
        <v>85</v>
      </c>
      <c r="B390">
        <v>2019</v>
      </c>
      <c r="C390">
        <v>2.8504220285042199</v>
      </c>
      <c r="D390">
        <v>91.047460910474598</v>
      </c>
      <c r="E390">
        <v>4.1511000415110004</v>
      </c>
      <c r="F390">
        <v>0.98242700982427</v>
      </c>
      <c r="G390">
        <v>8.5789400857894001E-3</v>
      </c>
      <c r="H390">
        <f>Table4[[#This Row],[tot_requests_per_cap2]]*Table4[[#This Row],[white_perc]]/100</f>
        <v>2.4453599801751985E-4</v>
      </c>
      <c r="I390">
        <f>Table4[[#This Row],[tot_requests_per_cap2]]*Table4[[#This Row],[black_perc]]/100</f>
        <v>7.8109071211421403E-3</v>
      </c>
      <c r="J390">
        <f>Table4[[#This Row],[tot_requests_per_cap2]]*Table4[[#This Row],[hisp_perc]]/100</f>
        <v>3.5612038546240768E-4</v>
      </c>
      <c r="K390">
        <f>Table4[[#This Row],[tot_requests_per_cap2]]*Table4[[#This Row],[asian_perc]]/100</f>
        <v>8.4281824559436465E-5</v>
      </c>
    </row>
    <row r="391" spans="1:11" x14ac:dyDescent="0.2">
      <c r="A391" t="s">
        <v>85</v>
      </c>
      <c r="B391">
        <v>2020</v>
      </c>
      <c r="C391">
        <v>2.8504220285042199</v>
      </c>
      <c r="D391">
        <v>91.047460910474598</v>
      </c>
      <c r="E391">
        <v>4.1511000415110004</v>
      </c>
      <c r="F391">
        <v>0.98242700982427</v>
      </c>
      <c r="G391">
        <v>3.4592500345925004E-3</v>
      </c>
      <c r="H391">
        <f>Table4[[#This Row],[tot_requests_per_cap2]]*Table4[[#This Row],[white_perc]]/100</f>
        <v>9.8603225007064485E-5</v>
      </c>
      <c r="I391">
        <f>Table4[[#This Row],[tot_requests_per_cap2]]*Table4[[#This Row],[black_perc]]/100</f>
        <v>3.1495593230411855E-3</v>
      </c>
      <c r="J391">
        <f>Table4[[#This Row],[tot_requests_per_cap2]]*Table4[[#This Row],[hisp_perc]]/100</f>
        <v>1.4359692962193858E-4</v>
      </c>
      <c r="K391">
        <f>Table4[[#This Row],[tot_requests_per_cap2]]*Table4[[#This Row],[asian_perc]]/100</f>
        <v>3.3984606677192124E-5</v>
      </c>
    </row>
    <row r="392" spans="1:11" x14ac:dyDescent="0.2">
      <c r="A392" t="s">
        <v>86</v>
      </c>
      <c r="B392">
        <v>2011</v>
      </c>
      <c r="C392">
        <v>3.6331441206708801</v>
      </c>
      <c r="D392">
        <v>90.285719412533993</v>
      </c>
      <c r="E392">
        <v>5.5541168741290496</v>
      </c>
      <c r="F392">
        <v>0.29232194074363399</v>
      </c>
      <c r="G392">
        <v>8.7696586514770612E-3</v>
      </c>
      <c r="H392">
        <f>Table4[[#This Row],[tot_requests_per_cap2]]*Table4[[#This Row],[white_perc]]/100</f>
        <v>3.1861433769904407E-4</v>
      </c>
      <c r="I392">
        <f>Table4[[#This Row],[tot_requests_per_cap2]]*Table4[[#This Row],[black_perc]]/100</f>
        <v>7.917749403509592E-3</v>
      </c>
      <c r="J392">
        <f>Table4[[#This Row],[tot_requests_per_cap2]]*Table4[[#This Row],[hisp_perc]]/100</f>
        <v>4.8707709096520551E-4</v>
      </c>
      <c r="K392">
        <f>Table4[[#This Row],[tot_requests_per_cap2]]*Table4[[#This Row],[asian_perc]]/100</f>
        <v>2.5635636366589748E-5</v>
      </c>
    </row>
    <row r="393" spans="1:11" x14ac:dyDescent="0.2">
      <c r="A393" t="s">
        <v>86</v>
      </c>
      <c r="B393">
        <v>2012</v>
      </c>
      <c r="C393">
        <v>3.6331441206708801</v>
      </c>
      <c r="D393">
        <v>90.285719412533993</v>
      </c>
      <c r="E393">
        <v>5.5541168741290496</v>
      </c>
      <c r="F393">
        <v>0.29232194074363399</v>
      </c>
      <c r="G393">
        <v>1.0022467030259498E-2</v>
      </c>
      <c r="H393">
        <f>Table4[[#This Row],[tot_requests_per_cap2]]*Table4[[#This Row],[white_perc]]/100</f>
        <v>3.6413067165605027E-4</v>
      </c>
      <c r="I393">
        <f>Table4[[#This Row],[tot_requests_per_cap2]]*Table4[[#This Row],[black_perc]]/100</f>
        <v>9.0488564611538192E-3</v>
      </c>
      <c r="J393">
        <f>Table4[[#This Row],[tot_requests_per_cap2]]*Table4[[#This Row],[hisp_perc]]/100</f>
        <v>5.5665953253166344E-4</v>
      </c>
      <c r="K393">
        <f>Table4[[#This Row],[tot_requests_per_cap2]]*Table4[[#This Row],[asian_perc]]/100</f>
        <v>2.9297870133245426E-5</v>
      </c>
    </row>
    <row r="394" spans="1:11" x14ac:dyDescent="0.2">
      <c r="A394" t="s">
        <v>86</v>
      </c>
      <c r="B394">
        <v>2013</v>
      </c>
      <c r="C394">
        <v>3.6331441206708801</v>
      </c>
      <c r="D394">
        <v>90.285719412533993</v>
      </c>
      <c r="E394">
        <v>5.5541168741290496</v>
      </c>
      <c r="F394">
        <v>0.29232194074363399</v>
      </c>
      <c r="G394">
        <v>1.1275275409041937E-2</v>
      </c>
      <c r="H394">
        <f>Table4[[#This Row],[tot_requests_per_cap2]]*Table4[[#This Row],[white_perc]]/100</f>
        <v>4.0964700561305669E-4</v>
      </c>
      <c r="I394">
        <f>Table4[[#This Row],[tot_requests_per_cap2]]*Table4[[#This Row],[black_perc]]/100</f>
        <v>1.0179963518798048E-2</v>
      </c>
      <c r="J394">
        <f>Table4[[#This Row],[tot_requests_per_cap2]]*Table4[[#This Row],[hisp_perc]]/100</f>
        <v>6.2624197409812154E-4</v>
      </c>
      <c r="K394">
        <f>Table4[[#This Row],[tot_requests_per_cap2]]*Table4[[#This Row],[asian_perc]]/100</f>
        <v>3.296010389990111E-5</v>
      </c>
    </row>
    <row r="395" spans="1:11" x14ac:dyDescent="0.2">
      <c r="A395" t="s">
        <v>86</v>
      </c>
      <c r="B395">
        <v>2014</v>
      </c>
      <c r="C395">
        <v>3.6331441206708801</v>
      </c>
      <c r="D395">
        <v>90.285719412533993</v>
      </c>
      <c r="E395">
        <v>5.5541168741290496</v>
      </c>
      <c r="F395">
        <v>0.29232194074363399</v>
      </c>
      <c r="G395">
        <v>1.2110480994896894E-2</v>
      </c>
      <c r="H395">
        <f>Table4[[#This Row],[tot_requests_per_cap2]]*Table4[[#This Row],[white_perc]]/100</f>
        <v>4.3999122825106083E-4</v>
      </c>
      <c r="I395">
        <f>Table4[[#This Row],[tot_requests_per_cap2]]*Table4[[#This Row],[black_perc]]/100</f>
        <v>1.0934034890560863E-2</v>
      </c>
      <c r="J395">
        <f>Table4[[#This Row],[tot_requests_per_cap2]]*Table4[[#This Row],[hisp_perc]]/100</f>
        <v>6.7263026847575998E-4</v>
      </c>
      <c r="K395">
        <f>Table4[[#This Row],[tot_requests_per_cap2]]*Table4[[#This Row],[asian_perc]]/100</f>
        <v>3.540159307767155E-5</v>
      </c>
    </row>
    <row r="396" spans="1:11" x14ac:dyDescent="0.2">
      <c r="A396" t="s">
        <v>86</v>
      </c>
      <c r="B396">
        <v>2015</v>
      </c>
      <c r="C396">
        <v>3.6331441206708801</v>
      </c>
      <c r="D396">
        <v>90.285719412533993</v>
      </c>
      <c r="E396">
        <v>5.5541168741290496</v>
      </c>
      <c r="F396">
        <v>0.29232194074363399</v>
      </c>
      <c r="G396">
        <v>1.1692878201969415E-2</v>
      </c>
      <c r="H396">
        <f>Table4[[#This Row],[tot_requests_per_cap2]]*Table4[[#This Row],[white_perc]]/100</f>
        <v>4.2481911693205871E-4</v>
      </c>
      <c r="I396">
        <f>Table4[[#This Row],[tot_requests_per_cap2]]*Table4[[#This Row],[black_perc]]/100</f>
        <v>1.0556999204679457E-2</v>
      </c>
      <c r="J396">
        <f>Table4[[#This Row],[tot_requests_per_cap2]]*Table4[[#This Row],[hisp_perc]]/100</f>
        <v>6.4943612128694065E-4</v>
      </c>
      <c r="K396">
        <f>Table4[[#This Row],[tot_requests_per_cap2]]*Table4[[#This Row],[asian_perc]]/100</f>
        <v>3.4180848488786326E-5</v>
      </c>
    </row>
    <row r="397" spans="1:11" x14ac:dyDescent="0.2">
      <c r="A397" t="s">
        <v>86</v>
      </c>
      <c r="B397">
        <v>2016</v>
      </c>
      <c r="C397">
        <v>3.6331441206708801</v>
      </c>
      <c r="D397">
        <v>90.285719412533993</v>
      </c>
      <c r="E397">
        <v>5.5541168741290496</v>
      </c>
      <c r="F397">
        <v>0.29232194074363399</v>
      </c>
      <c r="G397">
        <v>2.9649798297851016E-2</v>
      </c>
      <c r="H397">
        <f>Table4[[#This Row],[tot_requests_per_cap2]]*Table4[[#This Row],[white_perc]]/100</f>
        <v>1.0772199036491489E-3</v>
      </c>
      <c r="I397">
        <f>Table4[[#This Row],[tot_requests_per_cap2]]*Table4[[#This Row],[black_perc]]/100</f>
        <v>2.6769533697580047E-2</v>
      </c>
      <c r="J397">
        <f>Table4[[#This Row],[tot_requests_per_cap2]]*Table4[[#This Row],[hisp_perc]]/100</f>
        <v>1.646784450406171E-3</v>
      </c>
      <c r="K397">
        <f>Table4[[#This Row],[tot_requests_per_cap2]]*Table4[[#This Row],[asian_perc]]/100</f>
        <v>8.6672865810851046E-5</v>
      </c>
    </row>
    <row r="398" spans="1:11" x14ac:dyDescent="0.2">
      <c r="A398" t="s">
        <v>86</v>
      </c>
      <c r="B398">
        <v>2017</v>
      </c>
      <c r="C398">
        <v>3.6331441206708801</v>
      </c>
      <c r="D398">
        <v>90.285719412533993</v>
      </c>
      <c r="E398">
        <v>5.5541168741290496</v>
      </c>
      <c r="F398">
        <v>0.29232194074363399</v>
      </c>
      <c r="G398">
        <v>1.962733126759152E-2</v>
      </c>
      <c r="H398">
        <f>Table4[[#This Row],[tot_requests_per_cap2]]*Table4[[#This Row],[white_perc]]/100</f>
        <v>7.1308923199309854E-4</v>
      </c>
      <c r="I398">
        <f>Table4[[#This Row],[tot_requests_per_cap2]]*Table4[[#This Row],[black_perc]]/100</f>
        <v>1.772067723642623E-2</v>
      </c>
      <c r="J398">
        <f>Table4[[#This Row],[tot_requests_per_cap2]]*Table4[[#This Row],[hisp_perc]]/100</f>
        <v>1.0901249178745078E-3</v>
      </c>
      <c r="K398">
        <f>Table4[[#This Row],[tot_requests_per_cap2]]*Table4[[#This Row],[asian_perc]]/100</f>
        <v>5.7374995677605628E-5</v>
      </c>
    </row>
    <row r="399" spans="1:11" x14ac:dyDescent="0.2">
      <c r="A399" t="s">
        <v>86</v>
      </c>
      <c r="B399">
        <v>2018</v>
      </c>
      <c r="C399">
        <v>3.6331441206708801</v>
      </c>
      <c r="D399">
        <v>90.285719412533993</v>
      </c>
      <c r="E399">
        <v>5.5541168741290496</v>
      </c>
      <c r="F399">
        <v>0.29232194074363399</v>
      </c>
      <c r="G399">
        <v>2.2550550818083874E-2</v>
      </c>
      <c r="H399">
        <f>Table4[[#This Row],[tot_requests_per_cap2]]*Table4[[#This Row],[white_perc]]/100</f>
        <v>8.1929401122611339E-4</v>
      </c>
      <c r="I399">
        <f>Table4[[#This Row],[tot_requests_per_cap2]]*Table4[[#This Row],[black_perc]]/100</f>
        <v>2.0359927037596096E-2</v>
      </c>
      <c r="J399">
        <f>Table4[[#This Row],[tot_requests_per_cap2]]*Table4[[#This Row],[hisp_perc]]/100</f>
        <v>1.2524839481962431E-3</v>
      </c>
      <c r="K399">
        <f>Table4[[#This Row],[tot_requests_per_cap2]]*Table4[[#This Row],[asian_perc]]/100</f>
        <v>6.5920207799802219E-5</v>
      </c>
    </row>
    <row r="400" spans="1:11" x14ac:dyDescent="0.2">
      <c r="A400" t="s">
        <v>86</v>
      </c>
      <c r="B400">
        <v>2019</v>
      </c>
      <c r="C400">
        <v>3.6331441206708801</v>
      </c>
      <c r="D400">
        <v>90.285719412533993</v>
      </c>
      <c r="E400">
        <v>5.5541168741290496</v>
      </c>
      <c r="F400">
        <v>0.29232194074363399</v>
      </c>
      <c r="G400">
        <v>1.5868906131244205E-2</v>
      </c>
      <c r="H400">
        <f>Table4[[#This Row],[tot_requests_per_cap2]]*Table4[[#This Row],[white_perc]]/100</f>
        <v>5.7654023012207966E-4</v>
      </c>
      <c r="I400">
        <f>Table4[[#This Row],[tot_requests_per_cap2]]*Table4[[#This Row],[black_perc]]/100</f>
        <v>1.4327356063493547E-2</v>
      </c>
      <c r="J400">
        <f>Table4[[#This Row],[tot_requests_per_cap2]]*Table4[[#This Row],[hisp_perc]]/100</f>
        <v>8.8137759317513371E-4</v>
      </c>
      <c r="K400">
        <f>Table4[[#This Row],[tot_requests_per_cap2]]*Table4[[#This Row],[asian_perc]]/100</f>
        <v>4.6388294377638589E-5</v>
      </c>
    </row>
    <row r="401" spans="1:11" x14ac:dyDescent="0.2">
      <c r="A401" t="s">
        <v>86</v>
      </c>
      <c r="B401">
        <v>2020</v>
      </c>
      <c r="C401">
        <v>3.6331441206708801</v>
      </c>
      <c r="D401">
        <v>90.285719412533993</v>
      </c>
      <c r="E401">
        <v>5.5541168741290496</v>
      </c>
      <c r="F401">
        <v>0.29232194074363399</v>
      </c>
      <c r="G401">
        <v>1.3780892166606811E-2</v>
      </c>
      <c r="H401">
        <f>Table4[[#This Row],[tot_requests_per_cap2]]*Table4[[#This Row],[white_perc]]/100</f>
        <v>5.0067967352706926E-4</v>
      </c>
      <c r="I401">
        <f>Table4[[#This Row],[tot_requests_per_cap2]]*Table4[[#This Row],[black_perc]]/100</f>
        <v>1.2442177634086502E-2</v>
      </c>
      <c r="J401">
        <f>Table4[[#This Row],[tot_requests_per_cap2]]*Table4[[#This Row],[hisp_perc]]/100</f>
        <v>7.6540685723103729E-4</v>
      </c>
      <c r="K401">
        <f>Table4[[#This Row],[tot_requests_per_cap2]]*Table4[[#This Row],[asian_perc]]/100</f>
        <v>4.0284571433212464E-5</v>
      </c>
    </row>
    <row r="402" spans="1:11" x14ac:dyDescent="0.2">
      <c r="A402" t="s">
        <v>59</v>
      </c>
      <c r="B402">
        <v>2011</v>
      </c>
      <c r="C402">
        <v>3.6741861407537399</v>
      </c>
      <c r="D402">
        <v>90.679454275293807</v>
      </c>
      <c r="E402">
        <v>2.30987437525327</v>
      </c>
      <c r="F402">
        <v>0.70692061776757098</v>
      </c>
      <c r="G402">
        <v>8.6451438605970547E-3</v>
      </c>
      <c r="H402">
        <f>Table4[[#This Row],[tot_requests_per_cap2]]*Table4[[#This Row],[white_perc]]/100</f>
        <v>3.176386775742798E-4</v>
      </c>
      <c r="I402">
        <f>Table4[[#This Row],[tot_requests_per_cap2]]*Table4[[#This Row],[black_perc]]/100</f>
        <v>7.8393692741034766E-3</v>
      </c>
      <c r="J402">
        <f>Table4[[#This Row],[tot_requests_per_cap2]]*Table4[[#This Row],[hisp_perc]]/100</f>
        <v>1.9969196273971263E-4</v>
      </c>
      <c r="K402">
        <f>Table4[[#This Row],[tot_requests_per_cap2]]*Table4[[#This Row],[asian_perc]]/100</f>
        <v>6.1114304386227931E-5</v>
      </c>
    </row>
    <row r="403" spans="1:11" x14ac:dyDescent="0.2">
      <c r="A403" t="s">
        <v>59</v>
      </c>
      <c r="B403">
        <v>2012</v>
      </c>
      <c r="C403">
        <v>3.6741861407537399</v>
      </c>
      <c r="D403">
        <v>90.679454275293807</v>
      </c>
      <c r="E403">
        <v>2.30987437525327</v>
      </c>
      <c r="F403">
        <v>0.70692061776757098</v>
      </c>
      <c r="G403">
        <v>6.7089918501508396E-3</v>
      </c>
      <c r="H403">
        <f>Table4[[#This Row],[tot_requests_per_cap2]]*Table4[[#This Row],[white_perc]]/100</f>
        <v>2.4650084874254004E-4</v>
      </c>
      <c r="I403">
        <f>Table4[[#This Row],[tot_requests_per_cap2]]*Table4[[#This Row],[black_perc]]/100</f>
        <v>6.0836771970907188E-3</v>
      </c>
      <c r="J403">
        <f>Table4[[#This Row],[tot_requests_per_cap2]]*Table4[[#This Row],[hisp_perc]]/100</f>
        <v>1.549692835844645E-4</v>
      </c>
      <c r="K403">
        <f>Table4[[#This Row],[tot_requests_per_cap2]]*Table4[[#This Row],[asian_perc]]/100</f>
        <v>4.7427246633062306E-5</v>
      </c>
    </row>
    <row r="404" spans="1:11" x14ac:dyDescent="0.2">
      <c r="A404" t="s">
        <v>59</v>
      </c>
      <c r="B404">
        <v>2013</v>
      </c>
      <c r="C404">
        <v>3.6741861407537399</v>
      </c>
      <c r="D404">
        <v>90.679454275293807</v>
      </c>
      <c r="E404">
        <v>2.30987437525327</v>
      </c>
      <c r="F404">
        <v>0.70692061776757098</v>
      </c>
      <c r="G404">
        <v>8.0147687874285202E-3</v>
      </c>
      <c r="H404">
        <f>Table4[[#This Row],[tot_requests_per_cap2]]*Table4[[#This Row],[white_perc]]/100</f>
        <v>2.9447752400115526E-4</v>
      </c>
      <c r="I404">
        <f>Table4[[#This Row],[tot_requests_per_cap2]]*Table4[[#This Row],[black_perc]]/100</f>
        <v>7.267748597866764E-3</v>
      </c>
      <c r="J404">
        <f>Table4[[#This Row],[tot_requests_per_cap2]]*Table4[[#This Row],[hisp_perc]]/100</f>
        <v>1.8513109045660859E-4</v>
      </c>
      <c r="K404">
        <f>Table4[[#This Row],[tot_requests_per_cap2]]*Table4[[#This Row],[asian_perc]]/100</f>
        <v>5.6658053024732153E-5</v>
      </c>
    </row>
    <row r="405" spans="1:11" x14ac:dyDescent="0.2">
      <c r="A405" t="s">
        <v>59</v>
      </c>
      <c r="B405">
        <v>2014</v>
      </c>
      <c r="C405">
        <v>3.6741861407537399</v>
      </c>
      <c r="D405">
        <v>90.679454275293807</v>
      </c>
      <c r="E405">
        <v>2.30987437525327</v>
      </c>
      <c r="F405">
        <v>0.70692061776757098</v>
      </c>
      <c r="G405">
        <v>8.1498491602503484E-3</v>
      </c>
      <c r="H405">
        <f>Table4[[#This Row],[tot_requests_per_cap2]]*Table4[[#This Row],[white_perc]]/100</f>
        <v>2.9944062833825338E-4</v>
      </c>
      <c r="I405">
        <f>Table4[[#This Row],[tot_requests_per_cap2]]*Table4[[#This Row],[black_perc]]/100</f>
        <v>7.3902387427746304E-3</v>
      </c>
      <c r="J405">
        <f>Table4[[#This Row],[tot_requests_per_cap2]]*Table4[[#This Row],[hisp_perc]]/100</f>
        <v>1.882512773744166E-4</v>
      </c>
      <c r="K405">
        <f>Table4[[#This Row],[tot_requests_per_cap2]]*Table4[[#This Row],[asian_perc]]/100</f>
        <v>5.7612964030766961E-5</v>
      </c>
    </row>
    <row r="406" spans="1:11" x14ac:dyDescent="0.2">
      <c r="A406" t="s">
        <v>59</v>
      </c>
      <c r="B406">
        <v>2015</v>
      </c>
      <c r="C406">
        <v>3.6741861407537399</v>
      </c>
      <c r="D406">
        <v>90.679454275293807</v>
      </c>
      <c r="E406">
        <v>2.30987437525327</v>
      </c>
      <c r="F406">
        <v>0.70692061776757098</v>
      </c>
      <c r="G406">
        <v>7.609527668963033E-3</v>
      </c>
      <c r="H406">
        <f>Table4[[#This Row],[tot_requests_per_cap2]]*Table4[[#This Row],[white_perc]]/100</f>
        <v>2.7958821098986088E-4</v>
      </c>
      <c r="I406">
        <f>Table4[[#This Row],[tot_requests_per_cap2]]*Table4[[#This Row],[black_perc]]/100</f>
        <v>6.900278163143164E-3</v>
      </c>
      <c r="J406">
        <f>Table4[[#This Row],[tot_requests_per_cap2]]*Table4[[#This Row],[hisp_perc]]/100</f>
        <v>1.7577052970318456E-4</v>
      </c>
      <c r="K406">
        <f>Table4[[#This Row],[tot_requests_per_cap2]]*Table4[[#This Row],[asian_perc]]/100</f>
        <v>5.3793320006627714E-5</v>
      </c>
    </row>
    <row r="407" spans="1:11" x14ac:dyDescent="0.2">
      <c r="A407" t="s">
        <v>59</v>
      </c>
      <c r="B407">
        <v>2016</v>
      </c>
      <c r="C407">
        <v>3.6741861407537399</v>
      </c>
      <c r="D407">
        <v>90.679454275293807</v>
      </c>
      <c r="E407">
        <v>2.30987437525327</v>
      </c>
      <c r="F407">
        <v>0.70692061776757098</v>
      </c>
      <c r="G407">
        <v>1.080642982574632E-2</v>
      </c>
      <c r="H407">
        <f>Table4[[#This Row],[tot_requests_per_cap2]]*Table4[[#This Row],[white_perc]]/100</f>
        <v>3.9704834696784979E-4</v>
      </c>
      <c r="I407">
        <f>Table4[[#This Row],[tot_requests_per_cap2]]*Table4[[#This Row],[black_perc]]/100</f>
        <v>9.799211592629347E-3</v>
      </c>
      <c r="J407">
        <f>Table4[[#This Row],[tot_requests_per_cap2]]*Table4[[#This Row],[hisp_perc]]/100</f>
        <v>2.4961495342464083E-4</v>
      </c>
      <c r="K407">
        <f>Table4[[#This Row],[tot_requests_per_cap2]]*Table4[[#This Row],[asian_perc]]/100</f>
        <v>7.6392880482784931E-5</v>
      </c>
    </row>
    <row r="408" spans="1:11" x14ac:dyDescent="0.2">
      <c r="A408" t="s">
        <v>59</v>
      </c>
      <c r="B408">
        <v>2017</v>
      </c>
      <c r="C408">
        <v>3.6741861407537399</v>
      </c>
      <c r="D408">
        <v>90.679454275293807</v>
      </c>
      <c r="E408">
        <v>2.30987437525327</v>
      </c>
      <c r="F408">
        <v>0.70692061776757098</v>
      </c>
      <c r="G408">
        <v>1.3868251609707775E-2</v>
      </c>
      <c r="H408">
        <f>Table4[[#This Row],[tot_requests_per_cap2]]*Table4[[#This Row],[white_perc]]/100</f>
        <v>5.0954537860874052E-4</v>
      </c>
      <c r="I408">
        <f>Table4[[#This Row],[tot_requests_per_cap2]]*Table4[[#This Row],[black_perc]]/100</f>
        <v>1.2575654877207661E-2</v>
      </c>
      <c r="J408">
        <f>Table4[[#This Row],[tot_requests_per_cap2]]*Table4[[#This Row],[hisp_perc]]/100</f>
        <v>3.2033919022828906E-4</v>
      </c>
      <c r="K408">
        <f>Table4[[#This Row],[tot_requests_per_cap2]]*Table4[[#This Row],[asian_perc]]/100</f>
        <v>9.8037529952907306E-5</v>
      </c>
    </row>
    <row r="409" spans="1:11" x14ac:dyDescent="0.2">
      <c r="A409" t="s">
        <v>59</v>
      </c>
      <c r="B409">
        <v>2018</v>
      </c>
      <c r="C409">
        <v>3.6741861407537399</v>
      </c>
      <c r="D409">
        <v>90.679454275293807</v>
      </c>
      <c r="E409">
        <v>2.30987437525327</v>
      </c>
      <c r="F409">
        <v>0.70692061776757098</v>
      </c>
      <c r="G409">
        <v>1.5624296456391552E-2</v>
      </c>
      <c r="H409">
        <f>Table4[[#This Row],[tot_requests_per_cap2]]*Table4[[#This Row],[white_perc]]/100</f>
        <v>5.7406573499101609E-4</v>
      </c>
      <c r="I409">
        <f>Table4[[#This Row],[tot_requests_per_cap2]]*Table4[[#This Row],[black_perc]]/100</f>
        <v>1.4168026761009929E-2</v>
      </c>
      <c r="J409">
        <f>Table4[[#This Row],[tot_requests_per_cap2]]*Table4[[#This Row],[hisp_perc]]/100</f>
        <v>3.6090162015979315E-4</v>
      </c>
      <c r="K409">
        <f>Table4[[#This Row],[tot_requests_per_cap2]]*Table4[[#This Row],[asian_perc]]/100</f>
        <v>1.1045137303135987E-4</v>
      </c>
    </row>
    <row r="410" spans="1:11" x14ac:dyDescent="0.2">
      <c r="A410" t="s">
        <v>59</v>
      </c>
      <c r="B410">
        <v>2019</v>
      </c>
      <c r="C410">
        <v>3.6741861407537399</v>
      </c>
      <c r="D410">
        <v>90.679454275293807</v>
      </c>
      <c r="E410">
        <v>2.30987437525327</v>
      </c>
      <c r="F410">
        <v>0.70692061776757098</v>
      </c>
      <c r="G410">
        <v>1.5309108919807286E-2</v>
      </c>
      <c r="H410">
        <f>Table4[[#This Row],[tot_requests_per_cap2]]*Table4[[#This Row],[white_perc]]/100</f>
        <v>5.6248515820445392E-4</v>
      </c>
      <c r="I410">
        <f>Table4[[#This Row],[tot_requests_per_cap2]]*Table4[[#This Row],[black_perc]]/100</f>
        <v>1.3882216422891573E-2</v>
      </c>
      <c r="J410">
        <f>Table4[[#This Row],[tot_requests_per_cap2]]*Table4[[#This Row],[hisp_perc]]/100</f>
        <v>3.5362118401824122E-4</v>
      </c>
      <c r="K410">
        <f>Table4[[#This Row],[tot_requests_per_cap2]]*Table4[[#This Row],[asian_perc]]/100</f>
        <v>1.0822324735061197E-4</v>
      </c>
    </row>
    <row r="411" spans="1:11" x14ac:dyDescent="0.2">
      <c r="A411" t="s">
        <v>59</v>
      </c>
      <c r="B411">
        <v>2020</v>
      </c>
      <c r="C411">
        <v>3.6741861407537399</v>
      </c>
      <c r="D411">
        <v>90.679454275293807</v>
      </c>
      <c r="E411">
        <v>2.30987437525327</v>
      </c>
      <c r="F411">
        <v>0.70692061776757098</v>
      </c>
      <c r="G411">
        <v>7.5194740870818139E-3</v>
      </c>
      <c r="H411">
        <f>Table4[[#This Row],[tot_requests_per_cap2]]*Table4[[#This Row],[white_perc]]/100</f>
        <v>2.7627947476512884E-4</v>
      </c>
      <c r="I411">
        <f>Table4[[#This Row],[tot_requests_per_cap2]]*Table4[[#This Row],[black_perc]]/100</f>
        <v>6.8186180665379204E-3</v>
      </c>
      <c r="J411">
        <f>Table4[[#This Row],[tot_requests_per_cap2]]*Table4[[#This Row],[hisp_perc]]/100</f>
        <v>1.7369040509131257E-4</v>
      </c>
      <c r="K411">
        <f>Table4[[#This Row],[tot_requests_per_cap2]]*Table4[[#This Row],[asian_perc]]/100</f>
        <v>5.3156712669271176E-5</v>
      </c>
    </row>
    <row r="412" spans="1:11" x14ac:dyDescent="0.2">
      <c r="A412" t="s">
        <v>71</v>
      </c>
      <c r="B412">
        <v>2011</v>
      </c>
      <c r="C412">
        <v>18.998551854739802</v>
      </c>
      <c r="D412">
        <v>67.439010805391504</v>
      </c>
      <c r="E412">
        <v>2.42285841595187</v>
      </c>
      <c r="F412">
        <v>6.9343878801381296</v>
      </c>
      <c r="G412">
        <v>6.9065389328283391E-3</v>
      </c>
      <c r="H412">
        <f>Table4[[#This Row],[tot_requests_per_cap2]]*Table4[[#This Row],[white_perc]]/100</f>
        <v>1.312142380521185E-3</v>
      </c>
      <c r="I412">
        <f>Table4[[#This Row],[tot_requests_per_cap2]]*Table4[[#This Row],[black_perc]]/100</f>
        <v>4.6577015371886748E-3</v>
      </c>
      <c r="J412">
        <f>Table4[[#This Row],[tot_requests_per_cap2]]*Table4[[#This Row],[hisp_perc]]/100</f>
        <v>1.6733565978502388E-4</v>
      </c>
      <c r="K412">
        <f>Table4[[#This Row],[tot_requests_per_cap2]]*Table4[[#This Row],[asian_perc]]/100</f>
        <v>4.7892619869506964E-4</v>
      </c>
    </row>
    <row r="413" spans="1:11" x14ac:dyDescent="0.2">
      <c r="A413" t="s">
        <v>71</v>
      </c>
      <c r="B413">
        <v>2012</v>
      </c>
      <c r="C413">
        <v>18.998551854739802</v>
      </c>
      <c r="D413">
        <v>67.439010805391504</v>
      </c>
      <c r="E413">
        <v>2.42285841595187</v>
      </c>
      <c r="F413">
        <v>6.9343878801381296</v>
      </c>
      <c r="G413">
        <v>6.739445248969589E-3</v>
      </c>
      <c r="H413">
        <f>Table4[[#This Row],[tot_requests_per_cap2]]*Table4[[#This Row],[white_perc]]/100</f>
        <v>1.2803970003472853E-3</v>
      </c>
      <c r="I413">
        <f>Table4[[#This Row],[tot_requests_per_cap2]]*Table4[[#This Row],[black_perc]]/100</f>
        <v>4.5450152096760451E-3</v>
      </c>
      <c r="J413">
        <f>Table4[[#This Row],[tot_requests_per_cap2]]*Table4[[#This Row],[hisp_perc]]/100</f>
        <v>1.6328721640312813E-4</v>
      </c>
      <c r="K413">
        <f>Table4[[#This Row],[tot_requests_per_cap2]]*Table4[[#This Row],[asian_perc]]/100</f>
        <v>4.6733927453309216E-4</v>
      </c>
    </row>
    <row r="414" spans="1:11" x14ac:dyDescent="0.2">
      <c r="A414" t="s">
        <v>71</v>
      </c>
      <c r="B414">
        <v>2013</v>
      </c>
      <c r="C414">
        <v>18.998551854739802</v>
      </c>
      <c r="D414">
        <v>67.439010805391504</v>
      </c>
      <c r="E414">
        <v>2.42285841595187</v>
      </c>
      <c r="F414">
        <v>6.9343878801381296</v>
      </c>
      <c r="G414">
        <v>4.2330399910883365E-3</v>
      </c>
      <c r="H414">
        <f>Table4[[#This Row],[tot_requests_per_cap2]]*Table4[[#This Row],[white_perc]]/100</f>
        <v>8.0421629773879061E-4</v>
      </c>
      <c r="I414">
        <f>Table4[[#This Row],[tot_requests_per_cap2]]*Table4[[#This Row],[black_perc]]/100</f>
        <v>2.854720296986607E-3</v>
      </c>
      <c r="J414">
        <f>Table4[[#This Row],[tot_requests_per_cap2]]*Table4[[#This Row],[hisp_perc]]/100</f>
        <v>1.0256056567469205E-4</v>
      </c>
      <c r="K414">
        <f>Table4[[#This Row],[tot_requests_per_cap2]]*Table4[[#This Row],[asian_perc]]/100</f>
        <v>2.9353541210342976E-4</v>
      </c>
    </row>
    <row r="415" spans="1:11" x14ac:dyDescent="0.2">
      <c r="A415" t="s">
        <v>71</v>
      </c>
      <c r="B415">
        <v>2014</v>
      </c>
      <c r="C415">
        <v>18.998551854739802</v>
      </c>
      <c r="D415">
        <v>67.439010805391504</v>
      </c>
      <c r="E415">
        <v>2.42285841595187</v>
      </c>
      <c r="F415">
        <v>6.9343878801381296</v>
      </c>
      <c r="G415">
        <v>6.0710705135345886E-3</v>
      </c>
      <c r="H415">
        <f>Table4[[#This Row],[tot_requests_per_cap2]]*Table4[[#This Row],[white_perc]]/100</f>
        <v>1.1534154796516869E-3</v>
      </c>
      <c r="I415">
        <f>Table4[[#This Row],[tot_requests_per_cap2]]*Table4[[#This Row],[black_perc]]/100</f>
        <v>4.0942698996255288E-3</v>
      </c>
      <c r="J415">
        <f>Table4[[#This Row],[tot_requests_per_cap2]]*Table4[[#This Row],[hisp_perc]]/100</f>
        <v>1.4709344287554521E-4</v>
      </c>
      <c r="K415">
        <f>Table4[[#This Row],[tot_requests_per_cap2]]*Table4[[#This Row],[asian_perc]]/100</f>
        <v>4.2099157788518221E-4</v>
      </c>
    </row>
    <row r="416" spans="1:11" x14ac:dyDescent="0.2">
      <c r="A416" t="s">
        <v>71</v>
      </c>
      <c r="B416">
        <v>2015</v>
      </c>
      <c r="C416">
        <v>18.998551854739802</v>
      </c>
      <c r="D416">
        <v>67.439010805391504</v>
      </c>
      <c r="E416">
        <v>2.42285841595187</v>
      </c>
      <c r="F416">
        <v>6.9343878801381296</v>
      </c>
      <c r="G416">
        <v>7.0179347220675056E-3</v>
      </c>
      <c r="H416">
        <f>Table4[[#This Row],[tot_requests_per_cap2]]*Table4[[#This Row],[white_perc]]/100</f>
        <v>1.3333059673037847E-3</v>
      </c>
      <c r="I416">
        <f>Table4[[#This Row],[tot_requests_per_cap2]]*Table4[[#This Row],[black_perc]]/100</f>
        <v>4.7328257555304268E-3</v>
      </c>
      <c r="J416">
        <f>Table4[[#This Row],[tot_requests_per_cap2]]*Table4[[#This Row],[hisp_perc]]/100</f>
        <v>1.7003462203962104E-4</v>
      </c>
      <c r="K416">
        <f>Table4[[#This Row],[tot_requests_per_cap2]]*Table4[[#This Row],[asian_perc]]/100</f>
        <v>4.866508148030546E-4</v>
      </c>
    </row>
    <row r="417" spans="1:11" x14ac:dyDescent="0.2">
      <c r="A417" t="s">
        <v>71</v>
      </c>
      <c r="B417">
        <v>2016</v>
      </c>
      <c r="C417">
        <v>18.998551854739802</v>
      </c>
      <c r="D417">
        <v>67.439010805391504</v>
      </c>
      <c r="E417">
        <v>2.42285841595187</v>
      </c>
      <c r="F417">
        <v>6.9343878801381296</v>
      </c>
      <c r="G417">
        <v>9.1344547176116751E-3</v>
      </c>
      <c r="H417">
        <f>Table4[[#This Row],[tot_requests_per_cap2]]*Table4[[#This Row],[white_perc]]/100</f>
        <v>1.73541411617318E-3</v>
      </c>
      <c r="I417">
        <f>Table4[[#This Row],[tot_requests_per_cap2]]*Table4[[#This Row],[black_perc]]/100</f>
        <v>6.1601859040237321E-3</v>
      </c>
      <c r="J417">
        <f>Table4[[#This Row],[tot_requests_per_cap2]]*Table4[[#This Row],[hisp_perc]]/100</f>
        <v>2.213149048769671E-4</v>
      </c>
      <c r="K417">
        <f>Table4[[#This Row],[tot_requests_per_cap2]]*Table4[[#This Row],[asian_perc]]/100</f>
        <v>6.3341852085476965E-4</v>
      </c>
    </row>
    <row r="418" spans="1:11" x14ac:dyDescent="0.2">
      <c r="A418" t="s">
        <v>71</v>
      </c>
      <c r="B418">
        <v>2017</v>
      </c>
      <c r="C418">
        <v>18.998551854739802</v>
      </c>
      <c r="D418">
        <v>67.439010805391504</v>
      </c>
      <c r="E418">
        <v>2.42285841595187</v>
      </c>
      <c r="F418">
        <v>6.9343878801381296</v>
      </c>
      <c r="G418">
        <v>9.1901526122312571E-3</v>
      </c>
      <c r="H418">
        <f>Table4[[#This Row],[tot_requests_per_cap2]]*Table4[[#This Row],[white_perc]]/100</f>
        <v>1.7459959095644797E-3</v>
      </c>
      <c r="I418">
        <f>Table4[[#This Row],[tot_requests_per_cap2]]*Table4[[#This Row],[black_perc]]/100</f>
        <v>6.1977480131946072E-3</v>
      </c>
      <c r="J418">
        <f>Table4[[#This Row],[tot_requests_per_cap2]]*Table4[[#This Row],[hisp_perc]]/100</f>
        <v>2.2266438600426563E-4</v>
      </c>
      <c r="K418">
        <f>Table4[[#This Row],[tot_requests_per_cap2]]*Table4[[#This Row],[asian_perc]]/100</f>
        <v>6.3728082890876199E-4</v>
      </c>
    </row>
    <row r="419" spans="1:11" x14ac:dyDescent="0.2">
      <c r="A419" t="s">
        <v>71</v>
      </c>
      <c r="B419">
        <v>2018</v>
      </c>
      <c r="C419">
        <v>18.998551854739802</v>
      </c>
      <c r="D419">
        <v>67.439010805391504</v>
      </c>
      <c r="E419">
        <v>2.42285841595187</v>
      </c>
      <c r="F419">
        <v>6.9343878801381296</v>
      </c>
      <c r="G419">
        <v>8.9116631391333405E-3</v>
      </c>
      <c r="H419">
        <f>Table4[[#This Row],[tot_requests_per_cap2]]*Table4[[#This Row],[white_perc]]/100</f>
        <v>1.6930869426079805E-3</v>
      </c>
      <c r="I419">
        <f>Table4[[#This Row],[tot_requests_per_cap2]]*Table4[[#This Row],[black_perc]]/100</f>
        <v>6.0099374673402255E-3</v>
      </c>
      <c r="J419">
        <f>Table4[[#This Row],[tot_requests_per_cap2]]*Table4[[#This Row],[hisp_perc]]/100</f>
        <v>2.1591698036777275E-4</v>
      </c>
      <c r="K419">
        <f>Table4[[#This Row],[tot_requests_per_cap2]]*Table4[[#This Row],[asian_perc]]/100</f>
        <v>6.179692886387995E-4</v>
      </c>
    </row>
    <row r="420" spans="1:11" x14ac:dyDescent="0.2">
      <c r="A420" t="s">
        <v>71</v>
      </c>
      <c r="B420">
        <v>2019</v>
      </c>
      <c r="C420">
        <v>18.998551854739802</v>
      </c>
      <c r="D420">
        <v>67.439010805391504</v>
      </c>
      <c r="E420">
        <v>2.42285841595187</v>
      </c>
      <c r="F420">
        <v>6.9343878801381296</v>
      </c>
      <c r="G420">
        <v>9.4129441907095917E-3</v>
      </c>
      <c r="H420">
        <f>Table4[[#This Row],[tot_requests_per_cap2]]*Table4[[#This Row],[white_perc]]/100</f>
        <v>1.7883230831296794E-3</v>
      </c>
      <c r="I420">
        <f>Table4[[#This Row],[tot_requests_per_cap2]]*Table4[[#This Row],[black_perc]]/100</f>
        <v>6.3479964498781138E-3</v>
      </c>
      <c r="J420">
        <f>Table4[[#This Row],[tot_requests_per_cap2]]*Table4[[#This Row],[hisp_perc]]/100</f>
        <v>2.2806231051346001E-4</v>
      </c>
      <c r="K420">
        <f>Table4[[#This Row],[tot_requests_per_cap2]]*Table4[[#This Row],[asian_perc]]/100</f>
        <v>6.5273006112473203E-4</v>
      </c>
    </row>
    <row r="421" spans="1:11" x14ac:dyDescent="0.2">
      <c r="A421" t="s">
        <v>71</v>
      </c>
      <c r="B421">
        <v>2020</v>
      </c>
      <c r="C421">
        <v>18.998551854739802</v>
      </c>
      <c r="D421">
        <v>67.439010805391504</v>
      </c>
      <c r="E421">
        <v>2.42285841595187</v>
      </c>
      <c r="F421">
        <v>6.9343878801381296</v>
      </c>
      <c r="G421">
        <v>3.7317589395120866E-3</v>
      </c>
      <c r="H421">
        <f>Table4[[#This Row],[tot_requests_per_cap2]]*Table4[[#This Row],[white_perc]]/100</f>
        <v>7.0898015721709189E-4</v>
      </c>
      <c r="I421">
        <f>Table4[[#This Row],[tot_requests_per_cap2]]*Table4[[#This Row],[black_perc]]/100</f>
        <v>2.5166613144487191E-3</v>
      </c>
      <c r="J421">
        <f>Table4[[#This Row],[tot_requests_per_cap2]]*Table4[[#This Row],[hisp_perc]]/100</f>
        <v>9.0415235529004849E-5</v>
      </c>
      <c r="K421">
        <f>Table4[[#This Row],[tot_requests_per_cap2]]*Table4[[#This Row],[asian_perc]]/100</f>
        <v>2.5877463961749734E-4</v>
      </c>
    </row>
    <row r="422" spans="1:11" x14ac:dyDescent="0.2">
      <c r="A422" t="s">
        <v>83</v>
      </c>
      <c r="B422">
        <v>2011</v>
      </c>
      <c r="C422">
        <v>1.1031087610538699</v>
      </c>
      <c r="D422">
        <v>92.497037104567397</v>
      </c>
      <c r="E422">
        <v>2.39766615005925</v>
      </c>
      <c r="F422">
        <v>0</v>
      </c>
      <c r="G422">
        <v>7.2932810648190351E-3</v>
      </c>
      <c r="H422">
        <f>Table4[[#This Row],[tot_requests_per_cap2]]*Table4[[#This Row],[white_perc]]/100</f>
        <v>8.0452822394301742E-5</v>
      </c>
      <c r="I422">
        <f>Table4[[#This Row],[tot_requests_per_cap2]]*Table4[[#This Row],[black_perc]]/100</f>
        <v>6.7460688926660505E-3</v>
      </c>
      <c r="J422">
        <f>Table4[[#This Row],[tot_requests_per_cap2]]*Table4[[#This Row],[hisp_perc]]/100</f>
        <v>1.7486853131984685E-4</v>
      </c>
      <c r="K422">
        <f>Table4[[#This Row],[tot_requests_per_cap2]]*Table4[[#This Row],[asian_perc]]/100</f>
        <v>0</v>
      </c>
    </row>
    <row r="423" spans="1:11" x14ac:dyDescent="0.2">
      <c r="A423" t="s">
        <v>83</v>
      </c>
      <c r="B423">
        <v>2012</v>
      </c>
      <c r="C423">
        <v>1.1031087610538699</v>
      </c>
      <c r="D423">
        <v>92.497037104567397</v>
      </c>
      <c r="E423">
        <v>2.39766615005925</v>
      </c>
      <c r="F423">
        <v>0</v>
      </c>
      <c r="G423">
        <v>3.0996444525480901E-3</v>
      </c>
      <c r="H423">
        <f>Table4[[#This Row],[tot_requests_per_cap2]]*Table4[[#This Row],[white_perc]]/100</f>
        <v>3.4192449517578245E-5</v>
      </c>
      <c r="I423">
        <f>Table4[[#This Row],[tot_requests_per_cap2]]*Table4[[#This Row],[black_perc]]/100</f>
        <v>2.867079279383072E-3</v>
      </c>
      <c r="J423">
        <f>Table4[[#This Row],[tot_requests_per_cap2]]*Table4[[#This Row],[hisp_perc]]/100</f>
        <v>7.4319125810934903E-5</v>
      </c>
      <c r="K423">
        <f>Table4[[#This Row],[tot_requests_per_cap2]]*Table4[[#This Row],[asian_perc]]/100</f>
        <v>0</v>
      </c>
    </row>
    <row r="424" spans="1:11" x14ac:dyDescent="0.2">
      <c r="A424" t="s">
        <v>83</v>
      </c>
      <c r="B424">
        <v>2013</v>
      </c>
      <c r="C424">
        <v>1.1031087610538699</v>
      </c>
      <c r="D424">
        <v>92.497037104567397</v>
      </c>
      <c r="E424">
        <v>2.39766615005925</v>
      </c>
      <c r="F424">
        <v>0</v>
      </c>
      <c r="G424">
        <v>4.5583006655118968E-3</v>
      </c>
      <c r="H424">
        <f>Table4[[#This Row],[tot_requests_per_cap2]]*Table4[[#This Row],[white_perc]]/100</f>
        <v>5.0283013996438597E-5</v>
      </c>
      <c r="I424">
        <f>Table4[[#This Row],[tot_requests_per_cap2]]*Table4[[#This Row],[black_perc]]/100</f>
        <v>4.2162930579162814E-3</v>
      </c>
      <c r="J424">
        <f>Table4[[#This Row],[tot_requests_per_cap2]]*Table4[[#This Row],[hisp_perc]]/100</f>
        <v>1.0929283207490427E-4</v>
      </c>
      <c r="K424">
        <f>Table4[[#This Row],[tot_requests_per_cap2]]*Table4[[#This Row],[asian_perc]]/100</f>
        <v>0</v>
      </c>
    </row>
    <row r="425" spans="1:11" x14ac:dyDescent="0.2">
      <c r="A425" t="s">
        <v>83</v>
      </c>
      <c r="B425">
        <v>2014</v>
      </c>
      <c r="C425">
        <v>1.1031087610538699</v>
      </c>
      <c r="D425">
        <v>92.497037104567397</v>
      </c>
      <c r="E425">
        <v>2.39766615005925</v>
      </c>
      <c r="F425">
        <v>0</v>
      </c>
      <c r="G425">
        <v>4.1024705989607078E-3</v>
      </c>
      <c r="H425">
        <f>Table4[[#This Row],[tot_requests_per_cap2]]*Table4[[#This Row],[white_perc]]/100</f>
        <v>4.5254712596794741E-5</v>
      </c>
      <c r="I425">
        <f>Table4[[#This Row],[tot_requests_per_cap2]]*Table4[[#This Row],[black_perc]]/100</f>
        <v>3.794663752124654E-3</v>
      </c>
      <c r="J425">
        <f>Table4[[#This Row],[tot_requests_per_cap2]]*Table4[[#This Row],[hisp_perc]]/100</f>
        <v>9.836354886741386E-5</v>
      </c>
      <c r="K425">
        <f>Table4[[#This Row],[tot_requests_per_cap2]]*Table4[[#This Row],[asian_perc]]/100</f>
        <v>0</v>
      </c>
    </row>
    <row r="426" spans="1:11" x14ac:dyDescent="0.2">
      <c r="A426" t="s">
        <v>83</v>
      </c>
      <c r="B426">
        <v>2015</v>
      </c>
      <c r="C426">
        <v>1.1031087610538699</v>
      </c>
      <c r="D426">
        <v>92.497037104567397</v>
      </c>
      <c r="E426">
        <v>2.39766615005925</v>
      </c>
      <c r="F426">
        <v>0</v>
      </c>
      <c r="G426">
        <v>6.4727869450268939E-3</v>
      </c>
      <c r="H426">
        <f>Table4[[#This Row],[tot_requests_per_cap2]]*Table4[[#This Row],[white_perc]]/100</f>
        <v>7.1401879874942806E-5</v>
      </c>
      <c r="I426">
        <f>Table4[[#This Row],[tot_requests_per_cap2]]*Table4[[#This Row],[black_perc]]/100</f>
        <v>5.9871361422411205E-3</v>
      </c>
      <c r="J426">
        <f>Table4[[#This Row],[tot_requests_per_cap2]]*Table4[[#This Row],[hisp_perc]]/100</f>
        <v>1.5519582154636407E-4</v>
      </c>
      <c r="K426">
        <f>Table4[[#This Row],[tot_requests_per_cap2]]*Table4[[#This Row],[asian_perc]]/100</f>
        <v>0</v>
      </c>
    </row>
    <row r="427" spans="1:11" x14ac:dyDescent="0.2">
      <c r="A427" t="s">
        <v>83</v>
      </c>
      <c r="B427">
        <v>2016</v>
      </c>
      <c r="C427">
        <v>1.1031087610538699</v>
      </c>
      <c r="D427">
        <v>92.497037104567397</v>
      </c>
      <c r="E427">
        <v>2.39766615005925</v>
      </c>
      <c r="F427">
        <v>0</v>
      </c>
      <c r="G427">
        <v>6.7462849849576076E-3</v>
      </c>
      <c r="H427">
        <f>Table4[[#This Row],[tot_requests_per_cap2]]*Table4[[#This Row],[white_perc]]/100</f>
        <v>7.4418860714729122E-5</v>
      </c>
      <c r="I427">
        <f>Table4[[#This Row],[tot_requests_per_cap2]]*Table4[[#This Row],[black_perc]]/100</f>
        <v>6.2401137257160977E-3</v>
      </c>
      <c r="J427">
        <f>Table4[[#This Row],[tot_requests_per_cap2]]*Table4[[#This Row],[hisp_perc]]/100</f>
        <v>1.6175339147085833E-4</v>
      </c>
      <c r="K427">
        <f>Table4[[#This Row],[tot_requests_per_cap2]]*Table4[[#This Row],[asian_perc]]/100</f>
        <v>0</v>
      </c>
    </row>
    <row r="428" spans="1:11" x14ac:dyDescent="0.2">
      <c r="A428" t="s">
        <v>83</v>
      </c>
      <c r="B428">
        <v>2017</v>
      </c>
      <c r="C428">
        <v>1.1031087610538699</v>
      </c>
      <c r="D428">
        <v>92.497037104567397</v>
      </c>
      <c r="E428">
        <v>2.39766615005925</v>
      </c>
      <c r="F428">
        <v>0</v>
      </c>
      <c r="G428">
        <v>7.4756130914395112E-3</v>
      </c>
      <c r="H428">
        <f>Table4[[#This Row],[tot_requests_per_cap2]]*Table4[[#This Row],[white_perc]]/100</f>
        <v>8.2464142954159295E-5</v>
      </c>
      <c r="I428">
        <f>Table4[[#This Row],[tot_requests_per_cap2]]*Table4[[#This Row],[black_perc]]/100</f>
        <v>6.914720614982702E-3</v>
      </c>
      <c r="J428">
        <f>Table4[[#This Row],[tot_requests_per_cap2]]*Table4[[#This Row],[hisp_perc]]/100</f>
        <v>1.79240244602843E-4</v>
      </c>
      <c r="K428">
        <f>Table4[[#This Row],[tot_requests_per_cap2]]*Table4[[#This Row],[asian_perc]]/100</f>
        <v>0</v>
      </c>
    </row>
    <row r="429" spans="1:11" x14ac:dyDescent="0.2">
      <c r="A429" t="s">
        <v>83</v>
      </c>
      <c r="B429">
        <v>2018</v>
      </c>
      <c r="C429">
        <v>1.1031087610538699</v>
      </c>
      <c r="D429">
        <v>92.497037104567397</v>
      </c>
      <c r="E429">
        <v>2.39766615005925</v>
      </c>
      <c r="F429">
        <v>0</v>
      </c>
      <c r="G429">
        <v>7.1109490381985599E-3</v>
      </c>
      <c r="H429">
        <f>Table4[[#This Row],[tot_requests_per_cap2]]*Table4[[#This Row],[white_perc]]/100</f>
        <v>7.8441501834444202E-5</v>
      </c>
      <c r="I429">
        <f>Table4[[#This Row],[tot_requests_per_cap2]]*Table4[[#This Row],[black_perc]]/100</f>
        <v>6.5774171703493998E-3</v>
      </c>
      <c r="J429">
        <f>Table4[[#This Row],[tot_requests_per_cap2]]*Table4[[#This Row],[hisp_perc]]/100</f>
        <v>1.7049681803685068E-4</v>
      </c>
      <c r="K429">
        <f>Table4[[#This Row],[tot_requests_per_cap2]]*Table4[[#This Row],[asian_perc]]/100</f>
        <v>0</v>
      </c>
    </row>
    <row r="430" spans="1:11" x14ac:dyDescent="0.2">
      <c r="A430" t="s">
        <v>83</v>
      </c>
      <c r="B430">
        <v>2019</v>
      </c>
      <c r="C430">
        <v>1.1031087610538699</v>
      </c>
      <c r="D430">
        <v>92.497037104567397</v>
      </c>
      <c r="E430">
        <v>2.39766615005925</v>
      </c>
      <c r="F430">
        <v>0</v>
      </c>
      <c r="G430">
        <v>9.0254353177135569E-3</v>
      </c>
      <c r="H430">
        <f>Table4[[#This Row],[tot_requests_per_cap2]]*Table4[[#This Row],[white_perc]]/100</f>
        <v>9.9560367712948417E-5</v>
      </c>
      <c r="I430">
        <f>Table4[[#This Row],[tot_requests_per_cap2]]*Table4[[#This Row],[black_perc]]/100</f>
        <v>8.3482602546742397E-3</v>
      </c>
      <c r="J430">
        <f>Table4[[#This Row],[tot_requests_per_cap2]]*Table4[[#This Row],[hisp_perc]]/100</f>
        <v>2.1639980750831048E-4</v>
      </c>
      <c r="K430">
        <f>Table4[[#This Row],[tot_requests_per_cap2]]*Table4[[#This Row],[asian_perc]]/100</f>
        <v>0</v>
      </c>
    </row>
    <row r="431" spans="1:11" x14ac:dyDescent="0.2">
      <c r="A431" t="s">
        <v>83</v>
      </c>
      <c r="B431">
        <v>2020</v>
      </c>
      <c r="C431">
        <v>1.1031087610538699</v>
      </c>
      <c r="D431">
        <v>92.497037104567397</v>
      </c>
      <c r="E431">
        <v>2.39766615005925</v>
      </c>
      <c r="F431">
        <v>0</v>
      </c>
      <c r="G431">
        <v>3.7378065457197556E-3</v>
      </c>
      <c r="H431">
        <f>Table4[[#This Row],[tot_requests_per_cap2]]*Table4[[#This Row],[white_perc]]/100</f>
        <v>4.1232071477079647E-5</v>
      </c>
      <c r="I431">
        <f>Table4[[#This Row],[tot_requests_per_cap2]]*Table4[[#This Row],[black_perc]]/100</f>
        <v>3.457360307491351E-3</v>
      </c>
      <c r="J431">
        <f>Table4[[#This Row],[tot_requests_per_cap2]]*Table4[[#This Row],[hisp_perc]]/100</f>
        <v>8.9620122301421499E-5</v>
      </c>
      <c r="K431">
        <f>Table4[[#This Row],[tot_requests_per_cap2]]*Table4[[#This Row],[asian_perc]]/100</f>
        <v>0</v>
      </c>
    </row>
    <row r="432" spans="1:11" x14ac:dyDescent="0.2">
      <c r="A432" t="s">
        <v>73</v>
      </c>
      <c r="B432">
        <v>2011</v>
      </c>
      <c r="C432">
        <v>47.8713339640491</v>
      </c>
      <c r="D432">
        <v>26.446401280838302</v>
      </c>
      <c r="E432">
        <v>7.4485117531475096</v>
      </c>
      <c r="F432">
        <v>13.5324939960701</v>
      </c>
      <c r="G432">
        <v>3.9662324430536355E-3</v>
      </c>
      <c r="H432">
        <f>Table4[[#This Row],[tot_requests_per_cap2]]*Table4[[#This Row],[white_perc]]/100</f>
        <v>1.8986883786046693E-3</v>
      </c>
      <c r="I432">
        <f>Table4[[#This Row],[tot_requests_per_cap2]]*Table4[[#This Row],[black_perc]]/100</f>
        <v>1.0489257476207609E-3</v>
      </c>
      <c r="J432">
        <f>Table4[[#This Row],[tot_requests_per_cap2]]*Table4[[#This Row],[hisp_perc]]/100</f>
        <v>2.9542528967799962E-4</v>
      </c>
      <c r="K432">
        <f>Table4[[#This Row],[tot_requests_per_cap2]]*Table4[[#This Row],[asian_perc]]/100</f>
        <v>5.3673016722641774E-4</v>
      </c>
    </row>
    <row r="433" spans="1:11" x14ac:dyDescent="0.2">
      <c r="A433" t="s">
        <v>73</v>
      </c>
      <c r="B433">
        <v>2012</v>
      </c>
      <c r="C433">
        <v>47.8713339640491</v>
      </c>
      <c r="D433">
        <v>26.446401280838302</v>
      </c>
      <c r="E433">
        <v>7.4485117531475096</v>
      </c>
      <c r="F433">
        <v>13.5324939960701</v>
      </c>
      <c r="G433">
        <v>3.9298449894476385E-3</v>
      </c>
      <c r="H433">
        <f>Table4[[#This Row],[tot_requests_per_cap2]]*Table4[[#This Row],[white_perc]]/100</f>
        <v>1.8812692191679291E-3</v>
      </c>
      <c r="I433">
        <f>Table4[[#This Row],[tot_requests_per_cap2]]*Table4[[#This Row],[black_perc]]/100</f>
        <v>1.0393025756242401E-3</v>
      </c>
      <c r="J433">
        <f>Table4[[#This Row],[tot_requests_per_cap2]]*Table4[[#This Row],[hisp_perc]]/100</f>
        <v>2.9271496591948585E-4</v>
      </c>
      <c r="K433">
        <f>Table4[[#This Row],[tot_requests_per_cap2]]*Table4[[#This Row],[asian_perc]]/100</f>
        <v>5.3180603725186339E-4</v>
      </c>
    </row>
    <row r="434" spans="1:11" x14ac:dyDescent="0.2">
      <c r="A434" t="s">
        <v>73</v>
      </c>
      <c r="B434">
        <v>2013</v>
      </c>
      <c r="C434">
        <v>47.8713339640491</v>
      </c>
      <c r="D434">
        <v>26.446401280838302</v>
      </c>
      <c r="E434">
        <v>7.4485117531475096</v>
      </c>
      <c r="F434">
        <v>13.5324939960701</v>
      </c>
      <c r="G434">
        <v>2.9109962884797322E-3</v>
      </c>
      <c r="H434">
        <f>Table4[[#This Row],[tot_requests_per_cap2]]*Table4[[#This Row],[white_perc]]/100</f>
        <v>1.3935327549392069E-3</v>
      </c>
      <c r="I434">
        <f>Table4[[#This Row],[tot_requests_per_cap2]]*Table4[[#This Row],[black_perc]]/100</f>
        <v>7.6985375972165931E-4</v>
      </c>
      <c r="J434">
        <f>Table4[[#This Row],[tot_requests_per_cap2]]*Table4[[#This Row],[hisp_perc]]/100</f>
        <v>2.1682590068110064E-4</v>
      </c>
      <c r="K434">
        <f>Table4[[#This Row],[tot_requests_per_cap2]]*Table4[[#This Row],[asian_perc]]/100</f>
        <v>3.9393039796434319E-4</v>
      </c>
    </row>
    <row r="435" spans="1:11" x14ac:dyDescent="0.2">
      <c r="A435" t="s">
        <v>73</v>
      </c>
      <c r="B435">
        <v>2014</v>
      </c>
      <c r="C435">
        <v>47.8713339640491</v>
      </c>
      <c r="D435">
        <v>26.446401280838302</v>
      </c>
      <c r="E435">
        <v>7.4485117531475096</v>
      </c>
      <c r="F435">
        <v>13.5324939960701</v>
      </c>
      <c r="G435">
        <v>4.2209446182956117E-3</v>
      </c>
      <c r="H435">
        <f>Table4[[#This Row],[tot_requests_per_cap2]]*Table4[[#This Row],[white_perc]]/100</f>
        <v>2.0206224946618498E-3</v>
      </c>
      <c r="I435">
        <f>Table4[[#This Row],[tot_requests_per_cap2]]*Table4[[#This Row],[black_perc]]/100</f>
        <v>1.1162879515964059E-3</v>
      </c>
      <c r="J435">
        <f>Table4[[#This Row],[tot_requests_per_cap2]]*Table4[[#This Row],[hisp_perc]]/100</f>
        <v>3.1439755598759592E-4</v>
      </c>
      <c r="K435">
        <f>Table4[[#This Row],[tot_requests_per_cap2]]*Table4[[#This Row],[asian_perc]]/100</f>
        <v>5.7119907704829764E-4</v>
      </c>
    </row>
    <row r="436" spans="1:11" x14ac:dyDescent="0.2">
      <c r="A436" t="s">
        <v>73</v>
      </c>
      <c r="B436">
        <v>2015</v>
      </c>
      <c r="C436">
        <v>47.8713339640491</v>
      </c>
      <c r="D436">
        <v>26.446401280838302</v>
      </c>
      <c r="E436">
        <v>7.4485117531475096</v>
      </c>
      <c r="F436">
        <v>13.5324939960701</v>
      </c>
      <c r="G436">
        <v>3.4931955461756786E-3</v>
      </c>
      <c r="H436">
        <f>Table4[[#This Row],[tot_requests_per_cap2]]*Table4[[#This Row],[white_perc]]/100</f>
        <v>1.6722393059270483E-3</v>
      </c>
      <c r="I436">
        <f>Table4[[#This Row],[tot_requests_per_cap2]]*Table4[[#This Row],[black_perc]]/100</f>
        <v>9.2382451166599111E-4</v>
      </c>
      <c r="J436">
        <f>Table4[[#This Row],[tot_requests_per_cap2]]*Table4[[#This Row],[hisp_perc]]/100</f>
        <v>2.6019108081732077E-4</v>
      </c>
      <c r="K436">
        <f>Table4[[#This Row],[tot_requests_per_cap2]]*Table4[[#This Row],[asian_perc]]/100</f>
        <v>4.7271647755721185E-4</v>
      </c>
    </row>
    <row r="437" spans="1:11" x14ac:dyDescent="0.2">
      <c r="A437" t="s">
        <v>73</v>
      </c>
      <c r="B437">
        <v>2016</v>
      </c>
      <c r="C437">
        <v>47.8713339640491</v>
      </c>
      <c r="D437">
        <v>26.446401280838302</v>
      </c>
      <c r="E437">
        <v>7.4485117531475096</v>
      </c>
      <c r="F437">
        <v>13.5324939960701</v>
      </c>
      <c r="G437">
        <v>5.2034058656575217E-3</v>
      </c>
      <c r="H437">
        <f>Table4[[#This Row],[tot_requests_per_cap2]]*Table4[[#This Row],[white_perc]]/100</f>
        <v>2.4909397994538323E-3</v>
      </c>
      <c r="I437">
        <f>Table4[[#This Row],[tot_requests_per_cap2]]*Table4[[#This Row],[black_perc]]/100</f>
        <v>1.3761135955024661E-3</v>
      </c>
      <c r="J437">
        <f>Table4[[#This Row],[tot_requests_per_cap2]]*Table4[[#This Row],[hisp_perc]]/100</f>
        <v>3.8757629746746742E-4</v>
      </c>
      <c r="K437">
        <f>Table4[[#This Row],[tot_requests_per_cap2]]*Table4[[#This Row],[asian_perc]]/100</f>
        <v>7.0415058636126354E-4</v>
      </c>
    </row>
    <row r="438" spans="1:11" x14ac:dyDescent="0.2">
      <c r="A438" t="s">
        <v>73</v>
      </c>
      <c r="B438">
        <v>2017</v>
      </c>
      <c r="C438">
        <v>47.8713339640491</v>
      </c>
      <c r="D438">
        <v>26.446401280838302</v>
      </c>
      <c r="E438">
        <v>7.4485117531475096</v>
      </c>
      <c r="F438">
        <v>13.5324939960701</v>
      </c>
      <c r="G438">
        <v>3.8934575358416418E-3</v>
      </c>
      <c r="H438">
        <f>Table4[[#This Row],[tot_requests_per_cap2]]*Table4[[#This Row],[white_perc]]/100</f>
        <v>1.8638500597311892E-3</v>
      </c>
      <c r="I438">
        <f>Table4[[#This Row],[tot_requests_per_cap2]]*Table4[[#This Row],[black_perc]]/100</f>
        <v>1.0296794036277193E-3</v>
      </c>
      <c r="J438">
        <f>Table4[[#This Row],[tot_requests_per_cap2]]*Table4[[#This Row],[hisp_perc]]/100</f>
        <v>2.9000464216097209E-4</v>
      </c>
      <c r="K438">
        <f>Table4[[#This Row],[tot_requests_per_cap2]]*Table4[[#This Row],[asian_perc]]/100</f>
        <v>5.2688190727730904E-4</v>
      </c>
    </row>
    <row r="439" spans="1:11" x14ac:dyDescent="0.2">
      <c r="A439" t="s">
        <v>73</v>
      </c>
      <c r="B439">
        <v>2018</v>
      </c>
      <c r="C439">
        <v>47.8713339640491</v>
      </c>
      <c r="D439">
        <v>26.446401280838302</v>
      </c>
      <c r="E439">
        <v>7.4485117531475096</v>
      </c>
      <c r="F439">
        <v>13.5324939960701</v>
      </c>
      <c r="G439">
        <v>4.8031438759915581E-3</v>
      </c>
      <c r="H439">
        <f>Table4[[#This Row],[tot_requests_per_cap2]]*Table4[[#This Row],[white_perc]]/100</f>
        <v>2.2993290456496912E-3</v>
      </c>
      <c r="I439">
        <f>Table4[[#This Row],[tot_requests_per_cap2]]*Table4[[#This Row],[black_perc]]/100</f>
        <v>1.2702587035407378E-3</v>
      </c>
      <c r="J439">
        <f>Table4[[#This Row],[tot_requests_per_cap2]]*Table4[[#This Row],[hisp_perc]]/100</f>
        <v>3.5776273612381606E-4</v>
      </c>
      <c r="K439">
        <f>Table4[[#This Row],[tot_requests_per_cap2]]*Table4[[#This Row],[asian_perc]]/100</f>
        <v>6.4998515664116624E-4</v>
      </c>
    </row>
    <row r="440" spans="1:11" x14ac:dyDescent="0.2">
      <c r="A440" t="s">
        <v>73</v>
      </c>
      <c r="B440">
        <v>2019</v>
      </c>
      <c r="C440">
        <v>47.8713339640491</v>
      </c>
      <c r="D440">
        <v>26.446401280838302</v>
      </c>
      <c r="E440">
        <v>7.4485117531475096</v>
      </c>
      <c r="F440">
        <v>13.5324939960701</v>
      </c>
      <c r="G440">
        <v>5.7492176697474711E-3</v>
      </c>
      <c r="H440">
        <f>Table4[[#This Row],[tot_requests_per_cap2]]*Table4[[#This Row],[white_perc]]/100</f>
        <v>2.7522271910049335E-3</v>
      </c>
      <c r="I440">
        <f>Table4[[#This Row],[tot_requests_per_cap2]]*Table4[[#This Row],[black_perc]]/100</f>
        <v>1.5204611754502772E-3</v>
      </c>
      <c r="J440">
        <f>Table4[[#This Row],[tot_requests_per_cap2]]*Table4[[#This Row],[hisp_perc]]/100</f>
        <v>4.282311538451738E-4</v>
      </c>
      <c r="K440">
        <f>Table4[[#This Row],[tot_requests_per_cap2]]*Table4[[#This Row],[asian_perc]]/100</f>
        <v>7.780125359795778E-4</v>
      </c>
    </row>
    <row r="441" spans="1:11" x14ac:dyDescent="0.2">
      <c r="A441" t="s">
        <v>73</v>
      </c>
      <c r="B441">
        <v>2020</v>
      </c>
      <c r="C441">
        <v>47.8713339640491</v>
      </c>
      <c r="D441">
        <v>26.446401280838302</v>
      </c>
      <c r="E441">
        <v>7.4485117531475096</v>
      </c>
      <c r="F441">
        <v>13.5324939960701</v>
      </c>
      <c r="G441">
        <v>2.6562841132377556E-3</v>
      </c>
      <c r="H441">
        <f>Table4[[#This Row],[tot_requests_per_cap2]]*Table4[[#This Row],[white_perc]]/100</f>
        <v>1.2715986388820261E-3</v>
      </c>
      <c r="I441">
        <f>Table4[[#This Row],[tot_requests_per_cap2]]*Table4[[#This Row],[black_perc]]/100</f>
        <v>7.0249155574601417E-4</v>
      </c>
      <c r="J441">
        <f>Table4[[#This Row],[tot_requests_per_cap2]]*Table4[[#This Row],[hisp_perc]]/100</f>
        <v>1.9785363437150433E-4</v>
      </c>
      <c r="K441">
        <f>Table4[[#This Row],[tot_requests_per_cap2]]*Table4[[#This Row],[asian_perc]]/100</f>
        <v>3.5946148814246318E-4</v>
      </c>
    </row>
    <row r="442" spans="1:11" x14ac:dyDescent="0.2">
      <c r="A442" t="s">
        <v>64</v>
      </c>
      <c r="B442">
        <v>2011</v>
      </c>
      <c r="C442">
        <v>8.0114764952549091</v>
      </c>
      <c r="D442">
        <v>82.251158684616996</v>
      </c>
      <c r="E442">
        <v>3.5753696755683002</v>
      </c>
      <c r="F442">
        <v>3.6901346281174101</v>
      </c>
      <c r="G442">
        <v>1.0064003531229309E-2</v>
      </c>
      <c r="H442">
        <f>Table4[[#This Row],[tot_requests_per_cap2]]*Table4[[#This Row],[white_perc]]/100</f>
        <v>8.0627527738606015E-4</v>
      </c>
      <c r="I442">
        <f>Table4[[#This Row],[tot_requests_per_cap2]]*Table4[[#This Row],[black_perc]]/100</f>
        <v>8.2777595144968782E-3</v>
      </c>
      <c r="J442">
        <f>Table4[[#This Row],[tot_requests_per_cap2]]*Table4[[#This Row],[hisp_perc]]/100</f>
        <v>3.5982533040369559E-4</v>
      </c>
      <c r="K442">
        <f>Table4[[#This Row],[tot_requests_per_cap2]]*Table4[[#This Row],[asian_perc]]/100</f>
        <v>3.7137527928085166E-4</v>
      </c>
    </row>
    <row r="443" spans="1:11" x14ac:dyDescent="0.2">
      <c r="A443" t="s">
        <v>64</v>
      </c>
      <c r="B443">
        <v>2012</v>
      </c>
      <c r="C443">
        <v>8.0114764952549091</v>
      </c>
      <c r="D443">
        <v>82.251158684616996</v>
      </c>
      <c r="E443">
        <v>3.5753696755683002</v>
      </c>
      <c r="F443">
        <v>3.6901346281174101</v>
      </c>
      <c r="G443">
        <v>8.2542485102626347E-3</v>
      </c>
      <c r="H443">
        <f>Table4[[#This Row],[tot_requests_per_cap2]]*Table4[[#This Row],[white_perc]]/100</f>
        <v>6.612871792596195E-4</v>
      </c>
      <c r="I443">
        <f>Table4[[#This Row],[tot_requests_per_cap2]]*Table4[[#This Row],[black_perc]]/100</f>
        <v>6.7892150403987541E-3</v>
      </c>
      <c r="J443">
        <f>Table4[[#This Row],[tot_requests_per_cap2]]*Table4[[#This Row],[hisp_perc]]/100</f>
        <v>2.9511989818197844E-4</v>
      </c>
      <c r="K443">
        <f>Table4[[#This Row],[tot_requests_per_cap2]]*Table4[[#This Row],[asian_perc]]/100</f>
        <v>3.0459288256806693E-4</v>
      </c>
    </row>
    <row r="444" spans="1:11" x14ac:dyDescent="0.2">
      <c r="A444" t="s">
        <v>64</v>
      </c>
      <c r="B444">
        <v>2013</v>
      </c>
      <c r="C444">
        <v>8.0114764952549091</v>
      </c>
      <c r="D444">
        <v>82.251158684616996</v>
      </c>
      <c r="E444">
        <v>3.5753696755683002</v>
      </c>
      <c r="F444">
        <v>3.6901346281174101</v>
      </c>
      <c r="G444">
        <v>6.7534760538512468E-3</v>
      </c>
      <c r="H444">
        <f>Table4[[#This Row],[tot_requests_per_cap2]]*Table4[[#This Row],[white_perc]]/100</f>
        <v>5.4105314666696134E-4</v>
      </c>
      <c r="I444">
        <f>Table4[[#This Row],[tot_requests_per_cap2]]*Table4[[#This Row],[black_perc]]/100</f>
        <v>5.5548123057807984E-3</v>
      </c>
      <c r="J444">
        <f>Table4[[#This Row],[tot_requests_per_cap2]]*Table4[[#This Row],[hisp_perc]]/100</f>
        <v>2.4146173487616415E-4</v>
      </c>
      <c r="K444">
        <f>Table4[[#This Row],[tot_requests_per_cap2]]*Table4[[#This Row],[asian_perc]]/100</f>
        <v>2.4921235846478201E-4</v>
      </c>
    </row>
    <row r="445" spans="1:11" x14ac:dyDescent="0.2">
      <c r="A445" t="s">
        <v>64</v>
      </c>
      <c r="B445">
        <v>2014</v>
      </c>
      <c r="C445">
        <v>8.0114764952549091</v>
      </c>
      <c r="D445">
        <v>82.251158684616996</v>
      </c>
      <c r="E445">
        <v>3.5753696755683002</v>
      </c>
      <c r="F445">
        <v>3.6901346281174101</v>
      </c>
      <c r="G445">
        <v>7.3273008165967782E-3</v>
      </c>
      <c r="H445">
        <f>Table4[[#This Row],[tot_requests_per_cap2]]*Table4[[#This Row],[white_perc]]/100</f>
        <v>5.8702498265827193E-4</v>
      </c>
      <c r="I445">
        <f>Table4[[#This Row],[tot_requests_per_cap2]]*Table4[[#This Row],[black_perc]]/100</f>
        <v>6.0267898219582526E-3</v>
      </c>
      <c r="J445">
        <f>Table4[[#This Row],[tot_requests_per_cap2]]*Table4[[#This Row],[hisp_perc]]/100</f>
        <v>2.6197809143426961E-4</v>
      </c>
      <c r="K445">
        <f>Table4[[#This Row],[tot_requests_per_cap2]]*Table4[[#This Row],[asian_perc]]/100</f>
        <v>2.7038726473956748E-4</v>
      </c>
    </row>
    <row r="446" spans="1:11" x14ac:dyDescent="0.2">
      <c r="A446" t="s">
        <v>64</v>
      </c>
      <c r="B446">
        <v>2015</v>
      </c>
      <c r="C446">
        <v>8.0114764952549091</v>
      </c>
      <c r="D446">
        <v>82.251158684616996</v>
      </c>
      <c r="E446">
        <v>3.5753696755683002</v>
      </c>
      <c r="F446">
        <v>3.6901346281174101</v>
      </c>
      <c r="G446">
        <v>6.7534760538512468E-3</v>
      </c>
      <c r="H446">
        <f>Table4[[#This Row],[tot_requests_per_cap2]]*Table4[[#This Row],[white_perc]]/100</f>
        <v>5.4105314666696134E-4</v>
      </c>
      <c r="I446">
        <f>Table4[[#This Row],[tot_requests_per_cap2]]*Table4[[#This Row],[black_perc]]/100</f>
        <v>5.5548123057807984E-3</v>
      </c>
      <c r="J446">
        <f>Table4[[#This Row],[tot_requests_per_cap2]]*Table4[[#This Row],[hisp_perc]]/100</f>
        <v>2.4146173487616415E-4</v>
      </c>
      <c r="K446">
        <f>Table4[[#This Row],[tot_requests_per_cap2]]*Table4[[#This Row],[asian_perc]]/100</f>
        <v>2.4921235846478201E-4</v>
      </c>
    </row>
    <row r="447" spans="1:11" x14ac:dyDescent="0.2">
      <c r="A447" t="s">
        <v>64</v>
      </c>
      <c r="B447">
        <v>2016</v>
      </c>
      <c r="C447">
        <v>8.0114764952549091</v>
      </c>
      <c r="D447">
        <v>82.251158684616996</v>
      </c>
      <c r="E447">
        <v>3.5753696755683002</v>
      </c>
      <c r="F447">
        <v>3.6901346281174101</v>
      </c>
      <c r="G447">
        <v>1.1608916354005738E-2</v>
      </c>
      <c r="H447">
        <f>Table4[[#This Row],[tot_requests_per_cap2]]*Table4[[#This Row],[white_perc]]/100</f>
        <v>9.3004560505497292E-4</v>
      </c>
      <c r="I447">
        <f>Table4[[#This Row],[tot_requests_per_cap2]]*Table4[[#This Row],[black_perc]]/100</f>
        <v>9.5484682118977138E-3</v>
      </c>
      <c r="J447">
        <f>Table4[[#This Row],[tot_requests_per_cap2]]*Table4[[#This Row],[hisp_perc]]/100</f>
        <v>4.1506167498321032E-4</v>
      </c>
      <c r="K447">
        <f>Table4[[#This Row],[tot_requests_per_cap2]]*Table4[[#This Row],[asian_perc]]/100</f>
        <v>4.2838464232835085E-4</v>
      </c>
    </row>
    <row r="448" spans="1:11" x14ac:dyDescent="0.2">
      <c r="A448" t="s">
        <v>64</v>
      </c>
      <c r="B448">
        <v>2017</v>
      </c>
      <c r="C448">
        <v>8.0114764952549091</v>
      </c>
      <c r="D448">
        <v>82.251158684616996</v>
      </c>
      <c r="E448">
        <v>3.5753696755683002</v>
      </c>
      <c r="F448">
        <v>3.6901346281174101</v>
      </c>
      <c r="G448">
        <v>1.0637828293974839E-2</v>
      </c>
      <c r="H448">
        <f>Table4[[#This Row],[tot_requests_per_cap2]]*Table4[[#This Row],[white_perc]]/100</f>
        <v>8.5224711337737052E-4</v>
      </c>
      <c r="I448">
        <f>Table4[[#This Row],[tot_requests_per_cap2]]*Table4[[#This Row],[black_perc]]/100</f>
        <v>8.7497370306743299E-3</v>
      </c>
      <c r="J448">
        <f>Table4[[#This Row],[tot_requests_per_cap2]]*Table4[[#This Row],[hisp_perc]]/100</f>
        <v>3.8034168696180105E-4</v>
      </c>
      <c r="K448">
        <f>Table4[[#This Row],[tot_requests_per_cap2]]*Table4[[#This Row],[asian_perc]]/100</f>
        <v>3.9255018555563707E-4</v>
      </c>
    </row>
    <row r="449" spans="1:11" x14ac:dyDescent="0.2">
      <c r="A449" t="s">
        <v>64</v>
      </c>
      <c r="B449">
        <v>2018</v>
      </c>
      <c r="C449">
        <v>8.0114764952549091</v>
      </c>
      <c r="D449">
        <v>82.251158684616996</v>
      </c>
      <c r="E449">
        <v>3.5753696755683002</v>
      </c>
      <c r="F449">
        <v>3.6901346281174101</v>
      </c>
      <c r="G449">
        <v>1.0593687927609799E-2</v>
      </c>
      <c r="H449">
        <f>Table4[[#This Row],[tot_requests_per_cap2]]*Table4[[#This Row],[white_perc]]/100</f>
        <v>8.4871081830111591E-4</v>
      </c>
      <c r="I449">
        <f>Table4[[#This Row],[tot_requests_per_cap2]]*Table4[[#This Row],[black_perc]]/100</f>
        <v>8.7134310678914501E-3</v>
      </c>
      <c r="J449">
        <f>Table4[[#This Row],[tot_requests_per_cap2]]*Table4[[#This Row],[hisp_perc]]/100</f>
        <v>3.7876350568810067E-4</v>
      </c>
      <c r="K449">
        <f>Table4[[#This Row],[tot_requests_per_cap2]]*Table4[[#This Row],[asian_perc]]/100</f>
        <v>3.909213466114228E-4</v>
      </c>
    </row>
    <row r="450" spans="1:11" x14ac:dyDescent="0.2">
      <c r="A450" t="s">
        <v>64</v>
      </c>
      <c r="B450">
        <v>2019</v>
      </c>
      <c r="C450">
        <v>8.0114764952549091</v>
      </c>
      <c r="D450">
        <v>82.251158684616996</v>
      </c>
      <c r="E450">
        <v>3.5753696755683002</v>
      </c>
      <c r="F450">
        <v>3.6901346281174101</v>
      </c>
      <c r="G450">
        <v>1.0637828293974839E-2</v>
      </c>
      <c r="H450">
        <f>Table4[[#This Row],[tot_requests_per_cap2]]*Table4[[#This Row],[white_perc]]/100</f>
        <v>8.5224711337737052E-4</v>
      </c>
      <c r="I450">
        <f>Table4[[#This Row],[tot_requests_per_cap2]]*Table4[[#This Row],[black_perc]]/100</f>
        <v>8.7497370306743299E-3</v>
      </c>
      <c r="J450">
        <f>Table4[[#This Row],[tot_requests_per_cap2]]*Table4[[#This Row],[hisp_perc]]/100</f>
        <v>3.8034168696180105E-4</v>
      </c>
      <c r="K450">
        <f>Table4[[#This Row],[tot_requests_per_cap2]]*Table4[[#This Row],[asian_perc]]/100</f>
        <v>3.9255018555563707E-4</v>
      </c>
    </row>
    <row r="451" spans="1:11" x14ac:dyDescent="0.2">
      <c r="A451" t="s">
        <v>64</v>
      </c>
      <c r="B451">
        <v>2020</v>
      </c>
      <c r="C451">
        <v>8.0114764952549091</v>
      </c>
      <c r="D451">
        <v>82.251158684616996</v>
      </c>
      <c r="E451">
        <v>3.5753696755683002</v>
      </c>
      <c r="F451">
        <v>3.6901346281174101</v>
      </c>
      <c r="G451">
        <v>6.0913705583756344E-3</v>
      </c>
      <c r="H451">
        <f>Table4[[#This Row],[tot_requests_per_cap2]]*Table4[[#This Row],[white_perc]]/100</f>
        <v>4.880087205231417E-4</v>
      </c>
      <c r="I451">
        <f>Table4[[#This Row],[tot_requests_per_cap2]]*Table4[[#This Row],[black_perc]]/100</f>
        <v>5.0102228640375836E-3</v>
      </c>
      <c r="J451">
        <f>Table4[[#This Row],[tot_requests_per_cap2]]*Table4[[#This Row],[hisp_perc]]/100</f>
        <v>2.1778901577065786E-4</v>
      </c>
      <c r="K451">
        <f>Table4[[#This Row],[tot_requests_per_cap2]]*Table4[[#This Row],[asian_perc]]/100</f>
        <v>2.2477977430156813E-4</v>
      </c>
    </row>
    <row r="452" spans="1:11" x14ac:dyDescent="0.2">
      <c r="A452" t="s">
        <v>33</v>
      </c>
      <c r="B452">
        <v>2011</v>
      </c>
      <c r="C452">
        <v>2.5527128531665801</v>
      </c>
      <c r="D452">
        <v>93.373241316200804</v>
      </c>
      <c r="E452">
        <v>2.411636862775</v>
      </c>
      <c r="F452">
        <v>0.29930987150646199</v>
      </c>
      <c r="G452">
        <v>8.2739161932359785E-3</v>
      </c>
      <c r="H452">
        <f>Table4[[#This Row],[tot_requests_per_cap2]]*Table4[[#This Row],[white_perc]]/100</f>
        <v>2.1120932212496585E-4</v>
      </c>
      <c r="I452">
        <f>Table4[[#This Row],[tot_requests_per_cap2]]*Table4[[#This Row],[black_perc]]/100</f>
        <v>7.7256237334104453E-3</v>
      </c>
      <c r="J452">
        <f>Table4[[#This Row],[tot_requests_per_cap2]]*Table4[[#This Row],[hisp_perc]]/100</f>
        <v>1.9953681291118888E-4</v>
      </c>
      <c r="K452">
        <f>Table4[[#This Row],[tot_requests_per_cap2]]*Table4[[#This Row],[asian_perc]]/100</f>
        <v>2.4764647926526961E-5</v>
      </c>
    </row>
    <row r="453" spans="1:11" x14ac:dyDescent="0.2">
      <c r="A453" t="s">
        <v>33</v>
      </c>
      <c r="B453">
        <v>2012</v>
      </c>
      <c r="C453">
        <v>2.5527128531665801</v>
      </c>
      <c r="D453">
        <v>93.373241316200804</v>
      </c>
      <c r="E453">
        <v>2.411636862775</v>
      </c>
      <c r="F453">
        <v>0.29930987150646199</v>
      </c>
      <c r="G453">
        <v>5.5095893544820224E-3</v>
      </c>
      <c r="H453">
        <f>Table4[[#This Row],[tot_requests_per_cap2]]*Table4[[#This Row],[white_perc]]/100</f>
        <v>1.406439956085602E-4</v>
      </c>
      <c r="I453">
        <f>Table4[[#This Row],[tot_requests_per_cap2]]*Table4[[#This Row],[black_perc]]/100</f>
        <v>5.1444821634922091E-3</v>
      </c>
      <c r="J453">
        <f>Table4[[#This Row],[tot_requests_per_cap2]]*Table4[[#This Row],[hisp_perc]]/100</f>
        <v>1.3287128786021563E-4</v>
      </c>
      <c r="K453">
        <f>Table4[[#This Row],[tot_requests_per_cap2]]*Table4[[#This Row],[asian_perc]]/100</f>
        <v>1.649074481743385E-5</v>
      </c>
    </row>
    <row r="454" spans="1:11" x14ac:dyDescent="0.2">
      <c r="A454" t="s">
        <v>33</v>
      </c>
      <c r="B454">
        <v>2013</v>
      </c>
      <c r="C454">
        <v>2.5527128531665801</v>
      </c>
      <c r="D454">
        <v>93.373241316200804</v>
      </c>
      <c r="E454">
        <v>2.411636862775</v>
      </c>
      <c r="F454">
        <v>0.29930987150646199</v>
      </c>
      <c r="G454">
        <v>4.6516948183170015E-3</v>
      </c>
      <c r="H454">
        <f>Table4[[#This Row],[tot_requests_per_cap2]]*Table4[[#This Row],[white_perc]]/100</f>
        <v>1.187444115172619E-4</v>
      </c>
      <c r="I454">
        <f>Table4[[#This Row],[tot_requests_per_cap2]]*Table4[[#This Row],[black_perc]]/100</f>
        <v>4.3434382280003424E-3</v>
      </c>
      <c r="J454">
        <f>Table4[[#This Row],[tot_requests_per_cap2]]*Table4[[#This Row],[hisp_perc]]/100</f>
        <v>1.1218198698232737E-4</v>
      </c>
      <c r="K454">
        <f>Table4[[#This Row],[tot_requests_per_cap2]]*Table4[[#This Row],[asian_perc]]/100</f>
        <v>1.3922981783577367E-5</v>
      </c>
    </row>
    <row r="455" spans="1:11" x14ac:dyDescent="0.2">
      <c r="A455" t="s">
        <v>33</v>
      </c>
      <c r="B455">
        <v>2014</v>
      </c>
      <c r="C455">
        <v>2.5527128531665801</v>
      </c>
      <c r="D455">
        <v>93.373241316200804</v>
      </c>
      <c r="E455">
        <v>2.411636862775</v>
      </c>
      <c r="F455">
        <v>0.29930987150646199</v>
      </c>
      <c r="G455">
        <v>6.1959049834140389E-3</v>
      </c>
      <c r="H455">
        <f>Table4[[#This Row],[tot_requests_per_cap2]]*Table4[[#This Row],[white_perc]]/100</f>
        <v>1.5816366288159882E-4</v>
      </c>
      <c r="I455">
        <f>Table4[[#This Row],[tot_requests_per_cap2]]*Table4[[#This Row],[black_perc]]/100</f>
        <v>5.7853173118857012E-3</v>
      </c>
      <c r="J455">
        <f>Table4[[#This Row],[tot_requests_per_cap2]]*Table4[[#This Row],[hisp_perc]]/100</f>
        <v>1.4942272856252619E-4</v>
      </c>
      <c r="K455">
        <f>Table4[[#This Row],[tot_requests_per_cap2]]*Table4[[#This Row],[asian_perc]]/100</f>
        <v>1.8544955244519035E-5</v>
      </c>
    </row>
    <row r="456" spans="1:11" x14ac:dyDescent="0.2">
      <c r="A456" t="s">
        <v>33</v>
      </c>
      <c r="B456">
        <v>2015</v>
      </c>
      <c r="C456">
        <v>2.5527128531665801</v>
      </c>
      <c r="D456">
        <v>93.373241316200804</v>
      </c>
      <c r="E456">
        <v>2.411636862775</v>
      </c>
      <c r="F456">
        <v>0.29930987150646199</v>
      </c>
      <c r="G456">
        <v>7.7019865024592973E-3</v>
      </c>
      <c r="H456">
        <f>Table4[[#This Row],[tot_requests_per_cap2]]*Table4[[#This Row],[white_perc]]/100</f>
        <v>1.9660959939743361E-4</v>
      </c>
      <c r="I456">
        <f>Table4[[#This Row],[tot_requests_per_cap2]]*Table4[[#This Row],[black_perc]]/100</f>
        <v>7.1915944430825341E-3</v>
      </c>
      <c r="J456">
        <f>Table4[[#This Row],[tot_requests_per_cap2]]*Table4[[#This Row],[hisp_perc]]/100</f>
        <v>1.8574394565926334E-4</v>
      </c>
      <c r="K456">
        <f>Table4[[#This Row],[tot_requests_per_cap2]]*Table4[[#This Row],[asian_perc]]/100</f>
        <v>2.3052805903955968E-5</v>
      </c>
    </row>
    <row r="457" spans="1:11" x14ac:dyDescent="0.2">
      <c r="A457" t="s">
        <v>33</v>
      </c>
      <c r="B457">
        <v>2016</v>
      </c>
      <c r="C457">
        <v>2.5527128531665801</v>
      </c>
      <c r="D457">
        <v>93.373241316200804</v>
      </c>
      <c r="E457">
        <v>2.411636862775</v>
      </c>
      <c r="F457">
        <v>0.29930987150646199</v>
      </c>
      <c r="G457">
        <v>1.0237541464902581E-2</v>
      </c>
      <c r="H457">
        <f>Table4[[#This Row],[tot_requests_per_cap2]]*Table4[[#This Row],[white_perc]]/100</f>
        <v>2.6133503682282638E-4</v>
      </c>
      <c r="I457">
        <f>Table4[[#This Row],[tot_requests_per_cap2]]*Table4[[#This Row],[black_perc]]/100</f>
        <v>9.5591242968696057E-3</v>
      </c>
      <c r="J457">
        <f>Table4[[#This Row],[tot_requests_per_cap2]]*Table4[[#This Row],[hisp_perc]]/100</f>
        <v>2.4689232380946635E-4</v>
      </c>
      <c r="K457">
        <f>Table4[[#This Row],[tot_requests_per_cap2]]*Table4[[#This Row],[asian_perc]]/100</f>
        <v>3.0641972204020678E-5</v>
      </c>
    </row>
    <row r="458" spans="1:11" x14ac:dyDescent="0.2">
      <c r="A458" t="s">
        <v>33</v>
      </c>
      <c r="B458">
        <v>2017</v>
      </c>
      <c r="C458">
        <v>2.5527128531665801</v>
      </c>
      <c r="D458">
        <v>93.373241316200804</v>
      </c>
      <c r="E458">
        <v>2.411636862775</v>
      </c>
      <c r="F458">
        <v>0.29930987150646199</v>
      </c>
      <c r="G458">
        <v>9.2080680215045566E-3</v>
      </c>
      <c r="H458">
        <f>Table4[[#This Row],[tot_requests_per_cap2]]*Table4[[#This Row],[white_perc]]/100</f>
        <v>2.3505553591326843E-4</v>
      </c>
      <c r="I458">
        <f>Table4[[#This Row],[tot_requests_per_cap2]]*Table4[[#This Row],[black_perc]]/100</f>
        <v>8.5978715742793671E-3</v>
      </c>
      <c r="J458">
        <f>Table4[[#This Row],[tot_requests_per_cap2]]*Table4[[#This Row],[hisp_perc]]/100</f>
        <v>2.2206516275600049E-4</v>
      </c>
      <c r="K458">
        <f>Table4[[#This Row],[tot_requests_per_cap2]]*Table4[[#This Row],[asian_perc]]/100</f>
        <v>2.7560656563392904E-5</v>
      </c>
    </row>
    <row r="459" spans="1:11" x14ac:dyDescent="0.2">
      <c r="A459" t="s">
        <v>33</v>
      </c>
      <c r="B459">
        <v>2018</v>
      </c>
      <c r="C459">
        <v>2.5527128531665801</v>
      </c>
      <c r="D459">
        <v>93.373241316200804</v>
      </c>
      <c r="E459">
        <v>2.411636862775</v>
      </c>
      <c r="F459">
        <v>0.29930987150646199</v>
      </c>
      <c r="G459">
        <v>1.0370991726083807E-2</v>
      </c>
      <c r="H459">
        <f>Table4[[#This Row],[tot_requests_per_cap2]]*Table4[[#This Row],[white_perc]]/100</f>
        <v>2.6474163879258391E-4</v>
      </c>
      <c r="I459">
        <f>Table4[[#This Row],[tot_requests_per_cap2]]*Table4[[#This Row],[black_perc]]/100</f>
        <v>9.6837311312794536E-3</v>
      </c>
      <c r="J459">
        <f>Table4[[#This Row],[tot_requests_per_cap2]]*Table4[[#This Row],[hisp_perc]]/100</f>
        <v>2.5011065950158236E-4</v>
      </c>
      <c r="K459">
        <f>Table4[[#This Row],[tot_requests_per_cap2]]*Table4[[#This Row],[asian_perc]]/100</f>
        <v>3.1041402009287245E-5</v>
      </c>
    </row>
    <row r="460" spans="1:11" x14ac:dyDescent="0.2">
      <c r="A460" t="s">
        <v>33</v>
      </c>
      <c r="B460">
        <v>2019</v>
      </c>
      <c r="C460">
        <v>2.5527128531665801</v>
      </c>
      <c r="D460">
        <v>93.373241316200804</v>
      </c>
      <c r="E460">
        <v>2.411636862775</v>
      </c>
      <c r="F460">
        <v>0.29930987150646199</v>
      </c>
      <c r="G460">
        <v>9.1318107294009986E-3</v>
      </c>
      <c r="H460">
        <f>Table4[[#This Row],[tot_requests_per_cap2]]*Table4[[#This Row],[white_perc]]/100</f>
        <v>2.331089062162641E-4</v>
      </c>
      <c r="I460">
        <f>Table4[[#This Row],[tot_requests_per_cap2]]*Table4[[#This Row],[black_perc]]/100</f>
        <v>8.5266676689023119E-3</v>
      </c>
      <c r="J460">
        <f>Table4[[#This Row],[tot_requests_per_cap2]]*Table4[[#This Row],[hisp_perc]]/100</f>
        <v>2.2022611378907708E-4</v>
      </c>
      <c r="K460">
        <f>Table4[[#This Row],[tot_requests_per_cap2]]*Table4[[#This Row],[asian_perc]]/100</f>
        <v>2.7332410960383438E-5</v>
      </c>
    </row>
    <row r="461" spans="1:11" x14ac:dyDescent="0.2">
      <c r="A461" t="s">
        <v>33</v>
      </c>
      <c r="B461">
        <v>2020</v>
      </c>
      <c r="C461">
        <v>2.5527128531665801</v>
      </c>
      <c r="D461">
        <v>93.373241316200804</v>
      </c>
      <c r="E461">
        <v>2.411636862775</v>
      </c>
      <c r="F461">
        <v>0.29930987150646199</v>
      </c>
      <c r="G461">
        <v>5.9480687840774774E-3</v>
      </c>
      <c r="H461">
        <f>Table4[[#This Row],[tot_requests_per_cap2]]*Table4[[#This Row],[white_perc]]/100</f>
        <v>1.5183711636633488E-4</v>
      </c>
      <c r="I461">
        <f>Table4[[#This Row],[tot_requests_per_cap2]]*Table4[[#This Row],[black_perc]]/100</f>
        <v>5.5539046194102741E-3</v>
      </c>
      <c r="J461">
        <f>Table4[[#This Row],[tot_requests_per_cap2]]*Table4[[#This Row],[hisp_perc]]/100</f>
        <v>1.4344581942002515E-4</v>
      </c>
      <c r="K461">
        <f>Table4[[#This Row],[tot_requests_per_cap2]]*Table4[[#This Row],[asian_perc]]/100</f>
        <v>1.7803157034738273E-5</v>
      </c>
    </row>
    <row r="462" spans="1:11" x14ac:dyDescent="0.2">
      <c r="A462" t="s">
        <v>40</v>
      </c>
      <c r="B462">
        <v>2011</v>
      </c>
      <c r="C462">
        <v>1.8865247074460001</v>
      </c>
      <c r="D462">
        <v>95.670988881710699</v>
      </c>
      <c r="E462">
        <v>0.84490508265103303</v>
      </c>
      <c r="F462">
        <v>0.39987874140735902</v>
      </c>
      <c r="G462">
        <v>1.0803175811205634E-2</v>
      </c>
      <c r="H462">
        <f>Table4[[#This Row],[tot_requests_per_cap2]]*Table4[[#This Row],[white_perc]]/100</f>
        <v>2.0380458086722414E-4</v>
      </c>
      <c r="I462">
        <f>Table4[[#This Row],[tot_requests_per_cap2]]*Table4[[#This Row],[black_perc]]/100</f>
        <v>1.03355051292102E-2</v>
      </c>
      <c r="J462">
        <f>Table4[[#This Row],[tot_requests_per_cap2]]*Table4[[#This Row],[hisp_perc]]/100</f>
        <v>9.1276581516603369E-5</v>
      </c>
      <c r="K462">
        <f>Table4[[#This Row],[tot_requests_per_cap2]]*Table4[[#This Row],[asian_perc]]/100</f>
        <v>4.3199603465873339E-5</v>
      </c>
    </row>
    <row r="463" spans="1:11" x14ac:dyDescent="0.2">
      <c r="A463" t="s">
        <v>40</v>
      </c>
      <c r="B463">
        <v>2012</v>
      </c>
      <c r="C463">
        <v>1.8865247074460001</v>
      </c>
      <c r="D463">
        <v>95.670988881710699</v>
      </c>
      <c r="E463">
        <v>0.84490508265103303</v>
      </c>
      <c r="F463">
        <v>0.39987874140735902</v>
      </c>
      <c r="G463">
        <v>9.2230097970292871E-3</v>
      </c>
      <c r="H463">
        <f>Table4[[#This Row],[tot_requests_per_cap2]]*Table4[[#This Row],[white_perc]]/100</f>
        <v>1.7399435859112269E-4</v>
      </c>
      <c r="I463">
        <f>Table4[[#This Row],[tot_requests_per_cap2]]*Table4[[#This Row],[black_perc]]/100</f>
        <v>8.8237446774749768E-3</v>
      </c>
      <c r="J463">
        <f>Table4[[#This Row],[tot_requests_per_cap2]]*Table4[[#This Row],[hisp_perc]]/100</f>
        <v>7.7925678548503176E-5</v>
      </c>
      <c r="K463">
        <f>Table4[[#This Row],[tot_requests_per_cap2]]*Table4[[#This Row],[asian_perc]]/100</f>
        <v>3.6880855496238133E-5</v>
      </c>
    </row>
    <row r="464" spans="1:11" x14ac:dyDescent="0.2">
      <c r="A464" t="s">
        <v>40</v>
      </c>
      <c r="B464">
        <v>2013</v>
      </c>
      <c r="C464">
        <v>1.8865247074460001</v>
      </c>
      <c r="D464">
        <v>95.670988881710699</v>
      </c>
      <c r="E464">
        <v>0.84490508265103303</v>
      </c>
      <c r="F464">
        <v>0.39987874140735902</v>
      </c>
      <c r="G464">
        <v>1.1093410385238024E-2</v>
      </c>
      <c r="H464">
        <f>Table4[[#This Row],[tot_requests_per_cap2]]*Table4[[#This Row],[white_perc]]/100</f>
        <v>2.0927992781589579E-4</v>
      </c>
      <c r="I464">
        <f>Table4[[#This Row],[tot_requests_per_cap2]]*Table4[[#This Row],[black_perc]]/100</f>
        <v>1.0613175416263609E-2</v>
      </c>
      <c r="J464">
        <f>Table4[[#This Row],[tot_requests_per_cap2]]*Table4[[#This Row],[hisp_perc]]/100</f>
        <v>9.3728788184213596E-5</v>
      </c>
      <c r="K464">
        <f>Table4[[#This Row],[tot_requests_per_cap2]]*Table4[[#This Row],[asian_perc]]/100</f>
        <v>4.4360189827643068E-5</v>
      </c>
    </row>
    <row r="465" spans="1:11" x14ac:dyDescent="0.2">
      <c r="A465" t="s">
        <v>40</v>
      </c>
      <c r="B465">
        <v>2014</v>
      </c>
      <c r="C465">
        <v>1.8865247074460001</v>
      </c>
      <c r="D465">
        <v>95.670988881710699</v>
      </c>
      <c r="E465">
        <v>0.84490508265103303</v>
      </c>
      <c r="F465">
        <v>0.39987874140735902</v>
      </c>
      <c r="G465">
        <v>1.002921694711926E-2</v>
      </c>
      <c r="H465">
        <f>Table4[[#This Row],[tot_requests_per_cap2]]*Table4[[#This Row],[white_perc]]/100</f>
        <v>1.8920365567076631E-4</v>
      </c>
      <c r="I465">
        <f>Table4[[#This Row],[tot_requests_per_cap2]]*Table4[[#This Row],[black_perc]]/100</f>
        <v>9.5950510304011125E-3</v>
      </c>
      <c r="J465">
        <f>Table4[[#This Row],[tot_requests_per_cap2]]*Table4[[#This Row],[hisp_perc]]/100</f>
        <v>8.4737363736309395E-5</v>
      </c>
      <c r="K465">
        <f>Table4[[#This Row],[tot_requests_per_cap2]]*Table4[[#This Row],[asian_perc]]/100</f>
        <v>4.0104706501154055E-5</v>
      </c>
    </row>
    <row r="466" spans="1:11" x14ac:dyDescent="0.2">
      <c r="A466" t="s">
        <v>40</v>
      </c>
      <c r="B466">
        <v>2015</v>
      </c>
      <c r="C466">
        <v>1.8865247074460001</v>
      </c>
      <c r="D466">
        <v>95.670988881710699</v>
      </c>
      <c r="E466">
        <v>0.84490508265103303</v>
      </c>
      <c r="F466">
        <v>0.39987874140735902</v>
      </c>
      <c r="G466">
        <v>1.1061162099234426E-2</v>
      </c>
      <c r="H466">
        <f>Table4[[#This Row],[tot_requests_per_cap2]]*Table4[[#This Row],[white_perc]]/100</f>
        <v>2.0867155593271011E-4</v>
      </c>
      <c r="I466">
        <f>Table4[[#This Row],[tot_requests_per_cap2]]*Table4[[#This Row],[black_perc]]/100</f>
        <v>1.0582323162146565E-2</v>
      </c>
      <c r="J466">
        <f>Table4[[#This Row],[tot_requests_per_cap2]]*Table4[[#This Row],[hisp_perc]]/100</f>
        <v>9.3456320776701379E-5</v>
      </c>
      <c r="K466">
        <f>Table4[[#This Row],[tot_requests_per_cap2]]*Table4[[#This Row],[asian_perc]]/100</f>
        <v>4.4231235787446436E-5</v>
      </c>
    </row>
    <row r="467" spans="1:11" x14ac:dyDescent="0.2">
      <c r="A467" t="s">
        <v>40</v>
      </c>
      <c r="B467">
        <v>2016</v>
      </c>
      <c r="C467">
        <v>1.8865247074460001</v>
      </c>
      <c r="D467">
        <v>95.670988881710699</v>
      </c>
      <c r="E467">
        <v>0.84490508265103303</v>
      </c>
      <c r="F467">
        <v>0.39987874140735902</v>
      </c>
      <c r="G467">
        <v>1.5575922139738272E-2</v>
      </c>
      <c r="H467">
        <f>Table4[[#This Row],[tot_requests_per_cap2]]*Table4[[#This Row],[white_perc]]/100</f>
        <v>2.9384361957871419E-4</v>
      </c>
      <c r="I467">
        <f>Table4[[#This Row],[tot_requests_per_cap2]]*Table4[[#This Row],[black_perc]]/100</f>
        <v>1.4901638738532917E-2</v>
      </c>
      <c r="J467">
        <f>Table4[[#This Row],[tot_requests_per_cap2]]*Table4[[#This Row],[hisp_perc]]/100</f>
        <v>1.3160175782841619E-4</v>
      </c>
      <c r="K467">
        <f>Table4[[#This Row],[tot_requests_per_cap2]]*Table4[[#This Row],[asian_perc]]/100</f>
        <v>6.2284801414975576E-5</v>
      </c>
    </row>
    <row r="468" spans="1:11" x14ac:dyDescent="0.2">
      <c r="A468" t="s">
        <v>40</v>
      </c>
      <c r="B468">
        <v>2017</v>
      </c>
      <c r="C468">
        <v>1.8865247074460001</v>
      </c>
      <c r="D468">
        <v>95.670988881710699</v>
      </c>
      <c r="E468">
        <v>0.84490508265103303</v>
      </c>
      <c r="F468">
        <v>0.39987874140735902</v>
      </c>
      <c r="G468">
        <v>1.538243242371668E-2</v>
      </c>
      <c r="H468">
        <f>Table4[[#This Row],[tot_requests_per_cap2]]*Table4[[#This Row],[white_perc]]/100</f>
        <v>2.9019338827959972E-4</v>
      </c>
      <c r="I468">
        <f>Table4[[#This Row],[tot_requests_per_cap2]]*Table4[[#This Row],[black_perc]]/100</f>
        <v>1.4716525213830647E-2</v>
      </c>
      <c r="J468">
        <f>Table4[[#This Row],[tot_requests_per_cap2]]*Table4[[#This Row],[hisp_perc]]/100</f>
        <v>1.299669533833427E-4</v>
      </c>
      <c r="K468">
        <f>Table4[[#This Row],[tot_requests_per_cap2]]*Table4[[#This Row],[asian_perc]]/100</f>
        <v>6.151107717379577E-5</v>
      </c>
    </row>
    <row r="469" spans="1:11" x14ac:dyDescent="0.2">
      <c r="A469" t="s">
        <v>40</v>
      </c>
      <c r="B469">
        <v>2018</v>
      </c>
      <c r="C469">
        <v>1.8865247074460001</v>
      </c>
      <c r="D469">
        <v>95.670988881710699</v>
      </c>
      <c r="E469">
        <v>0.84490508265103303</v>
      </c>
      <c r="F469">
        <v>0.39987874140735902</v>
      </c>
      <c r="G469">
        <v>1.2802569543428767E-2</v>
      </c>
      <c r="H469">
        <f>Table4[[#This Row],[tot_requests_per_cap2]]*Table4[[#This Row],[white_perc]]/100</f>
        <v>2.4152363762474025E-4</v>
      </c>
      <c r="I469">
        <f>Table4[[#This Row],[tot_requests_per_cap2]]*Table4[[#This Row],[black_perc]]/100</f>
        <v>1.2248344884467015E-2</v>
      </c>
      <c r="J469">
        <f>Table4[[#This Row],[tot_requests_per_cap2]]*Table4[[#This Row],[hisp_perc]]/100</f>
        <v>1.0816956078236281E-4</v>
      </c>
      <c r="K469">
        <f>Table4[[#This Row],[tot_requests_per_cap2]]*Table4[[#This Row],[asian_perc]]/100</f>
        <v>5.1194753958064822E-5</v>
      </c>
    </row>
    <row r="470" spans="1:11" x14ac:dyDescent="0.2">
      <c r="A470" t="s">
        <v>40</v>
      </c>
      <c r="B470">
        <v>2019</v>
      </c>
      <c r="C470">
        <v>1.8865247074460001</v>
      </c>
      <c r="D470">
        <v>95.670988881710699</v>
      </c>
      <c r="E470">
        <v>0.84490508265103303</v>
      </c>
      <c r="F470">
        <v>0.39987874140735902</v>
      </c>
      <c r="G470">
        <v>1.2899314401439562E-2</v>
      </c>
      <c r="H470">
        <f>Table4[[#This Row],[tot_requests_per_cap2]]*Table4[[#This Row],[white_perc]]/100</f>
        <v>2.4334875327429746E-4</v>
      </c>
      <c r="I470">
        <f>Table4[[#This Row],[tot_requests_per_cap2]]*Table4[[#This Row],[black_perc]]/100</f>
        <v>1.2340901646818149E-2</v>
      </c>
      <c r="J470">
        <f>Table4[[#This Row],[tot_requests_per_cap2]]*Table4[[#This Row],[hisp_perc]]/100</f>
        <v>1.0898696300489954E-4</v>
      </c>
      <c r="K470">
        <f>Table4[[#This Row],[tot_requests_per_cap2]]*Table4[[#This Row],[asian_perc]]/100</f>
        <v>5.1581616078654732E-5</v>
      </c>
    </row>
    <row r="471" spans="1:11" x14ac:dyDescent="0.2">
      <c r="A471" t="s">
        <v>40</v>
      </c>
      <c r="B471">
        <v>2020</v>
      </c>
      <c r="C471">
        <v>1.8865247074460001</v>
      </c>
      <c r="D471">
        <v>95.670988881710699</v>
      </c>
      <c r="E471">
        <v>0.84490508265103303</v>
      </c>
      <c r="F471">
        <v>0.39987874140735902</v>
      </c>
      <c r="G471">
        <v>8.9327752229968974E-3</v>
      </c>
      <c r="H471">
        <f>Table4[[#This Row],[tot_requests_per_cap2]]*Table4[[#This Row],[white_perc]]/100</f>
        <v>1.68519011642451E-4</v>
      </c>
      <c r="I471">
        <f>Table4[[#This Row],[tot_requests_per_cap2]]*Table4[[#This Row],[black_perc]]/100</f>
        <v>8.5460743904215691E-3</v>
      </c>
      <c r="J471">
        <f>Table4[[#This Row],[tot_requests_per_cap2]]*Table4[[#This Row],[hisp_perc]]/100</f>
        <v>7.5473471880892936E-5</v>
      </c>
      <c r="K471">
        <f>Table4[[#This Row],[tot_requests_per_cap2]]*Table4[[#This Row],[asian_perc]]/100</f>
        <v>3.5720269134468404E-5</v>
      </c>
    </row>
    <row r="472" spans="1:11" x14ac:dyDescent="0.2">
      <c r="A472" t="s">
        <v>74</v>
      </c>
      <c r="B472">
        <v>2011</v>
      </c>
      <c r="C472">
        <v>0.96168061442860198</v>
      </c>
      <c r="D472">
        <v>96.571346861814106</v>
      </c>
      <c r="E472">
        <v>9.3065865912445297E-2</v>
      </c>
      <c r="F472">
        <v>0.72384562376346395</v>
      </c>
      <c r="G472">
        <v>1.023724558118084E-2</v>
      </c>
      <c r="H472">
        <f>Table4[[#This Row],[tot_requests_per_cap2]]*Table4[[#This Row],[white_perc]]/100</f>
        <v>9.8449606205664814E-5</v>
      </c>
      <c r="I472">
        <f>Table4[[#This Row],[tot_requests_per_cap2]]*Table4[[#This Row],[black_perc]]/100</f>
        <v>9.8862459392978861E-3</v>
      </c>
      <c r="J472">
        <f>Table4[[#This Row],[tot_requests_per_cap2]]*Table4[[#This Row],[hisp_perc]]/100</f>
        <v>9.5273812457094918E-6</v>
      </c>
      <c r="K472">
        <f>Table4[[#This Row],[tot_requests_per_cap2]]*Table4[[#This Row],[asian_perc]]/100</f>
        <v>7.4101854133296101E-5</v>
      </c>
    </row>
    <row r="473" spans="1:11" x14ac:dyDescent="0.2">
      <c r="A473" t="s">
        <v>74</v>
      </c>
      <c r="B473">
        <v>2012</v>
      </c>
      <c r="C473">
        <v>0.96168061442860198</v>
      </c>
      <c r="D473">
        <v>96.571346861814106</v>
      </c>
      <c r="E473">
        <v>9.3065865912445297E-2</v>
      </c>
      <c r="F473">
        <v>0.72384562376346395</v>
      </c>
      <c r="G473">
        <v>7.2384564715420084E-3</v>
      </c>
      <c r="H473">
        <f>Table4[[#This Row],[tot_requests_per_cap2]]*Table4[[#This Row],[white_perc]]/100</f>
        <v>6.9610832670672097E-5</v>
      </c>
      <c r="I473">
        <f>Table4[[#This Row],[tot_requests_per_cap2]]*Table4[[#This Row],[black_perc]]/100</f>
        <v>6.990274906574263E-3</v>
      </c>
      <c r="J473">
        <f>Table4[[#This Row],[tot_requests_per_cap2]]*Table4[[#This Row],[hisp_perc]]/100</f>
        <v>6.7365321939360044E-6</v>
      </c>
      <c r="K473">
        <f>Table4[[#This Row],[tot_requests_per_cap2]]*Table4[[#This Row],[asian_perc]]/100</f>
        <v>5.2395250397280075E-5</v>
      </c>
    </row>
    <row r="474" spans="1:11" x14ac:dyDescent="0.2">
      <c r="A474" t="s">
        <v>74</v>
      </c>
      <c r="B474">
        <v>2013</v>
      </c>
      <c r="C474">
        <v>0.96168061442860198</v>
      </c>
      <c r="D474">
        <v>96.571346861814106</v>
      </c>
      <c r="E474">
        <v>9.3065865912445297E-2</v>
      </c>
      <c r="F474">
        <v>0.72384562376346395</v>
      </c>
      <c r="G474">
        <v>7.5486760346080949E-3</v>
      </c>
      <c r="H474">
        <f>Table4[[#This Row],[tot_requests_per_cap2]]*Table4[[#This Row],[white_perc]]/100</f>
        <v>7.259415407084376E-5</v>
      </c>
      <c r="I474">
        <f>Table4[[#This Row],[tot_requests_per_cap2]]*Table4[[#This Row],[black_perc]]/100</f>
        <v>7.2898581168560185E-3</v>
      </c>
      <c r="J474">
        <f>Table4[[#This Row],[tot_requests_per_cap2]]*Table4[[#This Row],[hisp_perc]]/100</f>
        <v>7.0252407165332623E-6</v>
      </c>
      <c r="K474">
        <f>Table4[[#This Row],[tot_requests_per_cap2]]*Table4[[#This Row],[asian_perc]]/100</f>
        <v>5.4640761128592084E-5</v>
      </c>
    </row>
    <row r="475" spans="1:11" x14ac:dyDescent="0.2">
      <c r="A475" t="s">
        <v>74</v>
      </c>
      <c r="B475">
        <v>2014</v>
      </c>
      <c r="C475">
        <v>0.96168061442860198</v>
      </c>
      <c r="D475">
        <v>96.571346861814106</v>
      </c>
      <c r="E475">
        <v>9.3065865912445297E-2</v>
      </c>
      <c r="F475">
        <v>0.72384562376346395</v>
      </c>
      <c r="G475">
        <v>9.5133999340266395E-3</v>
      </c>
      <c r="H475">
        <f>Table4[[#This Row],[tot_requests_per_cap2]]*Table4[[#This Row],[white_perc]]/100</f>
        <v>9.1488522938597605E-5</v>
      </c>
      <c r="I475">
        <f>Table4[[#This Row],[tot_requests_per_cap2]]*Table4[[#This Row],[black_perc]]/100</f>
        <v>9.1872184486404603E-3</v>
      </c>
      <c r="J475">
        <f>Table4[[#This Row],[tot_requests_per_cap2]]*Table4[[#This Row],[hisp_perc]]/100</f>
        <v>8.8537280263158919E-6</v>
      </c>
      <c r="K475">
        <f>Table4[[#This Row],[tot_requests_per_cap2]]*Table4[[#This Row],[asian_perc]]/100</f>
        <v>6.886232909356809E-5</v>
      </c>
    </row>
    <row r="476" spans="1:11" x14ac:dyDescent="0.2">
      <c r="A476" t="s">
        <v>74</v>
      </c>
      <c r="B476">
        <v>2015</v>
      </c>
      <c r="C476">
        <v>0.96168061442860198</v>
      </c>
      <c r="D476">
        <v>96.571346861814106</v>
      </c>
      <c r="E476">
        <v>9.3065865912445297E-2</v>
      </c>
      <c r="F476">
        <v>0.72384562376346395</v>
      </c>
      <c r="G476">
        <v>1.4166693380017931E-2</v>
      </c>
      <c r="H476">
        <f>Table4[[#This Row],[tot_requests_per_cap2]]*Table4[[#This Row],[white_perc]]/100</f>
        <v>1.3623834394117253E-4</v>
      </c>
      <c r="I476">
        <f>Table4[[#This Row],[tot_requests_per_cap2]]*Table4[[#This Row],[black_perc]]/100</f>
        <v>1.3680966602866773E-2</v>
      </c>
      <c r="J476">
        <f>Table4[[#This Row],[tot_requests_per_cap2]]*Table4[[#This Row],[hisp_perc]]/100</f>
        <v>1.3184355865274753E-5</v>
      </c>
      <c r="K476">
        <f>Table4[[#This Row],[tot_requests_per_cap2]]*Table4[[#This Row],[asian_perc]]/100</f>
        <v>1.0254499006324814E-4</v>
      </c>
    </row>
    <row r="477" spans="1:11" x14ac:dyDescent="0.2">
      <c r="A477" t="s">
        <v>74</v>
      </c>
      <c r="B477">
        <v>2016</v>
      </c>
      <c r="C477">
        <v>0.96168061442860198</v>
      </c>
      <c r="D477">
        <v>96.571346861814106</v>
      </c>
      <c r="E477">
        <v>9.3065865912445297E-2</v>
      </c>
      <c r="F477">
        <v>0.72384562376346395</v>
      </c>
      <c r="G477">
        <v>1.6338230321480535E-2</v>
      </c>
      <c r="H477">
        <f>Table4[[#This Row],[tot_requests_per_cap2]]*Table4[[#This Row],[white_perc]]/100</f>
        <v>1.5712159374237414E-4</v>
      </c>
      <c r="I477">
        <f>Table4[[#This Row],[tot_requests_per_cap2]]*Table4[[#This Row],[black_perc]]/100</f>
        <v>1.5778049074839054E-2</v>
      </c>
      <c r="J477">
        <f>Table4[[#This Row],[tot_requests_per_cap2]]*Table4[[#This Row],[hisp_perc]]/100</f>
        <v>1.5205315523455554E-5</v>
      </c>
      <c r="K477">
        <f>Table4[[#This Row],[tot_requests_per_cap2]]*Table4[[#This Row],[asian_perc]]/100</f>
        <v>1.1826356518243219E-4</v>
      </c>
    </row>
    <row r="478" spans="1:11" x14ac:dyDescent="0.2">
      <c r="A478" t="s">
        <v>74</v>
      </c>
      <c r="B478">
        <v>2017</v>
      </c>
      <c r="C478">
        <v>0.96168061442860198</v>
      </c>
      <c r="D478">
        <v>96.571346861814106</v>
      </c>
      <c r="E478">
        <v>9.3065865912445297E-2</v>
      </c>
      <c r="F478">
        <v>0.72384562376346395</v>
      </c>
      <c r="G478">
        <v>1.4787132506150102E-2</v>
      </c>
      <c r="H478">
        <f>Table4[[#This Row],[tot_requests_per_cap2]]*Table4[[#This Row],[white_perc]]/100</f>
        <v>1.4220498674151583E-4</v>
      </c>
      <c r="I478">
        <f>Table4[[#This Row],[tot_requests_per_cap2]]*Table4[[#This Row],[black_perc]]/100</f>
        <v>1.4280133023430281E-2</v>
      </c>
      <c r="J478">
        <f>Table4[[#This Row],[tot_requests_per_cap2]]*Table4[[#This Row],[hisp_perc]]/100</f>
        <v>1.3761772910469267E-5</v>
      </c>
      <c r="K478">
        <f>Table4[[#This Row],[tot_requests_per_cap2]]*Table4[[#This Row],[asian_perc]]/100</f>
        <v>1.0703601152587216E-4</v>
      </c>
    </row>
    <row r="479" spans="1:11" x14ac:dyDescent="0.2">
      <c r="A479" t="s">
        <v>74</v>
      </c>
      <c r="B479">
        <v>2018</v>
      </c>
      <c r="C479">
        <v>0.96168061442860198</v>
      </c>
      <c r="D479">
        <v>96.571346861814106</v>
      </c>
      <c r="E479">
        <v>9.3065865912445297E-2</v>
      </c>
      <c r="F479">
        <v>0.72384562376346395</v>
      </c>
      <c r="G479">
        <v>1.1478123833445186E-2</v>
      </c>
      <c r="H479">
        <f>Table4[[#This Row],[tot_requests_per_cap2]]*Table4[[#This Row],[white_perc]]/100</f>
        <v>1.1038289180635148E-4</v>
      </c>
      <c r="I479">
        <f>Table4[[#This Row],[tot_requests_per_cap2]]*Table4[[#This Row],[black_perc]]/100</f>
        <v>1.1084578780424905E-2</v>
      </c>
      <c r="J479">
        <f>Table4[[#This Row],[tot_requests_per_cap2]]*Table4[[#This Row],[hisp_perc]]/100</f>
        <v>1.0682215336098523E-5</v>
      </c>
      <c r="K479">
        <f>Table4[[#This Row],[tot_requests_per_cap2]]*Table4[[#This Row],[asian_perc]]/100</f>
        <v>8.3083897058544123E-5</v>
      </c>
    </row>
    <row r="480" spans="1:11" x14ac:dyDescent="0.2">
      <c r="A480" t="s">
        <v>74</v>
      </c>
      <c r="B480">
        <v>2019</v>
      </c>
      <c r="C480">
        <v>0.96168061442860198</v>
      </c>
      <c r="D480">
        <v>96.571346861814106</v>
      </c>
      <c r="E480">
        <v>9.3065865912445297E-2</v>
      </c>
      <c r="F480">
        <v>0.72384562376346395</v>
      </c>
      <c r="G480">
        <v>1.271900208570953E-2</v>
      </c>
      <c r="H480">
        <f>Table4[[#This Row],[tot_requests_per_cap2]]*Table4[[#This Row],[white_perc]]/100</f>
        <v>1.2231617740703812E-4</v>
      </c>
      <c r="I480">
        <f>Table4[[#This Row],[tot_requests_per_cap2]]*Table4[[#This Row],[black_perc]]/100</f>
        <v>1.2282911621551922E-2</v>
      </c>
      <c r="J480">
        <f>Table4[[#This Row],[tot_requests_per_cap2]]*Table4[[#This Row],[hisp_perc]]/100</f>
        <v>1.1837049426487551E-5</v>
      </c>
      <c r="K480">
        <f>Table4[[#This Row],[tot_requests_per_cap2]]*Table4[[#This Row],[asian_perc]]/100</f>
        <v>9.2065939983792131E-5</v>
      </c>
    </row>
    <row r="481" spans="1:11" x14ac:dyDescent="0.2">
      <c r="A481" t="s">
        <v>74</v>
      </c>
      <c r="B481">
        <v>2020</v>
      </c>
      <c r="C481">
        <v>0.96168061442860198</v>
      </c>
      <c r="D481">
        <v>96.571346861814106</v>
      </c>
      <c r="E481">
        <v>9.3065865912445297E-2</v>
      </c>
      <c r="F481">
        <v>0.72384562376346395</v>
      </c>
      <c r="G481">
        <v>8.5827412448283812E-3</v>
      </c>
      <c r="H481">
        <f>Table4[[#This Row],[tot_requests_per_cap2]]*Table4[[#This Row],[white_perc]]/100</f>
        <v>8.2538558738082604E-5</v>
      </c>
      <c r="I481">
        <f>Table4[[#This Row],[tot_requests_per_cap2]]*Table4[[#This Row],[black_perc]]/100</f>
        <v>8.2884688177951981E-3</v>
      </c>
      <c r="J481">
        <f>Table4[[#This Row],[tot_requests_per_cap2]]*Table4[[#This Row],[hisp_perc]]/100</f>
        <v>7.9876024585241184E-6</v>
      </c>
      <c r="K481">
        <f>Table4[[#This Row],[tot_requests_per_cap2]]*Table4[[#This Row],[asian_perc]]/100</f>
        <v>6.2125796899632077E-5</v>
      </c>
    </row>
    <row r="482" spans="1:11" x14ac:dyDescent="0.2">
      <c r="A482" t="s">
        <v>57</v>
      </c>
      <c r="B482">
        <v>2011</v>
      </c>
      <c r="C482">
        <v>2.8126670229823598</v>
      </c>
      <c r="D482">
        <v>76.479823623730596</v>
      </c>
      <c r="E482">
        <v>19.755478353821399</v>
      </c>
      <c r="F482">
        <v>0.347407803313736</v>
      </c>
      <c r="G482">
        <v>7.9836985569214317E-3</v>
      </c>
      <c r="H482">
        <f>Table4[[#This Row],[tot_requests_per_cap2]]*Table4[[#This Row],[white_perc]]/100</f>
        <v>2.2455485652484765E-4</v>
      </c>
      <c r="I482">
        <f>Table4[[#This Row],[tot_requests_per_cap2]]*Table4[[#This Row],[black_perc]]/100</f>
        <v>6.1059185749838367E-3</v>
      </c>
      <c r="J482">
        <f>Table4[[#This Row],[tot_requests_per_cap2]]*Table4[[#This Row],[hisp_perc]]/100</f>
        <v>1.5772178402469648E-3</v>
      </c>
      <c r="K482">
        <f>Table4[[#This Row],[tot_requests_per_cap2]]*Table4[[#This Row],[asian_perc]]/100</f>
        <v>2.7735991779791188E-5</v>
      </c>
    </row>
    <row r="483" spans="1:11" x14ac:dyDescent="0.2">
      <c r="A483" t="s">
        <v>57</v>
      </c>
      <c r="B483">
        <v>2012</v>
      </c>
      <c r="C483">
        <v>2.8126670229823598</v>
      </c>
      <c r="D483">
        <v>76.479823623730596</v>
      </c>
      <c r="E483">
        <v>19.755478353821399</v>
      </c>
      <c r="F483">
        <v>0.347407803313736</v>
      </c>
      <c r="G483">
        <v>9.5203099946552638E-3</v>
      </c>
      <c r="H483">
        <f>Table4[[#This Row],[tot_requests_per_cap2]]*Table4[[#This Row],[white_perc]]/100</f>
        <v>2.6777461970536225E-4</v>
      </c>
      <c r="I483">
        <f>Table4[[#This Row],[tot_requests_per_cap2]]*Table4[[#This Row],[black_perc]]/100</f>
        <v>7.2811162923447411E-3</v>
      </c>
      <c r="J483">
        <f>Table4[[#This Row],[tot_requests_per_cap2]]*Table4[[#This Row],[hisp_perc]]/100</f>
        <v>1.8807827802108158E-3</v>
      </c>
      <c r="K483">
        <f>Table4[[#This Row],[tot_requests_per_cap2]]*Table4[[#This Row],[asian_perc]]/100</f>
        <v>3.3074299821089907E-5</v>
      </c>
    </row>
    <row r="484" spans="1:11" x14ac:dyDescent="0.2">
      <c r="A484" t="s">
        <v>57</v>
      </c>
      <c r="B484">
        <v>2013</v>
      </c>
      <c r="C484">
        <v>2.8126670229823598</v>
      </c>
      <c r="D484">
        <v>76.479823623730596</v>
      </c>
      <c r="E484">
        <v>19.755478353821399</v>
      </c>
      <c r="F484">
        <v>0.347407803313736</v>
      </c>
      <c r="G484">
        <v>6.6809192944949228E-3</v>
      </c>
      <c r="H484">
        <f>Table4[[#This Row],[tot_requests_per_cap2]]*Table4[[#This Row],[white_perc]]/100</f>
        <v>1.8791201382832443E-4</v>
      </c>
      <c r="I484">
        <f>Table4[[#This Row],[tot_requests_per_cap2]]*Table4[[#This Row],[black_perc]]/100</f>
        <v>5.1095552928735032E-3</v>
      </c>
      <c r="J484">
        <f>Table4[[#This Row],[tot_requests_per_cap2]]*Table4[[#This Row],[hisp_perc]]/100</f>
        <v>1.3198475650602218E-3</v>
      </c>
      <c r="K484">
        <f>Table4[[#This Row],[tot_requests_per_cap2]]*Table4[[#This Row],[asian_perc]]/100</f>
        <v>2.3210034962168363E-5</v>
      </c>
    </row>
    <row r="485" spans="1:11" x14ac:dyDescent="0.2">
      <c r="A485" t="s">
        <v>57</v>
      </c>
      <c r="B485">
        <v>2014</v>
      </c>
      <c r="C485">
        <v>2.8126670229823598</v>
      </c>
      <c r="D485">
        <v>76.479823623730596</v>
      </c>
      <c r="E485">
        <v>19.755478353821399</v>
      </c>
      <c r="F485">
        <v>0.347407803313736</v>
      </c>
      <c r="G485">
        <v>5.6787814003206845E-3</v>
      </c>
      <c r="H485">
        <f>Table4[[#This Row],[tot_requests_per_cap2]]*Table4[[#This Row],[white_perc]]/100</f>
        <v>1.5972521175407577E-4</v>
      </c>
      <c r="I485">
        <f>Table4[[#This Row],[tot_requests_per_cap2]]*Table4[[#This Row],[black_perc]]/100</f>
        <v>4.3431219989424783E-3</v>
      </c>
      <c r="J485">
        <f>Table4[[#This Row],[tot_requests_per_cap2]]*Table4[[#This Row],[hisp_perc]]/100</f>
        <v>1.1218704303011884E-3</v>
      </c>
      <c r="K485">
        <f>Table4[[#This Row],[tot_requests_per_cap2]]*Table4[[#This Row],[asian_perc]]/100</f>
        <v>1.9728529717843108E-5</v>
      </c>
    </row>
    <row r="486" spans="1:11" x14ac:dyDescent="0.2">
      <c r="A486" t="s">
        <v>57</v>
      </c>
      <c r="B486">
        <v>2015</v>
      </c>
      <c r="C486">
        <v>2.8126670229823598</v>
      </c>
      <c r="D486">
        <v>76.479823623730596</v>
      </c>
      <c r="E486">
        <v>19.755478353821399</v>
      </c>
      <c r="F486">
        <v>0.347407803313736</v>
      </c>
      <c r="G486">
        <v>6.4470871191876005E-3</v>
      </c>
      <c r="H486">
        <f>Table4[[#This Row],[tot_requests_per_cap2]]*Table4[[#This Row],[white_perc]]/100</f>
        <v>1.8133509334433307E-4</v>
      </c>
      <c r="I486">
        <f>Table4[[#This Row],[tot_requests_per_cap2]]*Table4[[#This Row],[black_perc]]/100</f>
        <v>4.9307208576229306E-3</v>
      </c>
      <c r="J486">
        <f>Table4[[#This Row],[tot_requests_per_cap2]]*Table4[[#This Row],[hisp_perc]]/100</f>
        <v>1.273652900283114E-3</v>
      </c>
      <c r="K486">
        <f>Table4[[#This Row],[tot_requests_per_cap2]]*Table4[[#This Row],[asian_perc]]/100</f>
        <v>2.2397683738492469E-5</v>
      </c>
    </row>
    <row r="487" spans="1:11" x14ac:dyDescent="0.2">
      <c r="A487" t="s">
        <v>57</v>
      </c>
      <c r="B487">
        <v>2016</v>
      </c>
      <c r="C487">
        <v>2.8126670229823598</v>
      </c>
      <c r="D487">
        <v>76.479823623730596</v>
      </c>
      <c r="E487">
        <v>19.755478353821399</v>
      </c>
      <c r="F487">
        <v>0.347407803313736</v>
      </c>
      <c r="G487">
        <v>9.1194548369855685E-3</v>
      </c>
      <c r="H487">
        <f>Table4[[#This Row],[tot_requests_per_cap2]]*Table4[[#This Row],[white_perc]]/100</f>
        <v>2.564998988756628E-4</v>
      </c>
      <c r="I487">
        <f>Table4[[#This Row],[tot_requests_per_cap2]]*Table4[[#This Row],[black_perc]]/100</f>
        <v>6.9745429747723308E-3</v>
      </c>
      <c r="J487">
        <f>Table4[[#This Row],[tot_requests_per_cap2]]*Table4[[#This Row],[hisp_perc]]/100</f>
        <v>1.8015919263072026E-3</v>
      </c>
      <c r="K487">
        <f>Table4[[#This Row],[tot_requests_per_cap2]]*Table4[[#This Row],[asian_perc]]/100</f>
        <v>3.1681697723359805E-5</v>
      </c>
    </row>
    <row r="488" spans="1:11" x14ac:dyDescent="0.2">
      <c r="A488" t="s">
        <v>57</v>
      </c>
      <c r="B488">
        <v>2017</v>
      </c>
      <c r="C488">
        <v>2.8126670229823598</v>
      </c>
      <c r="D488">
        <v>76.479823623730596</v>
      </c>
      <c r="E488">
        <v>19.755478353821399</v>
      </c>
      <c r="F488">
        <v>0.347407803313736</v>
      </c>
      <c r="G488">
        <v>9.2864778193479415E-3</v>
      </c>
      <c r="H488">
        <f>Table4[[#This Row],[tot_requests_per_cap2]]*Table4[[#This Row],[white_perc]]/100</f>
        <v>2.6119769922137092E-4</v>
      </c>
      <c r="I488">
        <f>Table4[[#This Row],[tot_requests_per_cap2]]*Table4[[#This Row],[black_perc]]/100</f>
        <v>7.1022818570941693E-3</v>
      </c>
      <c r="J488">
        <f>Table4[[#This Row],[tot_requests_per_cap2]]*Table4[[#This Row],[hisp_perc]]/100</f>
        <v>1.834588115433708E-3</v>
      </c>
      <c r="K488">
        <f>Table4[[#This Row],[tot_requests_per_cap2]]*Table4[[#This Row],[asian_perc]]/100</f>
        <v>3.226194859741402E-5</v>
      </c>
    </row>
    <row r="489" spans="1:11" x14ac:dyDescent="0.2">
      <c r="A489" t="s">
        <v>57</v>
      </c>
      <c r="B489">
        <v>2018</v>
      </c>
      <c r="C489">
        <v>2.8126670229823598</v>
      </c>
      <c r="D489">
        <v>76.479823623730596</v>
      </c>
      <c r="E489">
        <v>19.755478353821399</v>
      </c>
      <c r="F489">
        <v>0.347407803313736</v>
      </c>
      <c r="G489">
        <v>1.0622661678246928E-2</v>
      </c>
      <c r="H489">
        <f>Table4[[#This Row],[tot_requests_per_cap2]]*Table4[[#This Row],[white_perc]]/100</f>
        <v>2.9878010198703585E-4</v>
      </c>
      <c r="I489">
        <f>Table4[[#This Row],[tot_requests_per_cap2]]*Table4[[#This Row],[black_perc]]/100</f>
        <v>8.1241929156688712E-3</v>
      </c>
      <c r="J489">
        <f>Table4[[#This Row],[tot_requests_per_cap2]]*Table4[[#This Row],[hisp_perc]]/100</f>
        <v>2.0985576284457529E-3</v>
      </c>
      <c r="K489">
        <f>Table4[[#This Row],[tot_requests_per_cap2]]*Table4[[#This Row],[asian_perc]]/100</f>
        <v>3.6903955589847698E-5</v>
      </c>
    </row>
    <row r="490" spans="1:11" x14ac:dyDescent="0.2">
      <c r="A490" t="s">
        <v>57</v>
      </c>
      <c r="B490">
        <v>2019</v>
      </c>
      <c r="C490">
        <v>2.8126670229823598</v>
      </c>
      <c r="D490">
        <v>76.479823623730596</v>
      </c>
      <c r="E490">
        <v>19.755478353821399</v>
      </c>
      <c r="F490">
        <v>0.347407803313736</v>
      </c>
      <c r="G490">
        <v>8.7520042757883477E-3</v>
      </c>
      <c r="H490">
        <f>Table4[[#This Row],[tot_requests_per_cap2]]*Table4[[#This Row],[white_perc]]/100</f>
        <v>2.4616473811510495E-4</v>
      </c>
      <c r="I490">
        <f>Table4[[#This Row],[tot_requests_per_cap2]]*Table4[[#This Row],[black_perc]]/100</f>
        <v>6.6935174336642889E-3</v>
      </c>
      <c r="J490">
        <f>Table4[[#This Row],[tot_requests_per_cap2]]*Table4[[#This Row],[hisp_perc]]/100</f>
        <v>1.7290003102288904E-3</v>
      </c>
      <c r="K490">
        <f>Table4[[#This Row],[tot_requests_per_cap2]]*Table4[[#This Row],[asian_perc]]/100</f>
        <v>3.0405145800440546E-5</v>
      </c>
    </row>
    <row r="491" spans="1:11" x14ac:dyDescent="0.2">
      <c r="A491" t="s">
        <v>57</v>
      </c>
      <c r="B491">
        <v>2020</v>
      </c>
      <c r="C491">
        <v>2.8126670229823598</v>
      </c>
      <c r="D491">
        <v>76.479823623730596</v>
      </c>
      <c r="E491">
        <v>19.755478353821399</v>
      </c>
      <c r="F491">
        <v>0.347407803313736</v>
      </c>
      <c r="G491">
        <v>5.378140032068413E-3</v>
      </c>
      <c r="H491">
        <f>Table4[[#This Row],[tot_requests_per_cap2]]*Table4[[#This Row],[white_perc]]/100</f>
        <v>1.5126917113180116E-4</v>
      </c>
      <c r="I491">
        <f>Table4[[#This Row],[tot_requests_per_cap2]]*Table4[[#This Row],[black_perc]]/100</f>
        <v>4.1131920107631706E-3</v>
      </c>
      <c r="J491">
        <f>Table4[[#This Row],[tot_requests_per_cap2]]*Table4[[#This Row],[hisp_perc]]/100</f>
        <v>1.0624772898734786E-3</v>
      </c>
      <c r="K491">
        <f>Table4[[#This Row],[tot_requests_per_cap2]]*Table4[[#This Row],[asian_perc]]/100</f>
        <v>1.8684078144545528E-5</v>
      </c>
    </row>
    <row r="492" spans="1:11" x14ac:dyDescent="0.2">
      <c r="A492" t="s">
        <v>87</v>
      </c>
      <c r="B492">
        <v>2011</v>
      </c>
      <c r="C492">
        <v>0.49850448654037799</v>
      </c>
      <c r="D492">
        <v>96.261216350947095</v>
      </c>
      <c r="E492">
        <v>1.9441674975074701</v>
      </c>
      <c r="F492">
        <v>0</v>
      </c>
      <c r="G492">
        <v>1.2961116650049851E-2</v>
      </c>
      <c r="H492">
        <f>Table4[[#This Row],[tot_requests_per_cap2]]*Table4[[#This Row],[white_perc]]/100</f>
        <v>6.461174800623045E-5</v>
      </c>
      <c r="I492">
        <f>Table4[[#This Row],[tot_requests_per_cap2]]*Table4[[#This Row],[black_perc]]/100</f>
        <v>1.2476528540003114E-2</v>
      </c>
      <c r="J492">
        <f>Table4[[#This Row],[tot_requests_per_cap2]]*Table4[[#This Row],[hisp_perc]]/100</f>
        <v>2.519858172242982E-4</v>
      </c>
      <c r="K492">
        <f>Table4[[#This Row],[tot_requests_per_cap2]]*Table4[[#This Row],[asian_perc]]/100</f>
        <v>0</v>
      </c>
    </row>
    <row r="493" spans="1:11" x14ac:dyDescent="0.2">
      <c r="A493" t="s">
        <v>87</v>
      </c>
      <c r="B493">
        <v>2012</v>
      </c>
      <c r="C493">
        <v>0.49850448654037799</v>
      </c>
      <c r="D493">
        <v>96.261216350947095</v>
      </c>
      <c r="E493">
        <v>1.9441674975074701</v>
      </c>
      <c r="F493">
        <v>0</v>
      </c>
      <c r="G493">
        <v>3.9880358923230306E-3</v>
      </c>
      <c r="H493">
        <f>Table4[[#This Row],[tot_requests_per_cap2]]*Table4[[#This Row],[white_perc]]/100</f>
        <v>1.9880537848070903E-5</v>
      </c>
      <c r="I493">
        <f>Table4[[#This Row],[tot_requests_per_cap2]]*Table4[[#This Row],[black_perc]]/100</f>
        <v>3.8389318584624958E-3</v>
      </c>
      <c r="J493">
        <f>Table4[[#This Row],[tot_requests_per_cap2]]*Table4[[#This Row],[hisp_perc]]/100</f>
        <v>7.7534097607476375E-5</v>
      </c>
      <c r="K493">
        <f>Table4[[#This Row],[tot_requests_per_cap2]]*Table4[[#This Row],[asian_perc]]/100</f>
        <v>0</v>
      </c>
    </row>
    <row r="494" spans="1:11" x14ac:dyDescent="0.2">
      <c r="A494" t="s">
        <v>87</v>
      </c>
      <c r="B494">
        <v>2013</v>
      </c>
      <c r="C494">
        <v>0.49850448654037799</v>
      </c>
      <c r="D494">
        <v>96.261216350947095</v>
      </c>
      <c r="E494">
        <v>1.9441674975074701</v>
      </c>
      <c r="F494">
        <v>0</v>
      </c>
      <c r="G494">
        <v>8.4745762711864406E-3</v>
      </c>
      <c r="H494">
        <f>Table4[[#This Row],[tot_requests_per_cap2]]*Table4[[#This Row],[white_perc]]/100</f>
        <v>4.2246142927150673E-5</v>
      </c>
      <c r="I494">
        <f>Table4[[#This Row],[tot_requests_per_cap2]]*Table4[[#This Row],[black_perc]]/100</f>
        <v>8.1577301992328041E-3</v>
      </c>
      <c r="J494">
        <f>Table4[[#This Row],[tot_requests_per_cap2]]*Table4[[#This Row],[hisp_perc]]/100</f>
        <v>1.6475995741588729E-4</v>
      </c>
      <c r="K494">
        <f>Table4[[#This Row],[tot_requests_per_cap2]]*Table4[[#This Row],[asian_perc]]/100</f>
        <v>0</v>
      </c>
    </row>
    <row r="495" spans="1:11" x14ac:dyDescent="0.2">
      <c r="A495" t="s">
        <v>87</v>
      </c>
      <c r="B495">
        <v>2014</v>
      </c>
      <c r="C495">
        <v>0.49850448654037799</v>
      </c>
      <c r="D495">
        <v>96.261216350947095</v>
      </c>
      <c r="E495">
        <v>1.9441674975074701</v>
      </c>
      <c r="F495">
        <v>0</v>
      </c>
      <c r="G495">
        <v>7.9760717846460612E-3</v>
      </c>
      <c r="H495">
        <f>Table4[[#This Row],[tot_requests_per_cap2]]*Table4[[#This Row],[white_perc]]/100</f>
        <v>3.9761075696141806E-5</v>
      </c>
      <c r="I495">
        <f>Table4[[#This Row],[tot_requests_per_cap2]]*Table4[[#This Row],[black_perc]]/100</f>
        <v>7.6778637169249916E-3</v>
      </c>
      <c r="J495">
        <f>Table4[[#This Row],[tot_requests_per_cap2]]*Table4[[#This Row],[hisp_perc]]/100</f>
        <v>1.5506819521495275E-4</v>
      </c>
      <c r="K495">
        <f>Table4[[#This Row],[tot_requests_per_cap2]]*Table4[[#This Row],[asian_perc]]/100</f>
        <v>0</v>
      </c>
    </row>
    <row r="496" spans="1:11" x14ac:dyDescent="0.2">
      <c r="A496" t="s">
        <v>87</v>
      </c>
      <c r="B496">
        <v>2015</v>
      </c>
      <c r="C496">
        <v>0.49850448654037799</v>
      </c>
      <c r="D496">
        <v>96.261216350947095</v>
      </c>
      <c r="E496">
        <v>1.9441674975074701</v>
      </c>
      <c r="F496">
        <v>0</v>
      </c>
      <c r="G496">
        <v>1.4955134596211365E-2</v>
      </c>
      <c r="H496">
        <f>Table4[[#This Row],[tot_requests_per_cap2]]*Table4[[#This Row],[white_perc]]/100</f>
        <v>7.4552016930265905E-5</v>
      </c>
      <c r="I496">
        <f>Table4[[#This Row],[tot_requests_per_cap2]]*Table4[[#This Row],[black_perc]]/100</f>
        <v>1.4395994469234362E-2</v>
      </c>
      <c r="J496">
        <f>Table4[[#This Row],[tot_requests_per_cap2]]*Table4[[#This Row],[hisp_perc]]/100</f>
        <v>2.9075286602803642E-4</v>
      </c>
      <c r="K496">
        <f>Table4[[#This Row],[tot_requests_per_cap2]]*Table4[[#This Row],[asian_perc]]/100</f>
        <v>0</v>
      </c>
    </row>
    <row r="497" spans="1:11" x14ac:dyDescent="0.2">
      <c r="A497" t="s">
        <v>87</v>
      </c>
      <c r="B497">
        <v>2016</v>
      </c>
      <c r="C497">
        <v>0.49850448654037799</v>
      </c>
      <c r="D497">
        <v>96.261216350947095</v>
      </c>
      <c r="E497">
        <v>1.9441674975074701</v>
      </c>
      <c r="F497">
        <v>0</v>
      </c>
      <c r="G497">
        <v>1.4955134596211365E-2</v>
      </c>
      <c r="H497">
        <f>Table4[[#This Row],[tot_requests_per_cap2]]*Table4[[#This Row],[white_perc]]/100</f>
        <v>7.4552016930265905E-5</v>
      </c>
      <c r="I497">
        <f>Table4[[#This Row],[tot_requests_per_cap2]]*Table4[[#This Row],[black_perc]]/100</f>
        <v>1.4395994469234362E-2</v>
      </c>
      <c r="J497">
        <f>Table4[[#This Row],[tot_requests_per_cap2]]*Table4[[#This Row],[hisp_perc]]/100</f>
        <v>2.9075286602803642E-4</v>
      </c>
      <c r="K497">
        <f>Table4[[#This Row],[tot_requests_per_cap2]]*Table4[[#This Row],[asian_perc]]/100</f>
        <v>0</v>
      </c>
    </row>
    <row r="498" spans="1:11" x14ac:dyDescent="0.2">
      <c r="A498" t="s">
        <v>87</v>
      </c>
      <c r="B498">
        <v>2017</v>
      </c>
      <c r="C498">
        <v>0.49850448654037799</v>
      </c>
      <c r="D498">
        <v>96.261216350947095</v>
      </c>
      <c r="E498">
        <v>1.9441674975074701</v>
      </c>
      <c r="F498">
        <v>0</v>
      </c>
      <c r="G498">
        <v>2.243270189431705E-2</v>
      </c>
      <c r="H498">
        <f>Table4[[#This Row],[tot_requests_per_cap2]]*Table4[[#This Row],[white_perc]]/100</f>
        <v>1.1182802539539885E-4</v>
      </c>
      <c r="I498">
        <f>Table4[[#This Row],[tot_requests_per_cap2]]*Table4[[#This Row],[black_perc]]/100</f>
        <v>2.1593991703851546E-2</v>
      </c>
      <c r="J498">
        <f>Table4[[#This Row],[tot_requests_per_cap2]]*Table4[[#This Row],[hisp_perc]]/100</f>
        <v>4.3612929904205463E-4</v>
      </c>
      <c r="K498">
        <f>Table4[[#This Row],[tot_requests_per_cap2]]*Table4[[#This Row],[asian_perc]]/100</f>
        <v>0</v>
      </c>
    </row>
    <row r="499" spans="1:11" x14ac:dyDescent="0.2">
      <c r="A499" t="s">
        <v>87</v>
      </c>
      <c r="B499">
        <v>2018</v>
      </c>
      <c r="C499">
        <v>0.49850448654037799</v>
      </c>
      <c r="D499">
        <v>96.261216350947095</v>
      </c>
      <c r="E499">
        <v>1.9441674975074701</v>
      </c>
      <c r="F499">
        <v>0</v>
      </c>
      <c r="G499">
        <v>1.7447657028913259E-2</v>
      </c>
      <c r="H499">
        <f>Table4[[#This Row],[tot_requests_per_cap2]]*Table4[[#This Row],[white_perc]]/100</f>
        <v>8.6977353085310221E-5</v>
      </c>
      <c r="I499">
        <f>Table4[[#This Row],[tot_requests_per_cap2]]*Table4[[#This Row],[black_perc]]/100</f>
        <v>1.6795326880773419E-2</v>
      </c>
      <c r="J499">
        <f>Table4[[#This Row],[tot_requests_per_cap2]]*Table4[[#This Row],[hisp_perc]]/100</f>
        <v>3.392116770327091E-4</v>
      </c>
      <c r="K499">
        <f>Table4[[#This Row],[tot_requests_per_cap2]]*Table4[[#This Row],[asian_perc]]/100</f>
        <v>0</v>
      </c>
    </row>
    <row r="500" spans="1:11" x14ac:dyDescent="0.2">
      <c r="A500" t="s">
        <v>87</v>
      </c>
      <c r="B500">
        <v>2019</v>
      </c>
      <c r="C500">
        <v>0.49850448654037799</v>
      </c>
      <c r="D500">
        <v>96.261216350947095</v>
      </c>
      <c r="E500">
        <v>1.9441674975074701</v>
      </c>
      <c r="F500">
        <v>0</v>
      </c>
      <c r="G500">
        <v>2.243270189431705E-2</v>
      </c>
      <c r="H500">
        <f>Table4[[#This Row],[tot_requests_per_cap2]]*Table4[[#This Row],[white_perc]]/100</f>
        <v>1.1182802539539885E-4</v>
      </c>
      <c r="I500">
        <f>Table4[[#This Row],[tot_requests_per_cap2]]*Table4[[#This Row],[black_perc]]/100</f>
        <v>2.1593991703851546E-2</v>
      </c>
      <c r="J500">
        <f>Table4[[#This Row],[tot_requests_per_cap2]]*Table4[[#This Row],[hisp_perc]]/100</f>
        <v>4.3612929904205463E-4</v>
      </c>
      <c r="K500">
        <f>Table4[[#This Row],[tot_requests_per_cap2]]*Table4[[#This Row],[asian_perc]]/100</f>
        <v>0</v>
      </c>
    </row>
    <row r="501" spans="1:11" x14ac:dyDescent="0.2">
      <c r="A501" t="s">
        <v>87</v>
      </c>
      <c r="B501">
        <v>2020</v>
      </c>
      <c r="C501">
        <v>0.49850448654037799</v>
      </c>
      <c r="D501">
        <v>96.261216350947095</v>
      </c>
      <c r="E501">
        <v>1.9441674975074701</v>
      </c>
      <c r="F501">
        <v>0</v>
      </c>
      <c r="G501">
        <v>1.0967098703888335E-2</v>
      </c>
      <c r="H501">
        <f>Table4[[#This Row],[tot_requests_per_cap2]]*Table4[[#This Row],[white_perc]]/100</f>
        <v>5.4671479082194989E-5</v>
      </c>
      <c r="I501">
        <f>Table4[[#This Row],[tot_requests_per_cap2]]*Table4[[#This Row],[black_perc]]/100</f>
        <v>1.0557062610771863E-2</v>
      </c>
      <c r="J501">
        <f>Table4[[#This Row],[tot_requests_per_cap2]]*Table4[[#This Row],[hisp_perc]]/100</f>
        <v>2.1321876842056E-4</v>
      </c>
      <c r="K501">
        <f>Table4[[#This Row],[tot_requests_per_cap2]]*Table4[[#This Row],[asian_perc]]/100</f>
        <v>0</v>
      </c>
    </row>
    <row r="502" spans="1:11" x14ac:dyDescent="0.2">
      <c r="A502" t="s">
        <v>68</v>
      </c>
      <c r="B502">
        <v>2011</v>
      </c>
      <c r="C502">
        <v>1.1158798283261799</v>
      </c>
      <c r="D502">
        <v>94.077253218884096</v>
      </c>
      <c r="E502">
        <v>3.7222005462348799</v>
      </c>
      <c r="F502">
        <v>7.0230198985563694E-2</v>
      </c>
      <c r="G502">
        <v>1.3031603589543504E-2</v>
      </c>
      <c r="H502">
        <f>Table4[[#This Row],[tot_requests_per_cap2]]*Table4[[#This Row],[white_perc]]/100</f>
        <v>1.4541703576314636E-4</v>
      </c>
      <c r="I502">
        <f>Table4[[#This Row],[tot_requests_per_cap2]]*Table4[[#This Row],[black_perc]]/100</f>
        <v>1.2259774707416031E-2</v>
      </c>
      <c r="J502">
        <f>Table4[[#This Row],[tot_requests_per_cap2]]*Table4[[#This Row],[hisp_perc]]/100</f>
        <v>4.8506241999315253E-4</v>
      </c>
      <c r="K502">
        <f>Table4[[#This Row],[tot_requests_per_cap2]]*Table4[[#This Row],[asian_perc]]/100</f>
        <v>9.1521211319462634E-6</v>
      </c>
    </row>
    <row r="503" spans="1:11" x14ac:dyDescent="0.2">
      <c r="A503" t="s">
        <v>68</v>
      </c>
      <c r="B503">
        <v>2012</v>
      </c>
      <c r="C503">
        <v>1.1158798283261799</v>
      </c>
      <c r="D503">
        <v>94.077253218884096</v>
      </c>
      <c r="E503">
        <v>3.7222005462348799</v>
      </c>
      <c r="F503">
        <v>7.0230198985563694E-2</v>
      </c>
      <c r="G503">
        <v>7.725321888412017E-3</v>
      </c>
      <c r="H503">
        <f>Table4[[#This Row],[tot_requests_per_cap2]]*Table4[[#This Row],[white_perc]]/100</f>
        <v>8.6205308626056805E-5</v>
      </c>
      <c r="I503">
        <f>Table4[[#This Row],[tot_requests_per_cap2]]*Table4[[#This Row],[black_perc]]/100</f>
        <v>7.2677706349352526E-3</v>
      </c>
      <c r="J503">
        <f>Table4[[#This Row],[tot_requests_per_cap2]]*Table4[[#This Row],[hisp_perc]]/100</f>
        <v>2.8755197352887485E-4</v>
      </c>
      <c r="K503">
        <f>Table4[[#This Row],[tot_requests_per_cap2]]*Table4[[#This Row],[asian_perc]]/100</f>
        <v>5.4255089345070657E-6</v>
      </c>
    </row>
    <row r="504" spans="1:11" x14ac:dyDescent="0.2">
      <c r="A504" t="s">
        <v>68</v>
      </c>
      <c r="B504">
        <v>2013</v>
      </c>
      <c r="C504">
        <v>1.1158798283261799</v>
      </c>
      <c r="D504">
        <v>94.077253218884096</v>
      </c>
      <c r="E504">
        <v>3.7222005462348799</v>
      </c>
      <c r="F504">
        <v>7.0230198985563694E-2</v>
      </c>
      <c r="G504">
        <v>9.5200936402653133E-3</v>
      </c>
      <c r="H504">
        <f>Table4[[#This Row],[tot_requests_per_cap2]]*Table4[[#This Row],[white_perc]]/100</f>
        <v>1.0623280456948415E-4</v>
      </c>
      <c r="I504">
        <f>Table4[[#This Row],[tot_requests_per_cap2]]*Table4[[#This Row],[black_perc]]/100</f>
        <v>8.9562426006272802E-3</v>
      </c>
      <c r="J504">
        <f>Table4[[#This Row],[tot_requests_per_cap2]]*Table4[[#This Row],[hisp_perc]]/100</f>
        <v>3.5435697748002759E-4</v>
      </c>
      <c r="K504">
        <f>Table4[[#This Row],[tot_requests_per_cap2]]*Table4[[#This Row],[asian_perc]]/100</f>
        <v>6.6859807071703235E-6</v>
      </c>
    </row>
    <row r="505" spans="1:11" x14ac:dyDescent="0.2">
      <c r="A505" t="s">
        <v>68</v>
      </c>
      <c r="B505">
        <v>2014</v>
      </c>
      <c r="C505">
        <v>1.1158798283261799</v>
      </c>
      <c r="D505">
        <v>94.077253218884096</v>
      </c>
      <c r="E505">
        <v>3.7222005462348799</v>
      </c>
      <c r="F505">
        <v>7.0230198985563694E-2</v>
      </c>
      <c r="G505">
        <v>8.8177916504096759E-3</v>
      </c>
      <c r="H505">
        <f>Table4[[#This Row],[tot_requests_per_cap2]]*Table4[[#This Row],[white_perc]]/100</f>
        <v>9.8395958330751732E-5</v>
      </c>
      <c r="I505">
        <f>Table4[[#This Row],[tot_requests_per_cap2]]*Table4[[#This Row],[black_perc]]/100</f>
        <v>8.2955361792695307E-3</v>
      </c>
      <c r="J505">
        <f>Table4[[#This Row],[tot_requests_per_cap2]]*Table4[[#This Row],[hisp_perc]]/100</f>
        <v>3.2821588897740257E-4</v>
      </c>
      <c r="K505">
        <f>Table4[[#This Row],[tot_requests_per_cap2]]*Table4[[#This Row],[asian_perc]]/100</f>
        <v>6.1927526222151367E-6</v>
      </c>
    </row>
    <row r="506" spans="1:11" x14ac:dyDescent="0.2">
      <c r="A506" t="s">
        <v>68</v>
      </c>
      <c r="B506">
        <v>2015</v>
      </c>
      <c r="C506">
        <v>1.1158798283261799</v>
      </c>
      <c r="D506">
        <v>94.077253218884096</v>
      </c>
      <c r="E506">
        <v>3.7222005462348799</v>
      </c>
      <c r="F506">
        <v>7.0230198985563694E-2</v>
      </c>
      <c r="G506">
        <v>1.092469761997659E-2</v>
      </c>
      <c r="H506">
        <f>Table4[[#This Row],[tot_requests_per_cap2]]*Table4[[#This Row],[white_perc]]/100</f>
        <v>1.2190649704694903E-4</v>
      </c>
      <c r="I506">
        <f>Table4[[#This Row],[tot_requests_per_cap2]]*Table4[[#This Row],[black_perc]]/100</f>
        <v>1.0277655443342781E-2</v>
      </c>
      <c r="J506">
        <f>Table4[[#This Row],[tot_requests_per_cap2]]*Table4[[#This Row],[hisp_perc]]/100</f>
        <v>4.0663915448527758E-4</v>
      </c>
      <c r="K506">
        <f>Table4[[#This Row],[tot_requests_per_cap2]]*Table4[[#This Row],[asian_perc]]/100</f>
        <v>7.6724368770807005E-6</v>
      </c>
    </row>
    <row r="507" spans="1:11" x14ac:dyDescent="0.2">
      <c r="A507" t="s">
        <v>68</v>
      </c>
      <c r="B507">
        <v>2016</v>
      </c>
      <c r="C507">
        <v>1.1158798283261799</v>
      </c>
      <c r="D507">
        <v>94.077253218884096</v>
      </c>
      <c r="E507">
        <v>3.7222005462348799</v>
      </c>
      <c r="F507">
        <v>7.0230198985563694E-2</v>
      </c>
      <c r="G507">
        <v>1.8025751072961373E-2</v>
      </c>
      <c r="H507">
        <f>Table4[[#This Row],[tot_requests_per_cap2]]*Table4[[#This Row],[white_perc]]/100</f>
        <v>2.0114572012746589E-4</v>
      </c>
      <c r="I507">
        <f>Table4[[#This Row],[tot_requests_per_cap2]]*Table4[[#This Row],[black_perc]]/100</f>
        <v>1.6958131481515589E-2</v>
      </c>
      <c r="J507">
        <f>Table4[[#This Row],[tot_requests_per_cap2]]*Table4[[#This Row],[hisp_perc]]/100</f>
        <v>6.7095460490070795E-4</v>
      </c>
      <c r="K507">
        <f>Table4[[#This Row],[tot_requests_per_cap2]]*Table4[[#This Row],[asian_perc]]/100</f>
        <v>1.2659520847183154E-5</v>
      </c>
    </row>
    <row r="508" spans="1:11" x14ac:dyDescent="0.2">
      <c r="A508" t="s">
        <v>68</v>
      </c>
      <c r="B508">
        <v>2017</v>
      </c>
      <c r="C508">
        <v>1.1158798283261799</v>
      </c>
      <c r="D508">
        <v>94.077253218884096</v>
      </c>
      <c r="E508">
        <v>3.7222005462348799</v>
      </c>
      <c r="F508">
        <v>7.0230198985563694E-2</v>
      </c>
      <c r="G508">
        <v>1.6152945766679673E-2</v>
      </c>
      <c r="H508">
        <f>Table4[[#This Row],[tot_requests_per_cap2]]*Table4[[#This Row],[white_perc]]/100</f>
        <v>1.802474634908461E-4</v>
      </c>
      <c r="I508">
        <f>Table4[[#This Row],[tot_requests_per_cap2]]*Table4[[#This Row],[black_perc]]/100</f>
        <v>1.5196247691228255E-2</v>
      </c>
      <c r="J508">
        <f>Table4[[#This Row],[tot_requests_per_cap2]]*Table4[[#This Row],[hisp_perc]]/100</f>
        <v>6.0124503556037467E-4</v>
      </c>
      <c r="K508">
        <f>Table4[[#This Row],[tot_requests_per_cap2]]*Table4[[#This Row],[asian_perc]]/100</f>
        <v>1.1344245953969321E-5</v>
      </c>
    </row>
    <row r="509" spans="1:11" x14ac:dyDescent="0.2">
      <c r="A509" t="s">
        <v>68</v>
      </c>
      <c r="B509">
        <v>2018</v>
      </c>
      <c r="C509">
        <v>1.1158798283261799</v>
      </c>
      <c r="D509">
        <v>94.077253218884096</v>
      </c>
      <c r="E509">
        <v>3.7222005462348799</v>
      </c>
      <c r="F509">
        <v>7.0230198985563694E-2</v>
      </c>
      <c r="G509">
        <v>1.4592274678111588E-2</v>
      </c>
      <c r="H509">
        <f>Table4[[#This Row],[tot_requests_per_cap2]]*Table4[[#This Row],[white_perc]]/100</f>
        <v>1.628322496269962E-4</v>
      </c>
      <c r="I509">
        <f>Table4[[#This Row],[tot_requests_per_cap2]]*Table4[[#This Row],[black_perc]]/100</f>
        <v>1.3728011199322144E-2</v>
      </c>
      <c r="J509">
        <f>Table4[[#This Row],[tot_requests_per_cap2]]*Table4[[#This Row],[hisp_perc]]/100</f>
        <v>5.4315372777676365E-4</v>
      </c>
      <c r="K509">
        <f>Table4[[#This Row],[tot_requests_per_cap2]]*Table4[[#This Row],[asian_perc]]/100</f>
        <v>1.0248183542957792E-5</v>
      </c>
    </row>
    <row r="510" spans="1:11" x14ac:dyDescent="0.2">
      <c r="A510" t="s">
        <v>68</v>
      </c>
      <c r="B510">
        <v>2019</v>
      </c>
      <c r="C510">
        <v>1.1158798283261799</v>
      </c>
      <c r="D510">
        <v>94.077253218884096</v>
      </c>
      <c r="E510">
        <v>3.7222005462348799</v>
      </c>
      <c r="F510">
        <v>7.0230198985563694E-2</v>
      </c>
      <c r="G510">
        <v>1.3031603589543504E-2</v>
      </c>
      <c r="H510">
        <f>Table4[[#This Row],[tot_requests_per_cap2]]*Table4[[#This Row],[white_perc]]/100</f>
        <v>1.4541703576314636E-4</v>
      </c>
      <c r="I510">
        <f>Table4[[#This Row],[tot_requests_per_cap2]]*Table4[[#This Row],[black_perc]]/100</f>
        <v>1.2259774707416031E-2</v>
      </c>
      <c r="J510">
        <f>Table4[[#This Row],[tot_requests_per_cap2]]*Table4[[#This Row],[hisp_perc]]/100</f>
        <v>4.8506241999315253E-4</v>
      </c>
      <c r="K510">
        <f>Table4[[#This Row],[tot_requests_per_cap2]]*Table4[[#This Row],[asian_perc]]/100</f>
        <v>9.1521211319462634E-6</v>
      </c>
    </row>
    <row r="511" spans="1:11" x14ac:dyDescent="0.2">
      <c r="A511" t="s">
        <v>68</v>
      </c>
      <c r="B511">
        <v>2020</v>
      </c>
      <c r="C511">
        <v>1.1158798283261799</v>
      </c>
      <c r="D511">
        <v>94.077253218884096</v>
      </c>
      <c r="E511">
        <v>3.7222005462348799</v>
      </c>
      <c r="F511">
        <v>7.0230198985563694E-2</v>
      </c>
      <c r="G511">
        <v>8.5836909871244635E-3</v>
      </c>
      <c r="H511">
        <f>Table4[[#This Row],[tot_requests_per_cap2]]*Table4[[#This Row],[white_perc]]/100</f>
        <v>9.5783676251174241E-5</v>
      </c>
      <c r="I511">
        <f>Table4[[#This Row],[tot_requests_per_cap2]]*Table4[[#This Row],[black_perc]]/100</f>
        <v>8.075300705483613E-3</v>
      </c>
      <c r="J511">
        <f>Table4[[#This Row],[tot_requests_per_cap2]]*Table4[[#This Row],[hisp_perc]]/100</f>
        <v>3.195021928098609E-4</v>
      </c>
      <c r="K511">
        <f>Table4[[#This Row],[tot_requests_per_cap2]]*Table4[[#This Row],[asian_perc]]/100</f>
        <v>6.0283432605634067E-6</v>
      </c>
    </row>
    <row r="512" spans="1:11" x14ac:dyDescent="0.2">
      <c r="A512" t="s">
        <v>37</v>
      </c>
      <c r="B512">
        <v>2011</v>
      </c>
      <c r="C512">
        <v>1.4222971247638001</v>
      </c>
      <c r="D512">
        <v>95.194321025483802</v>
      </c>
      <c r="E512">
        <v>1.17205454266891</v>
      </c>
      <c r="F512">
        <v>0.42132679638425002</v>
      </c>
      <c r="G512">
        <v>1.0137378070578622E-2</v>
      </c>
      <c r="H512">
        <f>Table4[[#This Row],[tot_requests_per_cap2]]*Table4[[#This Row],[white_perc]]/100</f>
        <v>1.4418363682427572E-4</v>
      </c>
      <c r="I512">
        <f>Table4[[#This Row],[tot_requests_per_cap2]]*Table4[[#This Row],[black_perc]]/100</f>
        <v>9.650208224073609E-3</v>
      </c>
      <c r="J512">
        <f>Table4[[#This Row],[tot_requests_per_cap2]]*Table4[[#This Row],[hisp_perc]]/100</f>
        <v>1.1881560018373863E-4</v>
      </c>
      <c r="K512">
        <f>Table4[[#This Row],[tot_requests_per_cap2]]*Table4[[#This Row],[asian_perc]]/100</f>
        <v>4.2711490262128405E-5</v>
      </c>
    </row>
    <row r="513" spans="1:11" x14ac:dyDescent="0.2">
      <c r="A513" t="s">
        <v>37</v>
      </c>
      <c r="B513">
        <v>2012</v>
      </c>
      <c r="C513">
        <v>1.4222971247638001</v>
      </c>
      <c r="D513">
        <v>95.194321025483802</v>
      </c>
      <c r="E513">
        <v>1.17205454266891</v>
      </c>
      <c r="F513">
        <v>0.42132679638425002</v>
      </c>
      <c r="G513">
        <v>7.175323017210561E-3</v>
      </c>
      <c r="H513">
        <f>Table4[[#This Row],[tot_requests_per_cap2]]*Table4[[#This Row],[white_perc]]/100</f>
        <v>1.0205441296630096E-4</v>
      </c>
      <c r="I513">
        <f>Table4[[#This Row],[tot_requests_per_cap2]]*Table4[[#This Row],[black_perc]]/100</f>
        <v>6.8305000276188523E-3</v>
      </c>
      <c r="J513">
        <f>Table4[[#This Row],[tot_requests_per_cap2]]*Table4[[#This Row],[hisp_perc]]/100</f>
        <v>8.4098699374384272E-5</v>
      </c>
      <c r="K513">
        <f>Table4[[#This Row],[tot_requests_per_cap2]]*Table4[[#This Row],[asian_perc]]/100</f>
        <v>3.0231558598634964E-5</v>
      </c>
    </row>
    <row r="514" spans="1:11" x14ac:dyDescent="0.2">
      <c r="A514" t="s">
        <v>37</v>
      </c>
      <c r="B514">
        <v>2013</v>
      </c>
      <c r="C514">
        <v>1.4222971247638001</v>
      </c>
      <c r="D514">
        <v>95.194321025483802</v>
      </c>
      <c r="E514">
        <v>1.17205454266891</v>
      </c>
      <c r="F514">
        <v>0.42132679638425002</v>
      </c>
      <c r="G514">
        <v>8.2222562688320303E-3</v>
      </c>
      <c r="H514">
        <f>Table4[[#This Row],[tot_requests_per_cap2]]*Table4[[#This Row],[white_perc]]/100</f>
        <v>1.1694491450230928E-4</v>
      </c>
      <c r="I514">
        <f>Table4[[#This Row],[tot_requests_per_cap2]]*Table4[[#This Row],[black_perc]]/100</f>
        <v>7.8271210280899291E-3</v>
      </c>
      <c r="J514">
        <f>Table4[[#This Row],[tot_requests_per_cap2]]*Table4[[#This Row],[hisp_perc]]/100</f>
        <v>9.6369328108725043E-5</v>
      </c>
      <c r="K514">
        <f>Table4[[#This Row],[tot_requests_per_cap2]]*Table4[[#This Row],[asian_perc]]/100</f>
        <v>3.4642568927973164E-5</v>
      </c>
    </row>
    <row r="515" spans="1:11" x14ac:dyDescent="0.2">
      <c r="A515" t="s">
        <v>37</v>
      </c>
      <c r="B515">
        <v>2014</v>
      </c>
      <c r="C515">
        <v>1.4222971247638001</v>
      </c>
      <c r="D515">
        <v>95.194321025483802</v>
      </c>
      <c r="E515">
        <v>1.17205454266891</v>
      </c>
      <c r="F515">
        <v>0.42132679638425002</v>
      </c>
      <c r="G515">
        <v>9.3968643072366072E-3</v>
      </c>
      <c r="H515">
        <f>Table4[[#This Row],[tot_requests_per_cap2]]*Table4[[#This Row],[white_perc]]/100</f>
        <v>1.3365133085978205E-4</v>
      </c>
      <c r="I515">
        <f>Table4[[#This Row],[tot_requests_per_cap2]]*Table4[[#This Row],[black_perc]]/100</f>
        <v>8.9452811749599209E-3</v>
      </c>
      <c r="J515">
        <f>Table4[[#This Row],[tot_requests_per_cap2]]*Table4[[#This Row],[hisp_perc]]/100</f>
        <v>1.1013637498140005E-4</v>
      </c>
      <c r="K515">
        <f>Table4[[#This Row],[tot_requests_per_cap2]]*Table4[[#This Row],[asian_perc]]/100</f>
        <v>3.9591507346255042E-5</v>
      </c>
    </row>
    <row r="516" spans="1:11" x14ac:dyDescent="0.2">
      <c r="A516" t="s">
        <v>37</v>
      </c>
      <c r="B516">
        <v>2015</v>
      </c>
      <c r="C516">
        <v>1.4222971247638001</v>
      </c>
      <c r="D516">
        <v>95.194321025483802</v>
      </c>
      <c r="E516">
        <v>1.17205454266891</v>
      </c>
      <c r="F516">
        <v>0.42132679638425002</v>
      </c>
      <c r="G516">
        <v>9.7288187528726828E-3</v>
      </c>
      <c r="H516">
        <f>Table4[[#This Row],[tot_requests_per_cap2]]*Table4[[#This Row],[white_perc]]/100</f>
        <v>1.3837270939558955E-4</v>
      </c>
      <c r="I516">
        <f>Table4[[#This Row],[tot_requests_per_cap2]]*Table4[[#This Row],[black_perc]]/100</f>
        <v>9.2612829555970902E-3</v>
      </c>
      <c r="J516">
        <f>Table4[[#This Row],[tot_requests_per_cap2]]*Table4[[#This Row],[hisp_perc]]/100</f>
        <v>1.1402706214106908E-4</v>
      </c>
      <c r="K516">
        <f>Table4[[#This Row],[tot_requests_per_cap2]]*Table4[[#This Row],[asian_perc]]/100</f>
        <v>4.0990120377508626E-5</v>
      </c>
    </row>
    <row r="517" spans="1:11" x14ac:dyDescent="0.2">
      <c r="A517" t="s">
        <v>37</v>
      </c>
      <c r="B517">
        <v>2016</v>
      </c>
      <c r="C517">
        <v>1.4222971247638001</v>
      </c>
      <c r="D517">
        <v>95.194321025483802</v>
      </c>
      <c r="E517">
        <v>1.17205454266891</v>
      </c>
      <c r="F517">
        <v>0.42132679638425002</v>
      </c>
      <c r="G517">
        <v>1.1618405597262653E-2</v>
      </c>
      <c r="H517">
        <f>Table4[[#This Row],[tot_requests_per_cap2]]*Table4[[#This Row],[white_perc]]/100</f>
        <v>1.6524824875326311E-4</v>
      </c>
      <c r="I517">
        <f>Table4[[#This Row],[tot_requests_per_cap2]]*Table4[[#This Row],[black_perc]]/100</f>
        <v>1.1060062322300987E-2</v>
      </c>
      <c r="J517">
        <f>Table4[[#This Row],[tot_requests_per_cap2]]*Table4[[#This Row],[hisp_perc]]/100</f>
        <v>1.3617405058841581E-4</v>
      </c>
      <c r="K517">
        <f>Table4[[#This Row],[tot_requests_per_cap2]]*Table4[[#This Row],[asian_perc]]/100</f>
        <v>4.895145609387513E-5</v>
      </c>
    </row>
    <row r="518" spans="1:11" x14ac:dyDescent="0.2">
      <c r="A518" t="s">
        <v>37</v>
      </c>
      <c r="B518">
        <v>2017</v>
      </c>
      <c r="C518">
        <v>1.4222971247638001</v>
      </c>
      <c r="D518">
        <v>95.194321025483802</v>
      </c>
      <c r="E518">
        <v>1.17205454266891</v>
      </c>
      <c r="F518">
        <v>0.42132679638425002</v>
      </c>
      <c r="G518">
        <v>9.422399264593229E-3</v>
      </c>
      <c r="H518">
        <f>Table4[[#This Row],[tot_requests_per_cap2]]*Table4[[#This Row],[white_perc]]/100</f>
        <v>1.3401451382407496E-4</v>
      </c>
      <c r="I518">
        <f>Table4[[#This Row],[tot_requests_per_cap2]]*Table4[[#This Row],[black_perc]]/100</f>
        <v>8.9695890042397024E-3</v>
      </c>
      <c r="J518">
        <f>Table4[[#This Row],[tot_requests_per_cap2]]*Table4[[#This Row],[hisp_perc]]/100</f>
        <v>1.104356586090669E-4</v>
      </c>
      <c r="K518">
        <f>Table4[[#This Row],[tot_requests_per_cap2]]*Table4[[#This Row],[asian_perc]]/100</f>
        <v>3.9699092964043785E-5</v>
      </c>
    </row>
    <row r="519" spans="1:11" x14ac:dyDescent="0.2">
      <c r="A519" t="s">
        <v>37</v>
      </c>
      <c r="B519">
        <v>2018</v>
      </c>
      <c r="C519">
        <v>1.4222971247638001</v>
      </c>
      <c r="D519">
        <v>95.194321025483802</v>
      </c>
      <c r="E519">
        <v>1.17205454266891</v>
      </c>
      <c r="F519">
        <v>0.42132679638425002</v>
      </c>
      <c r="G519">
        <v>1.1056636535416987E-2</v>
      </c>
      <c r="H519">
        <f>Table4[[#This Row],[tot_requests_per_cap2]]*Table4[[#This Row],[white_perc]]/100</f>
        <v>1.5725822353881966E-4</v>
      </c>
      <c r="I519">
        <f>Table4[[#This Row],[tot_requests_per_cap2]]*Table4[[#This Row],[black_perc]]/100</f>
        <v>1.0525290078145778E-2</v>
      </c>
      <c r="J519">
        <f>Table4[[#This Row],[tot_requests_per_cap2]]*Table4[[#This Row],[hisp_perc]]/100</f>
        <v>1.2958981077974518E-4</v>
      </c>
      <c r="K519">
        <f>Table4[[#This Row],[tot_requests_per_cap2]]*Table4[[#This Row],[asian_perc]]/100</f>
        <v>4.6584572502522921E-5</v>
      </c>
    </row>
    <row r="520" spans="1:11" x14ac:dyDescent="0.2">
      <c r="A520" t="s">
        <v>37</v>
      </c>
      <c r="B520">
        <v>2019</v>
      </c>
      <c r="C520">
        <v>1.4222971247638001</v>
      </c>
      <c r="D520">
        <v>95.194321025483802</v>
      </c>
      <c r="E520">
        <v>1.17205454266891</v>
      </c>
      <c r="F520">
        <v>0.42132679638425002</v>
      </c>
      <c r="G520">
        <v>1.1669475511975894E-2</v>
      </c>
      <c r="H520">
        <f>Table4[[#This Row],[tot_requests_per_cap2]]*Table4[[#This Row],[white_perc]]/100</f>
        <v>1.6597461468184887E-4</v>
      </c>
      <c r="I520">
        <f>Table4[[#This Row],[tot_requests_per_cap2]]*Table4[[#This Row],[black_perc]]/100</f>
        <v>1.1108677980860553E-2</v>
      </c>
      <c r="J520">
        <f>Table4[[#This Row],[tot_requests_per_cap2]]*Table4[[#This Row],[hisp_perc]]/100</f>
        <v>1.3677261784374951E-4</v>
      </c>
      <c r="K520">
        <f>Table4[[#This Row],[tot_requests_per_cap2]]*Table4[[#This Row],[asian_perc]]/100</f>
        <v>4.9166627329452596E-5</v>
      </c>
    </row>
    <row r="521" spans="1:11" x14ac:dyDescent="0.2">
      <c r="A521" t="s">
        <v>37</v>
      </c>
      <c r="B521">
        <v>2020</v>
      </c>
      <c r="C521">
        <v>1.4222971247638001</v>
      </c>
      <c r="D521">
        <v>95.194321025483802</v>
      </c>
      <c r="E521">
        <v>1.17205454266891</v>
      </c>
      <c r="F521">
        <v>0.42132679638425002</v>
      </c>
      <c r="G521">
        <v>6.4603442112251674E-3</v>
      </c>
      <c r="H521">
        <f>Table4[[#This Row],[tot_requests_per_cap2]]*Table4[[#This Row],[white_perc]]/100</f>
        <v>9.1885289966100168E-5</v>
      </c>
      <c r="I521">
        <f>Table4[[#This Row],[tot_requests_per_cap2]]*Table4[[#This Row],[black_perc]]/100</f>
        <v>6.1498808077849456E-3</v>
      </c>
      <c r="J521">
        <f>Table4[[#This Row],[tot_requests_per_cap2]]*Table4[[#This Row],[hisp_perc]]/100</f>
        <v>7.571875779971253E-5</v>
      </c>
      <c r="K521">
        <f>Table4[[#This Row],[tot_requests_per_cap2]]*Table4[[#This Row],[asian_perc]]/100</f>
        <v>2.7219161300550344E-5</v>
      </c>
    </row>
    <row r="522" spans="1:11" x14ac:dyDescent="0.2">
      <c r="A522" t="s">
        <v>78</v>
      </c>
      <c r="B522">
        <v>2011</v>
      </c>
      <c r="C522">
        <v>9.9707602339181207</v>
      </c>
      <c r="D522">
        <v>81.052631578947299</v>
      </c>
      <c r="E522">
        <v>5.51169590643274</v>
      </c>
      <c r="F522">
        <v>0.13157894736842099</v>
      </c>
      <c r="G522">
        <v>1.1257309941520468E-2</v>
      </c>
      <c r="H522">
        <f>Table4[[#This Row],[tot_requests_per_cap2]]*Table4[[#This Row],[white_perc]]/100</f>
        <v>1.1224393830580339E-3</v>
      </c>
      <c r="I522">
        <f>Table4[[#This Row],[tot_requests_per_cap2]]*Table4[[#This Row],[black_perc]]/100</f>
        <v>9.1243459526007924E-3</v>
      </c>
      <c r="J522">
        <f>Table4[[#This Row],[tot_requests_per_cap2]]*Table4[[#This Row],[hisp_perc]]/100</f>
        <v>6.2046869122122945E-4</v>
      </c>
      <c r="K522">
        <f>Table4[[#This Row],[tot_requests_per_cap2]]*Table4[[#This Row],[asian_perc]]/100</f>
        <v>1.481224992305324E-5</v>
      </c>
    </row>
    <row r="523" spans="1:11" x14ac:dyDescent="0.2">
      <c r="A523" t="s">
        <v>78</v>
      </c>
      <c r="B523">
        <v>2012</v>
      </c>
      <c r="C523">
        <v>9.9707602339181207</v>
      </c>
      <c r="D523">
        <v>81.052631578947299</v>
      </c>
      <c r="E523">
        <v>5.51169590643274</v>
      </c>
      <c r="F523">
        <v>0.13157894736842099</v>
      </c>
      <c r="G523">
        <v>6.2865497076023394E-3</v>
      </c>
      <c r="H523">
        <f>Table4[[#This Row],[tot_requests_per_cap2]]*Table4[[#This Row],[white_perc]]/100</f>
        <v>6.2681679833110997E-4</v>
      </c>
      <c r="I523">
        <f>Table4[[#This Row],[tot_requests_per_cap2]]*Table4[[#This Row],[black_perc]]/100</f>
        <v>5.0954139735303128E-3</v>
      </c>
      <c r="J523">
        <f>Table4[[#This Row],[tot_requests_per_cap2]]*Table4[[#This Row],[hisp_perc]]/100</f>
        <v>3.464955028897775E-4</v>
      </c>
      <c r="K523">
        <f>Table4[[#This Row],[tot_requests_per_cap2]]*Table4[[#This Row],[asian_perc]]/100</f>
        <v>8.2717759310557045E-6</v>
      </c>
    </row>
    <row r="524" spans="1:11" x14ac:dyDescent="0.2">
      <c r="A524" t="s">
        <v>78</v>
      </c>
      <c r="B524">
        <v>2013</v>
      </c>
      <c r="C524">
        <v>9.9707602339181207</v>
      </c>
      <c r="D524">
        <v>81.052631578947299</v>
      </c>
      <c r="E524">
        <v>5.51169590643274</v>
      </c>
      <c r="F524">
        <v>0.13157894736842099</v>
      </c>
      <c r="G524">
        <v>1.3157894736842105E-2</v>
      </c>
      <c r="H524">
        <f>Table4[[#This Row],[tot_requests_per_cap2]]*Table4[[#This Row],[white_perc]]/100</f>
        <v>1.3119421360418579E-3</v>
      </c>
      <c r="I524">
        <f>Table4[[#This Row],[tot_requests_per_cap2]]*Table4[[#This Row],[black_perc]]/100</f>
        <v>1.0664819944598327E-2</v>
      </c>
      <c r="J524">
        <f>Table4[[#This Row],[tot_requests_per_cap2]]*Table4[[#This Row],[hisp_perc]]/100</f>
        <v>7.2522314558325519E-4</v>
      </c>
      <c r="K524">
        <f>Table4[[#This Row],[tot_requests_per_cap2]]*Table4[[#This Row],[asian_perc]]/100</f>
        <v>1.7313019390581709E-5</v>
      </c>
    </row>
    <row r="525" spans="1:11" x14ac:dyDescent="0.2">
      <c r="A525" t="s">
        <v>78</v>
      </c>
      <c r="B525">
        <v>2014</v>
      </c>
      <c r="C525">
        <v>9.9707602339181207</v>
      </c>
      <c r="D525">
        <v>81.052631578947299</v>
      </c>
      <c r="E525">
        <v>5.51169590643274</v>
      </c>
      <c r="F525">
        <v>0.13157894736842099</v>
      </c>
      <c r="G525">
        <v>1.1988304093567251E-2</v>
      </c>
      <c r="H525">
        <f>Table4[[#This Row],[tot_requests_per_cap2]]*Table4[[#This Row],[white_perc]]/100</f>
        <v>1.1953250572825818E-3</v>
      </c>
      <c r="I525">
        <f>Table4[[#This Row],[tot_requests_per_cap2]]*Table4[[#This Row],[black_perc]]/100</f>
        <v>9.7168359495229222E-3</v>
      </c>
      <c r="J525">
        <f>Table4[[#This Row],[tot_requests_per_cap2]]*Table4[[#This Row],[hisp_perc]]/100</f>
        <v>6.6075886597585483E-4</v>
      </c>
      <c r="K525">
        <f>Table4[[#This Row],[tot_requests_per_cap2]]*Table4[[#This Row],[asian_perc]]/100</f>
        <v>1.5774084333641113E-5</v>
      </c>
    </row>
    <row r="526" spans="1:11" x14ac:dyDescent="0.2">
      <c r="A526" t="s">
        <v>78</v>
      </c>
      <c r="B526">
        <v>2015</v>
      </c>
      <c r="C526">
        <v>9.9707602339181207</v>
      </c>
      <c r="D526">
        <v>81.052631578947299</v>
      </c>
      <c r="E526">
        <v>5.51169590643274</v>
      </c>
      <c r="F526">
        <v>0.13157894736842099</v>
      </c>
      <c r="G526">
        <v>9.7953216374269004E-3</v>
      </c>
      <c r="H526">
        <f>Table4[[#This Row],[tot_requests_per_cap2]]*Table4[[#This Row],[white_perc]]/100</f>
        <v>9.7666803460893874E-4</v>
      </c>
      <c r="I526">
        <f>Table4[[#This Row],[tot_requests_per_cap2]]*Table4[[#This Row],[black_perc]]/100</f>
        <v>7.9393659587565328E-3</v>
      </c>
      <c r="J526">
        <f>Table4[[#This Row],[tot_requests_per_cap2]]*Table4[[#This Row],[hisp_perc]]/100</f>
        <v>5.398883417119789E-4</v>
      </c>
      <c r="K526">
        <f>Table4[[#This Row],[tot_requests_per_cap2]]*Table4[[#This Row],[asian_perc]]/100</f>
        <v>1.2888581101877494E-5</v>
      </c>
    </row>
    <row r="527" spans="1:11" x14ac:dyDescent="0.2">
      <c r="A527" t="s">
        <v>78</v>
      </c>
      <c r="B527">
        <v>2016</v>
      </c>
      <c r="C527">
        <v>9.9707602339181207</v>
      </c>
      <c r="D527">
        <v>81.052631578947299</v>
      </c>
      <c r="E527">
        <v>5.51169590643274</v>
      </c>
      <c r="F527">
        <v>0.13157894736842099</v>
      </c>
      <c r="G527">
        <v>2.0760233918128656E-2</v>
      </c>
      <c r="H527">
        <f>Table4[[#This Row],[tot_requests_per_cap2]]*Table4[[#This Row],[white_perc]]/100</f>
        <v>2.0699531479771538E-3</v>
      </c>
      <c r="I527">
        <f>Table4[[#This Row],[tot_requests_per_cap2]]*Table4[[#This Row],[black_perc]]/100</f>
        <v>1.6826715912588476E-2</v>
      </c>
      <c r="J527">
        <f>Table4[[#This Row],[tot_requests_per_cap2]]*Table4[[#This Row],[hisp_perc]]/100</f>
        <v>1.1442409630313584E-3</v>
      </c>
      <c r="K527">
        <f>Table4[[#This Row],[tot_requests_per_cap2]]*Table4[[#This Row],[asian_perc]]/100</f>
        <v>2.7316097260695585E-5</v>
      </c>
    </row>
    <row r="528" spans="1:11" x14ac:dyDescent="0.2">
      <c r="A528" t="s">
        <v>78</v>
      </c>
      <c r="B528">
        <v>2017</v>
      </c>
      <c r="C528">
        <v>9.9707602339181207</v>
      </c>
      <c r="D528">
        <v>81.052631578947299</v>
      </c>
      <c r="E528">
        <v>5.51169590643274</v>
      </c>
      <c r="F528">
        <v>0.13157894736842099</v>
      </c>
      <c r="G528">
        <v>1.0964912280701754E-2</v>
      </c>
      <c r="H528">
        <f>Table4[[#This Row],[tot_requests_per_cap2]]*Table4[[#This Row],[white_perc]]/100</f>
        <v>1.0932851133682148E-3</v>
      </c>
      <c r="I528">
        <f>Table4[[#This Row],[tot_requests_per_cap2]]*Table4[[#This Row],[black_perc]]/100</f>
        <v>8.8873499538319398E-3</v>
      </c>
      <c r="J528">
        <f>Table4[[#This Row],[tot_requests_per_cap2]]*Table4[[#This Row],[hisp_perc]]/100</f>
        <v>6.0435262131937936E-4</v>
      </c>
      <c r="K528">
        <f>Table4[[#This Row],[tot_requests_per_cap2]]*Table4[[#This Row],[asian_perc]]/100</f>
        <v>1.4427516158818091E-5</v>
      </c>
    </row>
    <row r="529" spans="1:11" x14ac:dyDescent="0.2">
      <c r="A529" t="s">
        <v>78</v>
      </c>
      <c r="B529">
        <v>2018</v>
      </c>
      <c r="C529">
        <v>9.9707602339181207</v>
      </c>
      <c r="D529">
        <v>81.052631578947299</v>
      </c>
      <c r="E529">
        <v>5.51169590643274</v>
      </c>
      <c r="F529">
        <v>0.13157894736842099</v>
      </c>
      <c r="G529">
        <v>1.3596491228070176E-2</v>
      </c>
      <c r="H529">
        <f>Table4[[#This Row],[tot_requests_per_cap2]]*Table4[[#This Row],[white_perc]]/100</f>
        <v>1.3556735405765865E-3</v>
      </c>
      <c r="I529">
        <f>Table4[[#This Row],[tot_requests_per_cap2]]*Table4[[#This Row],[black_perc]]/100</f>
        <v>1.1020313942751608E-2</v>
      </c>
      <c r="J529">
        <f>Table4[[#This Row],[tot_requests_per_cap2]]*Table4[[#This Row],[hisp_perc]]/100</f>
        <v>7.4939725043603048E-4</v>
      </c>
      <c r="K529">
        <f>Table4[[#This Row],[tot_requests_per_cap2]]*Table4[[#This Row],[asian_perc]]/100</f>
        <v>1.7890120036934433E-5</v>
      </c>
    </row>
    <row r="530" spans="1:11" x14ac:dyDescent="0.2">
      <c r="A530" t="s">
        <v>78</v>
      </c>
      <c r="B530">
        <v>2019</v>
      </c>
      <c r="C530">
        <v>9.9707602339181207</v>
      </c>
      <c r="D530">
        <v>81.052631578947299</v>
      </c>
      <c r="E530">
        <v>5.51169590643274</v>
      </c>
      <c r="F530">
        <v>0.13157894736842099</v>
      </c>
      <c r="G530">
        <v>8.4795321637426892E-3</v>
      </c>
      <c r="H530">
        <f>Table4[[#This Row],[tot_requests_per_cap2]]*Table4[[#This Row],[white_perc]]/100</f>
        <v>8.454738210047528E-4</v>
      </c>
      <c r="I530">
        <f>Table4[[#This Row],[tot_requests_per_cap2]]*Table4[[#This Row],[black_perc]]/100</f>
        <v>6.8728839642966996E-3</v>
      </c>
      <c r="J530">
        <f>Table4[[#This Row],[tot_requests_per_cap2]]*Table4[[#This Row],[hisp_perc]]/100</f>
        <v>4.6736602715365333E-4</v>
      </c>
      <c r="K530">
        <f>Table4[[#This Row],[tot_requests_per_cap2]]*Table4[[#This Row],[asian_perc]]/100</f>
        <v>1.1157279162819323E-5</v>
      </c>
    </row>
    <row r="531" spans="1:11" x14ac:dyDescent="0.2">
      <c r="A531" t="s">
        <v>78</v>
      </c>
      <c r="B531">
        <v>2020</v>
      </c>
      <c r="C531">
        <v>9.9707602339181207</v>
      </c>
      <c r="D531">
        <v>81.052631578947299</v>
      </c>
      <c r="E531">
        <v>5.51169590643274</v>
      </c>
      <c r="F531">
        <v>0.13157894736842099</v>
      </c>
      <c r="G531">
        <v>5.7017543859649127E-3</v>
      </c>
      <c r="H531">
        <f>Table4[[#This Row],[tot_requests_per_cap2]]*Table4[[#This Row],[white_perc]]/100</f>
        <v>5.6850825895147182E-4</v>
      </c>
      <c r="I531">
        <f>Table4[[#This Row],[tot_requests_per_cap2]]*Table4[[#This Row],[black_perc]]/100</f>
        <v>4.6214219759926093E-3</v>
      </c>
      <c r="J531">
        <f>Table4[[#This Row],[tot_requests_per_cap2]]*Table4[[#This Row],[hisp_perc]]/100</f>
        <v>3.1426336308607727E-4</v>
      </c>
      <c r="K531">
        <f>Table4[[#This Row],[tot_requests_per_cap2]]*Table4[[#This Row],[asian_perc]]/100</f>
        <v>7.5023084025854073E-6</v>
      </c>
    </row>
    <row r="532" spans="1:11" x14ac:dyDescent="0.2">
      <c r="A532" t="s">
        <v>72</v>
      </c>
      <c r="B532">
        <v>2011</v>
      </c>
      <c r="C532">
        <v>3.7932148626817401</v>
      </c>
      <c r="D532">
        <v>65.117932148626807</v>
      </c>
      <c r="E532">
        <v>30.804523424878798</v>
      </c>
      <c r="F532">
        <v>0</v>
      </c>
      <c r="G532">
        <v>7.237479806138934E-3</v>
      </c>
      <c r="H532">
        <f>Table4[[#This Row],[tot_requests_per_cap2]]*Table4[[#This Row],[white_perc]]/100</f>
        <v>2.7453315969005164E-4</v>
      </c>
      <c r="I532">
        <f>Table4[[#This Row],[tot_requests_per_cap2]]*Table4[[#This Row],[black_perc]]/100</f>
        <v>4.7128971894321182E-3</v>
      </c>
      <c r="J532">
        <f>Table4[[#This Row],[tot_requests_per_cap2]]*Table4[[#This Row],[hisp_perc]]/100</f>
        <v>2.2294711622529405E-3</v>
      </c>
      <c r="K532">
        <f>Table4[[#This Row],[tot_requests_per_cap2]]*Table4[[#This Row],[asian_perc]]/100</f>
        <v>0</v>
      </c>
    </row>
    <row r="533" spans="1:11" x14ac:dyDescent="0.2">
      <c r="A533" t="s">
        <v>72</v>
      </c>
      <c r="B533">
        <v>2012</v>
      </c>
      <c r="C533">
        <v>3.7932148626817401</v>
      </c>
      <c r="D533">
        <v>65.117932148626807</v>
      </c>
      <c r="E533">
        <v>30.804523424878798</v>
      </c>
      <c r="F533">
        <v>0</v>
      </c>
      <c r="G533">
        <v>4.329563812600969E-3</v>
      </c>
      <c r="H533">
        <f>Table4[[#This Row],[tot_requests_per_cap2]]*Table4[[#This Row],[white_perc]]/100</f>
        <v>1.6422965802887014E-4</v>
      </c>
      <c r="I533">
        <f>Table4[[#This Row],[tot_requests_per_cap2]]*Table4[[#This Row],[black_perc]]/100</f>
        <v>2.8193224258209987E-3</v>
      </c>
      <c r="J533">
        <f>Table4[[#This Row],[tot_requests_per_cap2]]*Table4[[#This Row],[hisp_perc]]/100</f>
        <v>1.3337014988477412E-3</v>
      </c>
      <c r="K533">
        <f>Table4[[#This Row],[tot_requests_per_cap2]]*Table4[[#This Row],[asian_perc]]/100</f>
        <v>0</v>
      </c>
    </row>
    <row r="534" spans="1:11" x14ac:dyDescent="0.2">
      <c r="A534" t="s">
        <v>72</v>
      </c>
      <c r="B534">
        <v>2013</v>
      </c>
      <c r="C534">
        <v>3.7932148626817401</v>
      </c>
      <c r="D534">
        <v>65.117932148626807</v>
      </c>
      <c r="E534">
        <v>30.804523424878798</v>
      </c>
      <c r="F534">
        <v>0</v>
      </c>
      <c r="G534">
        <v>4.5234248788368339E-3</v>
      </c>
      <c r="H534">
        <f>Table4[[#This Row],[tot_requests_per_cap2]]*Table4[[#This Row],[white_perc]]/100</f>
        <v>1.7158322480628229E-4</v>
      </c>
      <c r="I534">
        <f>Table4[[#This Row],[tot_requests_per_cap2]]*Table4[[#This Row],[black_perc]]/100</f>
        <v>2.9455607433950736E-3</v>
      </c>
      <c r="J534">
        <f>Table4[[#This Row],[tot_requests_per_cap2]]*Table4[[#This Row],[hisp_perc]]/100</f>
        <v>1.3934194764080878E-3</v>
      </c>
      <c r="K534">
        <f>Table4[[#This Row],[tot_requests_per_cap2]]*Table4[[#This Row],[asian_perc]]/100</f>
        <v>0</v>
      </c>
    </row>
    <row r="535" spans="1:11" x14ac:dyDescent="0.2">
      <c r="A535" t="s">
        <v>72</v>
      </c>
      <c r="B535">
        <v>2014</v>
      </c>
      <c r="C535">
        <v>3.7932148626817401</v>
      </c>
      <c r="D535">
        <v>65.117932148626807</v>
      </c>
      <c r="E535">
        <v>30.804523424878798</v>
      </c>
      <c r="F535">
        <v>0</v>
      </c>
      <c r="G535">
        <v>8.5298869143780286E-3</v>
      </c>
      <c r="H535">
        <f>Table4[[#This Row],[tot_requests_per_cap2]]*Table4[[#This Row],[white_perc]]/100</f>
        <v>3.2355693820613227E-4</v>
      </c>
      <c r="I535">
        <f>Table4[[#This Row],[tot_requests_per_cap2]]*Table4[[#This Row],[black_perc]]/100</f>
        <v>5.554485973259281E-3</v>
      </c>
      <c r="J535">
        <f>Table4[[#This Row],[tot_requests_per_cap2]]*Table4[[#This Row],[hisp_perc]]/100</f>
        <v>2.6275910126552508E-3</v>
      </c>
      <c r="K535">
        <f>Table4[[#This Row],[tot_requests_per_cap2]]*Table4[[#This Row],[asian_perc]]/100</f>
        <v>0</v>
      </c>
    </row>
    <row r="536" spans="1:11" x14ac:dyDescent="0.2">
      <c r="A536" t="s">
        <v>72</v>
      </c>
      <c r="B536">
        <v>2015</v>
      </c>
      <c r="C536">
        <v>3.7932148626817401</v>
      </c>
      <c r="D536">
        <v>65.117932148626807</v>
      </c>
      <c r="E536">
        <v>30.804523424878798</v>
      </c>
      <c r="F536">
        <v>0</v>
      </c>
      <c r="G536">
        <v>7.7544426494345715E-3</v>
      </c>
      <c r="H536">
        <f>Table4[[#This Row],[tot_requests_per_cap2]]*Table4[[#This Row],[white_perc]]/100</f>
        <v>2.9414267109648389E-4</v>
      </c>
      <c r="I536">
        <f>Table4[[#This Row],[tot_requests_per_cap2]]*Table4[[#This Row],[black_perc]]/100</f>
        <v>5.0495327029629836E-3</v>
      </c>
      <c r="J536">
        <f>Table4[[#This Row],[tot_requests_per_cap2]]*Table4[[#This Row],[hisp_perc]]/100</f>
        <v>2.3887191024138648E-3</v>
      </c>
      <c r="K536">
        <f>Table4[[#This Row],[tot_requests_per_cap2]]*Table4[[#This Row],[asian_perc]]/100</f>
        <v>0</v>
      </c>
    </row>
    <row r="537" spans="1:11" x14ac:dyDescent="0.2">
      <c r="A537" t="s">
        <v>72</v>
      </c>
      <c r="B537">
        <v>2016</v>
      </c>
      <c r="C537">
        <v>3.7932148626817401</v>
      </c>
      <c r="D537">
        <v>65.117932148626807</v>
      </c>
      <c r="E537">
        <v>30.804523424878798</v>
      </c>
      <c r="F537">
        <v>0</v>
      </c>
      <c r="G537">
        <v>7.4959612277867528E-3</v>
      </c>
      <c r="H537">
        <f>Table4[[#This Row],[tot_requests_per_cap2]]*Table4[[#This Row],[white_perc]]/100</f>
        <v>2.8433791539326776E-4</v>
      </c>
      <c r="I537">
        <f>Table4[[#This Row],[tot_requests_per_cap2]]*Table4[[#This Row],[black_perc]]/100</f>
        <v>4.8812149461975509E-3</v>
      </c>
      <c r="J537">
        <f>Table4[[#This Row],[tot_requests_per_cap2]]*Table4[[#This Row],[hisp_perc]]/100</f>
        <v>2.3090951323334026E-3</v>
      </c>
      <c r="K537">
        <f>Table4[[#This Row],[tot_requests_per_cap2]]*Table4[[#This Row],[asian_perc]]/100</f>
        <v>0</v>
      </c>
    </row>
    <row r="538" spans="1:11" x14ac:dyDescent="0.2">
      <c r="A538" t="s">
        <v>72</v>
      </c>
      <c r="B538">
        <v>2017</v>
      </c>
      <c r="C538">
        <v>3.7932148626817401</v>
      </c>
      <c r="D538">
        <v>65.117932148626807</v>
      </c>
      <c r="E538">
        <v>30.804523424878798</v>
      </c>
      <c r="F538">
        <v>0</v>
      </c>
      <c r="G538">
        <v>9.7576736672051693E-3</v>
      </c>
      <c r="H538">
        <f>Table4[[#This Row],[tot_requests_per_cap2]]*Table4[[#This Row],[white_perc]]/100</f>
        <v>3.7012952779640887E-4</v>
      </c>
      <c r="I538">
        <f>Table4[[#This Row],[tot_requests_per_cap2]]*Table4[[#This Row],[black_perc]]/100</f>
        <v>6.3539953178950873E-3</v>
      </c>
      <c r="J538">
        <f>Table4[[#This Row],[tot_requests_per_cap2]]*Table4[[#This Row],[hisp_perc]]/100</f>
        <v>3.0058048705374463E-3</v>
      </c>
      <c r="K538">
        <f>Table4[[#This Row],[tot_requests_per_cap2]]*Table4[[#This Row],[asian_perc]]/100</f>
        <v>0</v>
      </c>
    </row>
    <row r="539" spans="1:11" x14ac:dyDescent="0.2">
      <c r="A539" t="s">
        <v>72</v>
      </c>
      <c r="B539">
        <v>2018</v>
      </c>
      <c r="C539">
        <v>3.7932148626817401</v>
      </c>
      <c r="D539">
        <v>65.117932148626807</v>
      </c>
      <c r="E539">
        <v>30.804523424878798</v>
      </c>
      <c r="F539">
        <v>0</v>
      </c>
      <c r="G539">
        <v>9.1114701130856224E-3</v>
      </c>
      <c r="H539">
        <f>Table4[[#This Row],[tot_requests_per_cap2]]*Table4[[#This Row],[white_perc]]/100</f>
        <v>3.4561763853836855E-4</v>
      </c>
      <c r="I539">
        <f>Table4[[#This Row],[tot_requests_per_cap2]]*Table4[[#This Row],[black_perc]]/100</f>
        <v>5.9332009259815055E-3</v>
      </c>
      <c r="J539">
        <f>Table4[[#This Row],[tot_requests_per_cap2]]*Table4[[#This Row],[hisp_perc]]/100</f>
        <v>2.8067449453362914E-3</v>
      </c>
      <c r="K539">
        <f>Table4[[#This Row],[tot_requests_per_cap2]]*Table4[[#This Row],[asian_perc]]/100</f>
        <v>0</v>
      </c>
    </row>
    <row r="540" spans="1:11" x14ac:dyDescent="0.2">
      <c r="A540" t="s">
        <v>72</v>
      </c>
      <c r="B540">
        <v>2019</v>
      </c>
      <c r="C540">
        <v>3.7932148626817401</v>
      </c>
      <c r="D540">
        <v>65.117932148626807</v>
      </c>
      <c r="E540">
        <v>30.804523424878798</v>
      </c>
      <c r="F540">
        <v>0</v>
      </c>
      <c r="G540">
        <v>1.2148626817447496E-2</v>
      </c>
      <c r="H540">
        <f>Table4[[#This Row],[tot_requests_per_cap2]]*Table4[[#This Row],[white_perc]]/100</f>
        <v>4.6082351805115809E-4</v>
      </c>
      <c r="I540">
        <f>Table4[[#This Row],[tot_requests_per_cap2]]*Table4[[#This Row],[black_perc]]/100</f>
        <v>7.91093456797534E-3</v>
      </c>
      <c r="J540">
        <f>Table4[[#This Row],[tot_requests_per_cap2]]*Table4[[#This Row],[hisp_perc]]/100</f>
        <v>3.742326593781722E-3</v>
      </c>
      <c r="K540">
        <f>Table4[[#This Row],[tot_requests_per_cap2]]*Table4[[#This Row],[asian_perc]]/100</f>
        <v>0</v>
      </c>
    </row>
    <row r="541" spans="1:11" x14ac:dyDescent="0.2">
      <c r="A541" t="s">
        <v>72</v>
      </c>
      <c r="B541">
        <v>2020</v>
      </c>
      <c r="C541">
        <v>3.7932148626817401</v>
      </c>
      <c r="D541">
        <v>65.117932148626807</v>
      </c>
      <c r="E541">
        <v>30.804523424878798</v>
      </c>
      <c r="F541">
        <v>0</v>
      </c>
      <c r="G541">
        <v>5.686591276252019E-3</v>
      </c>
      <c r="H541">
        <f>Table4[[#This Row],[tot_requests_per_cap2]]*Table4[[#This Row],[white_perc]]/100</f>
        <v>2.1570462547075485E-4</v>
      </c>
      <c r="I541">
        <f>Table4[[#This Row],[tot_requests_per_cap2]]*Table4[[#This Row],[black_perc]]/100</f>
        <v>3.7029906488395209E-3</v>
      </c>
      <c r="J541">
        <f>Table4[[#This Row],[tot_requests_per_cap2]]*Table4[[#This Row],[hisp_perc]]/100</f>
        <v>1.7517273417701673E-3</v>
      </c>
      <c r="K541">
        <f>Table4[[#This Row],[tot_requests_per_cap2]]*Table4[[#This Row],[asian_perc]]/100</f>
        <v>0</v>
      </c>
    </row>
    <row r="542" spans="1:11" x14ac:dyDescent="0.2">
      <c r="A542" t="s">
        <v>60</v>
      </c>
      <c r="B542">
        <v>2011</v>
      </c>
      <c r="C542">
        <v>13.7226848814449</v>
      </c>
      <c r="D542">
        <v>3.6596640394379398</v>
      </c>
      <c r="E542">
        <v>81.981539762357201</v>
      </c>
      <c r="F542">
        <v>0.44743297367984097</v>
      </c>
      <c r="G542">
        <v>8.9486591784962034E-3</v>
      </c>
      <c r="H542">
        <f>Table4[[#This Row],[tot_requests_per_cap2]]*Table4[[#This Row],[white_perc]]/100</f>
        <v>1.22799630017953E-3</v>
      </c>
      <c r="I542">
        <f>Table4[[#This Row],[tot_requests_per_cap2]]*Table4[[#This Row],[black_perc]]/100</f>
        <v>3.2749086196728812E-4</v>
      </c>
      <c r="J542">
        <f>Table4[[#This Row],[tot_requests_per_cap2]]*Table4[[#This Row],[hisp_perc]]/100</f>
        <v>7.3362485826166919E-3</v>
      </c>
      <c r="K542">
        <f>Table4[[#This Row],[tot_requests_per_cap2]]*Table4[[#This Row],[asian_perc]]/100</f>
        <v>4.003925186681959E-5</v>
      </c>
    </row>
    <row r="543" spans="1:11" x14ac:dyDescent="0.2">
      <c r="A543" t="s">
        <v>60</v>
      </c>
      <c r="B543">
        <v>2012</v>
      </c>
      <c r="C543">
        <v>13.7226848814449</v>
      </c>
      <c r="D543">
        <v>3.6596640394379398</v>
      </c>
      <c r="E543">
        <v>81.981539762357201</v>
      </c>
      <c r="F543">
        <v>0.44743297367984097</v>
      </c>
      <c r="G543">
        <v>9.6240296825336521E-3</v>
      </c>
      <c r="H543">
        <f>Table4[[#This Row],[tot_requests_per_cap2]]*Table4[[#This Row],[white_perc]]/100</f>
        <v>1.3206752662308153E-3</v>
      </c>
      <c r="I543">
        <f>Table4[[#This Row],[tot_requests_per_cap2]]*Table4[[#This Row],[black_perc]]/100</f>
        <v>3.522071534365174E-4</v>
      </c>
      <c r="J543">
        <f>Table4[[#This Row],[tot_requests_per_cap2]]*Table4[[#This Row],[hisp_perc]]/100</f>
        <v>7.8899277209273852E-3</v>
      </c>
      <c r="K543">
        <f>Table4[[#This Row],[tot_requests_per_cap2]]*Table4[[#This Row],[asian_perc]]/100</f>
        <v>4.3061082196390875E-5</v>
      </c>
    </row>
    <row r="544" spans="1:11" x14ac:dyDescent="0.2">
      <c r="A544" t="s">
        <v>60</v>
      </c>
      <c r="B544">
        <v>2013</v>
      </c>
      <c r="C544">
        <v>13.7226848814449</v>
      </c>
      <c r="D544">
        <v>3.6596640394379398</v>
      </c>
      <c r="E544">
        <v>81.981539762357201</v>
      </c>
      <c r="F544">
        <v>0.44743297367984097</v>
      </c>
      <c r="G544">
        <v>6.5426517578627899E-3</v>
      </c>
      <c r="H544">
        <f>Table4[[#This Row],[tot_requests_per_cap2]]*Table4[[#This Row],[white_perc]]/100</f>
        <v>8.9782748362182609E-4</v>
      </c>
      <c r="I544">
        <f>Table4[[#This Row],[tot_requests_per_cap2]]*Table4[[#This Row],[black_perc]]/100</f>
        <v>2.3943907360815875E-4</v>
      </c>
      <c r="J544">
        <f>Table4[[#This Row],[tot_requests_per_cap2]]*Table4[[#This Row],[hisp_perc]]/100</f>
        <v>5.3637666523848456E-3</v>
      </c>
      <c r="K544">
        <f>Table4[[#This Row],[tot_requests_per_cap2]]*Table4[[#This Row],[asian_perc]]/100</f>
        <v>2.9273981317721868E-5</v>
      </c>
    </row>
    <row r="545" spans="1:11" x14ac:dyDescent="0.2">
      <c r="A545" t="s">
        <v>60</v>
      </c>
      <c r="B545">
        <v>2014</v>
      </c>
      <c r="C545">
        <v>13.7226848814449</v>
      </c>
      <c r="D545">
        <v>3.6596640394379398</v>
      </c>
      <c r="E545">
        <v>81.981539762357201</v>
      </c>
      <c r="F545">
        <v>0.44743297367984097</v>
      </c>
      <c r="G545">
        <v>9.7084509955383327E-3</v>
      </c>
      <c r="H545">
        <f>Table4[[#This Row],[tot_requests_per_cap2]]*Table4[[#This Row],[white_perc]]/100</f>
        <v>1.3322601369872256E-3</v>
      </c>
      <c r="I545">
        <f>Table4[[#This Row],[tot_requests_per_cap2]]*Table4[[#This Row],[black_perc]]/100</f>
        <v>3.5529668987017098E-4</v>
      </c>
      <c r="J545">
        <f>Table4[[#This Row],[tot_requests_per_cap2]]*Table4[[#This Row],[hisp_perc]]/100</f>
        <v>7.9591376132162224E-3</v>
      </c>
      <c r="K545">
        <f>Table4[[#This Row],[tot_requests_per_cap2]]*Table4[[#This Row],[asian_perc]]/100</f>
        <v>4.3438810987587286E-5</v>
      </c>
    </row>
    <row r="546" spans="1:11" x14ac:dyDescent="0.2">
      <c r="A546" t="s">
        <v>60</v>
      </c>
      <c r="B546">
        <v>2015</v>
      </c>
      <c r="C546">
        <v>13.7226848814449</v>
      </c>
      <c r="D546">
        <v>3.6596640394379398</v>
      </c>
      <c r="E546">
        <v>81.981539762357201</v>
      </c>
      <c r="F546">
        <v>0.44743297367984097</v>
      </c>
      <c r="G546">
        <v>9.455187056524289E-3</v>
      </c>
      <c r="H546">
        <f>Table4[[#This Row],[tot_requests_per_cap2]]*Table4[[#This Row],[white_perc]]/100</f>
        <v>1.2975055247179937E-3</v>
      </c>
      <c r="I546">
        <f>Table4[[#This Row],[tot_requests_per_cap2]]*Table4[[#This Row],[black_perc]]/100</f>
        <v>3.4602808056921001E-4</v>
      </c>
      <c r="J546">
        <f>Table4[[#This Row],[tot_requests_per_cap2]]*Table4[[#This Row],[hisp_perc]]/100</f>
        <v>7.7515079363497117E-3</v>
      </c>
      <c r="K546">
        <f>Table4[[#This Row],[tot_requests_per_cap2]]*Table4[[#This Row],[asian_perc]]/100</f>
        <v>4.2305624613998052E-5</v>
      </c>
    </row>
    <row r="547" spans="1:11" x14ac:dyDescent="0.2">
      <c r="A547" t="s">
        <v>60</v>
      </c>
      <c r="B547">
        <v>2016</v>
      </c>
      <c r="C547">
        <v>13.7226848814449</v>
      </c>
      <c r="D547">
        <v>3.6596640394379398</v>
      </c>
      <c r="E547">
        <v>81.981539762357201</v>
      </c>
      <c r="F547">
        <v>0.44743297367984097</v>
      </c>
      <c r="G547">
        <v>1.0721506751594508E-2</v>
      </c>
      <c r="H547">
        <f>Table4[[#This Row],[tot_requests_per_cap2]]*Table4[[#This Row],[white_perc]]/100</f>
        <v>1.4712785860641537E-3</v>
      </c>
      <c r="I547">
        <f>Table4[[#This Row],[tot_requests_per_cap2]]*Table4[[#This Row],[black_perc]]/100</f>
        <v>3.9237112707401502E-4</v>
      </c>
      <c r="J547">
        <f>Table4[[#This Row],[tot_requests_per_cap2]]*Table4[[#This Row],[hisp_perc]]/100</f>
        <v>8.7896563206822636E-3</v>
      </c>
      <c r="K547">
        <f>Table4[[#This Row],[tot_requests_per_cap2]]*Table4[[#This Row],[asian_perc]]/100</f>
        <v>4.7971556481944223E-5</v>
      </c>
    </row>
    <row r="548" spans="1:11" x14ac:dyDescent="0.2">
      <c r="A548" t="s">
        <v>60</v>
      </c>
      <c r="B548">
        <v>2017</v>
      </c>
      <c r="C548">
        <v>13.7226848814449</v>
      </c>
      <c r="D548">
        <v>3.6596640394379398</v>
      </c>
      <c r="E548">
        <v>81.981539762357201</v>
      </c>
      <c r="F548">
        <v>0.44743297367984097</v>
      </c>
      <c r="G548">
        <v>1.0552664125585145E-2</v>
      </c>
      <c r="H548">
        <f>Table4[[#This Row],[tot_requests_per_cap2]]*Table4[[#This Row],[white_perc]]/100</f>
        <v>1.4481088445513323E-3</v>
      </c>
      <c r="I548">
        <f>Table4[[#This Row],[tot_requests_per_cap2]]*Table4[[#This Row],[black_perc]]/100</f>
        <v>3.8619205420670764E-4</v>
      </c>
      <c r="J548">
        <f>Table4[[#This Row],[tot_requests_per_cap2]]*Table4[[#This Row],[hisp_perc]]/100</f>
        <v>8.6512365361045892E-3</v>
      </c>
      <c r="K548">
        <f>Table4[[#This Row],[tot_requests_per_cap2]]*Table4[[#This Row],[asian_perc]]/100</f>
        <v>4.72160988995514E-5</v>
      </c>
    </row>
    <row r="549" spans="1:11" x14ac:dyDescent="0.2">
      <c r="A549" t="s">
        <v>60</v>
      </c>
      <c r="B549">
        <v>2018</v>
      </c>
      <c r="C549">
        <v>13.7226848814449</v>
      </c>
      <c r="D549">
        <v>3.6596640394379398</v>
      </c>
      <c r="E549">
        <v>81.981539762357201</v>
      </c>
      <c r="F549">
        <v>0.44743297367984097</v>
      </c>
      <c r="G549">
        <v>1.0890349377603869E-2</v>
      </c>
      <c r="H549">
        <f>Table4[[#This Row],[tot_requests_per_cap2]]*Table4[[#This Row],[white_perc]]/100</f>
        <v>1.4944483275769749E-3</v>
      </c>
      <c r="I549">
        <f>Table4[[#This Row],[tot_requests_per_cap2]]*Table4[[#This Row],[black_perc]]/100</f>
        <v>3.9855019994132224E-4</v>
      </c>
      <c r="J549">
        <f>Table4[[#This Row],[tot_requests_per_cap2]]*Table4[[#This Row],[hisp_perc]]/100</f>
        <v>8.9280761052599363E-3</v>
      </c>
      <c r="K549">
        <f>Table4[[#This Row],[tot_requests_per_cap2]]*Table4[[#This Row],[asian_perc]]/100</f>
        <v>4.8727014064337046E-5</v>
      </c>
    </row>
    <row r="550" spans="1:11" x14ac:dyDescent="0.2">
      <c r="A550" t="s">
        <v>60</v>
      </c>
      <c r="B550">
        <v>2019</v>
      </c>
      <c r="C550">
        <v>13.7226848814449</v>
      </c>
      <c r="D550">
        <v>3.6596640394379398</v>
      </c>
      <c r="E550">
        <v>81.981539762357201</v>
      </c>
      <c r="F550">
        <v>0.44743297367984097</v>
      </c>
      <c r="G550">
        <v>1.2156669072674087E-2</v>
      </c>
      <c r="H550">
        <f>Table4[[#This Row],[tot_requests_per_cap2]]*Table4[[#This Row],[white_perc]]/100</f>
        <v>1.6682213889231349E-3</v>
      </c>
      <c r="I550">
        <f>Table4[[#This Row],[tot_requests_per_cap2]]*Table4[[#This Row],[black_perc]]/100</f>
        <v>4.4489324644612726E-4</v>
      </c>
      <c r="J550">
        <f>Table4[[#This Row],[tot_requests_per_cap2]]*Table4[[#This Row],[hisp_perc]]/100</f>
        <v>9.9662244895924873E-3</v>
      </c>
      <c r="K550">
        <f>Table4[[#This Row],[tot_requests_per_cap2]]*Table4[[#This Row],[asian_perc]]/100</f>
        <v>5.4392945932283217E-5</v>
      </c>
    </row>
    <row r="551" spans="1:11" x14ac:dyDescent="0.2">
      <c r="A551" t="s">
        <v>60</v>
      </c>
      <c r="B551">
        <v>2020</v>
      </c>
      <c r="C551">
        <v>13.7226848814449</v>
      </c>
      <c r="D551">
        <v>3.6596640394379398</v>
      </c>
      <c r="E551">
        <v>81.981539762357201</v>
      </c>
      <c r="F551">
        <v>0.44743297367984097</v>
      </c>
      <c r="G551">
        <v>6.3315984753510865E-3</v>
      </c>
      <c r="H551">
        <f>Table4[[#This Row],[tot_requests_per_cap2]]*Table4[[#This Row],[white_perc]]/100</f>
        <v>8.6886530673079942E-4</v>
      </c>
      <c r="I551">
        <f>Table4[[#This Row],[tot_requests_per_cap2]]*Table4[[#This Row],[black_perc]]/100</f>
        <v>2.317152325240246E-4</v>
      </c>
      <c r="J551">
        <f>Table4[[#This Row],[tot_requests_per_cap2]]*Table4[[#This Row],[hisp_perc]]/100</f>
        <v>5.1907419216627535E-3</v>
      </c>
      <c r="K551">
        <f>Table4[[#This Row],[tot_requests_per_cap2]]*Table4[[#This Row],[asian_perc]]/100</f>
        <v>2.8329659339730839E-5</v>
      </c>
    </row>
    <row r="552" spans="1:11" x14ac:dyDescent="0.2">
      <c r="A552" t="s">
        <v>62</v>
      </c>
      <c r="B552">
        <v>2011</v>
      </c>
      <c r="C552">
        <v>0.78408166284488401</v>
      </c>
      <c r="D552">
        <v>91.5822176196464</v>
      </c>
      <c r="E552">
        <v>5.7363710333604496</v>
      </c>
      <c r="F552">
        <v>0</v>
      </c>
      <c r="G552">
        <v>8.6175012944744427E-3</v>
      </c>
      <c r="H552">
        <f>Table4[[#This Row],[tot_requests_per_cap2]]*Table4[[#This Row],[white_perc]]/100</f>
        <v>6.7568247445394606E-5</v>
      </c>
      <c r="I552">
        <f>Table4[[#This Row],[tot_requests_per_cap2]]*Table4[[#This Row],[black_perc]]/100</f>
        <v>7.8920987888814291E-3</v>
      </c>
      <c r="J552">
        <f>Table4[[#This Row],[tot_requests_per_cap2]]*Table4[[#This Row],[hisp_perc]]/100</f>
        <v>4.9433184805569368E-4</v>
      </c>
      <c r="K552">
        <f>Table4[[#This Row],[tot_requests_per_cap2]]*Table4[[#This Row],[asian_perc]]/100</f>
        <v>0</v>
      </c>
    </row>
    <row r="553" spans="1:11" x14ac:dyDescent="0.2">
      <c r="A553" t="s">
        <v>62</v>
      </c>
      <c r="B553">
        <v>2012</v>
      </c>
      <c r="C553">
        <v>0.78408166284488401</v>
      </c>
      <c r="D553">
        <v>91.5822176196464</v>
      </c>
      <c r="E553">
        <v>5.7363710333604496</v>
      </c>
      <c r="F553">
        <v>0</v>
      </c>
      <c r="G553">
        <v>8.0997115171240475E-3</v>
      </c>
      <c r="H553">
        <f>Table4[[#This Row],[tot_requests_per_cap2]]*Table4[[#This Row],[white_perc]]/100</f>
        <v>6.3508352749104817E-5</v>
      </c>
      <c r="I553">
        <f>Table4[[#This Row],[tot_requests_per_cap2]]*Table4[[#This Row],[black_perc]]/100</f>
        <v>7.4178954281761082E-3</v>
      </c>
      <c r="J553">
        <f>Table4[[#This Row],[tot_requests_per_cap2]]*Table4[[#This Row],[hisp_perc]]/100</f>
        <v>4.646295052540641E-4</v>
      </c>
      <c r="K553">
        <f>Table4[[#This Row],[tot_requests_per_cap2]]*Table4[[#This Row],[asian_perc]]/100</f>
        <v>0</v>
      </c>
    </row>
    <row r="554" spans="1:11" x14ac:dyDescent="0.2">
      <c r="A554" t="s">
        <v>62</v>
      </c>
      <c r="B554">
        <v>2013</v>
      </c>
      <c r="C554">
        <v>0.78408166284488401</v>
      </c>
      <c r="D554">
        <v>91.5822176196464</v>
      </c>
      <c r="E554">
        <v>5.7363710333604496</v>
      </c>
      <c r="F554">
        <v>0</v>
      </c>
      <c r="G554">
        <v>5.9915674236260081E-3</v>
      </c>
      <c r="H554">
        <f>Table4[[#This Row],[tot_requests_per_cap2]]*Table4[[#This Row],[white_perc]]/100</f>
        <v>4.6978781485639177E-5</v>
      </c>
      <c r="I554">
        <f>Table4[[#This Row],[tot_requests_per_cap2]]*Table4[[#This Row],[black_perc]]/100</f>
        <v>5.4872103167330124E-3</v>
      </c>
      <c r="J554">
        <f>Table4[[#This Row],[tot_requests_per_cap2]]*Table4[[#This Row],[hisp_perc]]/100</f>
        <v>3.4369853813314333E-4</v>
      </c>
      <c r="K554">
        <f>Table4[[#This Row],[tot_requests_per_cap2]]*Table4[[#This Row],[asian_perc]]/100</f>
        <v>0</v>
      </c>
    </row>
    <row r="555" spans="1:11" x14ac:dyDescent="0.2">
      <c r="A555" t="s">
        <v>62</v>
      </c>
      <c r="B555">
        <v>2014</v>
      </c>
      <c r="C555">
        <v>0.78408166284488401</v>
      </c>
      <c r="D555">
        <v>91.5822176196464</v>
      </c>
      <c r="E555">
        <v>5.7363710333604496</v>
      </c>
      <c r="F555">
        <v>0</v>
      </c>
      <c r="G555">
        <v>6.2504623123012058E-3</v>
      </c>
      <c r="H555">
        <f>Table4[[#This Row],[tot_requests_per_cap2]]*Table4[[#This Row],[white_perc]]/100</f>
        <v>4.9008728833784085E-5</v>
      </c>
      <c r="I555">
        <f>Table4[[#This Row],[tot_requests_per_cap2]]*Table4[[#This Row],[black_perc]]/100</f>
        <v>5.7243119970856729E-3</v>
      </c>
      <c r="J555">
        <f>Table4[[#This Row],[tot_requests_per_cap2]]*Table4[[#This Row],[hisp_perc]]/100</f>
        <v>3.5854970953395812E-4</v>
      </c>
      <c r="K555">
        <f>Table4[[#This Row],[tot_requests_per_cap2]]*Table4[[#This Row],[asian_perc]]/100</f>
        <v>0</v>
      </c>
    </row>
    <row r="556" spans="1:11" x14ac:dyDescent="0.2">
      <c r="A556" t="s">
        <v>62</v>
      </c>
      <c r="B556">
        <v>2015</v>
      </c>
      <c r="C556">
        <v>0.78408166284488401</v>
      </c>
      <c r="D556">
        <v>91.5822176196464</v>
      </c>
      <c r="E556">
        <v>5.7363710333604496</v>
      </c>
      <c r="F556">
        <v>0</v>
      </c>
      <c r="G556">
        <v>6.3244322804941197E-3</v>
      </c>
      <c r="H556">
        <f>Table4[[#This Row],[tot_requests_per_cap2]]*Table4[[#This Row],[white_perc]]/100</f>
        <v>4.9588713790396913E-5</v>
      </c>
      <c r="I556">
        <f>Table4[[#This Row],[tot_requests_per_cap2]]*Table4[[#This Row],[black_perc]]/100</f>
        <v>5.7920553343292899E-3</v>
      </c>
      <c r="J556">
        <f>Table4[[#This Row],[tot_requests_per_cap2]]*Table4[[#This Row],[hisp_perc]]/100</f>
        <v>3.6279290136276239E-4</v>
      </c>
      <c r="K556">
        <f>Table4[[#This Row],[tot_requests_per_cap2]]*Table4[[#This Row],[asian_perc]]/100</f>
        <v>0</v>
      </c>
    </row>
    <row r="557" spans="1:11" x14ac:dyDescent="0.2">
      <c r="A557" t="s">
        <v>62</v>
      </c>
      <c r="B557">
        <v>2016</v>
      </c>
      <c r="C557">
        <v>0.78408166284488401</v>
      </c>
      <c r="D557">
        <v>91.5822176196464</v>
      </c>
      <c r="E557">
        <v>5.7363710333604496</v>
      </c>
      <c r="F557">
        <v>0</v>
      </c>
      <c r="G557">
        <v>9.5421258968858644E-3</v>
      </c>
      <c r="H557">
        <f>Table4[[#This Row],[tot_requests_per_cap2]]*Table4[[#This Row],[white_perc]]/100</f>
        <v>7.4818059403054986E-5</v>
      </c>
      <c r="I557">
        <f>Table4[[#This Row],[tot_requests_per_cap2]]*Table4[[#This Row],[black_perc]]/100</f>
        <v>8.7388905044266489E-3</v>
      </c>
      <c r="J557">
        <f>Table4[[#This Row],[tot_requests_per_cap2]]*Table4[[#This Row],[hisp_perc]]/100</f>
        <v>5.4737174591574676E-4</v>
      </c>
      <c r="K557">
        <f>Table4[[#This Row],[tot_requests_per_cap2]]*Table4[[#This Row],[asian_perc]]/100</f>
        <v>0</v>
      </c>
    </row>
    <row r="558" spans="1:11" x14ac:dyDescent="0.2">
      <c r="A558" t="s">
        <v>62</v>
      </c>
      <c r="B558">
        <v>2017</v>
      </c>
      <c r="C558">
        <v>0.78408166284488401</v>
      </c>
      <c r="D558">
        <v>91.5822176196464</v>
      </c>
      <c r="E558">
        <v>5.7363710333604496</v>
      </c>
      <c r="F558">
        <v>0</v>
      </c>
      <c r="G558">
        <v>8.2476514535098754E-3</v>
      </c>
      <c r="H558">
        <f>Table4[[#This Row],[tot_requests_per_cap2]]*Table4[[#This Row],[white_perc]]/100</f>
        <v>6.4668322662330473E-5</v>
      </c>
      <c r="I558">
        <f>Table4[[#This Row],[tot_requests_per_cap2]]*Table4[[#This Row],[black_perc]]/100</f>
        <v>7.5533821026633439E-3</v>
      </c>
      <c r="J558">
        <f>Table4[[#This Row],[tot_requests_per_cap2]]*Table4[[#This Row],[hisp_perc]]/100</f>
        <v>4.7311588891167259E-4</v>
      </c>
      <c r="K558">
        <f>Table4[[#This Row],[tot_requests_per_cap2]]*Table4[[#This Row],[asian_perc]]/100</f>
        <v>0</v>
      </c>
    </row>
    <row r="559" spans="1:11" x14ac:dyDescent="0.2">
      <c r="A559" t="s">
        <v>62</v>
      </c>
      <c r="B559">
        <v>2018</v>
      </c>
      <c r="C559">
        <v>0.78408166284488401</v>
      </c>
      <c r="D559">
        <v>91.5822176196464</v>
      </c>
      <c r="E559">
        <v>5.7363710333604496</v>
      </c>
      <c r="F559">
        <v>0</v>
      </c>
      <c r="G559">
        <v>9.9859457060433466E-3</v>
      </c>
      <c r="H559">
        <f>Table4[[#This Row],[tot_requests_per_cap2]]*Table4[[#This Row],[white_perc]]/100</f>
        <v>7.8297969142731967E-5</v>
      </c>
      <c r="I559">
        <f>Table4[[#This Row],[tot_requests_per_cap2]]*Table4[[#This Row],[black_perc]]/100</f>
        <v>9.1453505278883528E-3</v>
      </c>
      <c r="J559">
        <f>Table4[[#This Row],[tot_requests_per_cap2]]*Table4[[#This Row],[hisp_perc]]/100</f>
        <v>5.7283089688857218E-4</v>
      </c>
      <c r="K559">
        <f>Table4[[#This Row],[tot_requests_per_cap2]]*Table4[[#This Row],[asian_perc]]/100</f>
        <v>0</v>
      </c>
    </row>
    <row r="560" spans="1:11" x14ac:dyDescent="0.2">
      <c r="A560" t="s">
        <v>62</v>
      </c>
      <c r="B560">
        <v>2019</v>
      </c>
      <c r="C560">
        <v>0.78408166284488401</v>
      </c>
      <c r="D560">
        <v>91.5822176196464</v>
      </c>
      <c r="E560">
        <v>5.7363710333604496</v>
      </c>
      <c r="F560">
        <v>0</v>
      </c>
      <c r="G560">
        <v>1.168725497448036E-2</v>
      </c>
      <c r="H560">
        <f>Table4[[#This Row],[tot_requests_per_cap2]]*Table4[[#This Row],[white_perc]]/100</f>
        <v>9.1637623144827029E-5</v>
      </c>
      <c r="I560">
        <f>Table4[[#This Row],[tot_requests_per_cap2]]*Table4[[#This Row],[black_perc]]/100</f>
        <v>1.0703447284491553E-2</v>
      </c>
      <c r="J560">
        <f>Table4[[#This Row],[tot_requests_per_cap2]]*Table4[[#This Row],[hisp_perc]]/100</f>
        <v>6.7042430895106957E-4</v>
      </c>
      <c r="K560">
        <f>Table4[[#This Row],[tot_requests_per_cap2]]*Table4[[#This Row],[asian_perc]]/100</f>
        <v>0</v>
      </c>
    </row>
    <row r="561" spans="1:11" x14ac:dyDescent="0.2">
      <c r="A561" t="s">
        <v>62</v>
      </c>
      <c r="B561">
        <v>2020</v>
      </c>
      <c r="C561">
        <v>0.78408166284488401</v>
      </c>
      <c r="D561">
        <v>91.5822176196464</v>
      </c>
      <c r="E561">
        <v>5.7363710333604496</v>
      </c>
      <c r="F561">
        <v>0</v>
      </c>
      <c r="G561">
        <v>6.1764923441082918E-3</v>
      </c>
      <c r="H561">
        <f>Table4[[#This Row],[tot_requests_per_cap2]]*Table4[[#This Row],[white_perc]]/100</f>
        <v>4.8428743877171244E-5</v>
      </c>
      <c r="I561">
        <f>Table4[[#This Row],[tot_requests_per_cap2]]*Table4[[#This Row],[black_perc]]/100</f>
        <v>5.656568659842055E-3</v>
      </c>
      <c r="J561">
        <f>Table4[[#This Row],[tot_requests_per_cap2]]*Table4[[#This Row],[hisp_perc]]/100</f>
        <v>3.543065177051539E-4</v>
      </c>
      <c r="K561">
        <f>Table4[[#This Row],[tot_requests_per_cap2]]*Table4[[#This Row],[asian_perc]]/100</f>
        <v>0</v>
      </c>
    </row>
    <row r="562" spans="1:11" x14ac:dyDescent="0.2">
      <c r="A562" t="s">
        <v>88</v>
      </c>
      <c r="B562">
        <v>2011</v>
      </c>
      <c r="C562">
        <v>1.20940345155591</v>
      </c>
      <c r="D562">
        <v>94.985731757032198</v>
      </c>
      <c r="E562">
        <v>3.50591112922951</v>
      </c>
      <c r="F562">
        <v>0.29895366218236102</v>
      </c>
      <c r="G562">
        <v>2.4459845087647777E-3</v>
      </c>
      <c r="H562">
        <f>Table4[[#This Row],[tot_requests_per_cap2]]*Table4[[#This Row],[white_perc]]/100</f>
        <v>2.9581821073524092E-5</v>
      </c>
      <c r="I562">
        <f>Table4[[#This Row],[tot_requests_per_cap2]]*Table4[[#This Row],[black_perc]]/100</f>
        <v>2.3233362843138737E-3</v>
      </c>
      <c r="J562">
        <f>Table4[[#This Row],[tot_requests_per_cap2]]*Table4[[#This Row],[hisp_perc]]/100</f>
        <v>8.57540431120141E-5</v>
      </c>
      <c r="K562">
        <f>Table4[[#This Row],[tot_requests_per_cap2]]*Table4[[#This Row],[asian_perc]]/100</f>
        <v>7.3123602653655369E-6</v>
      </c>
    </row>
    <row r="563" spans="1:11" x14ac:dyDescent="0.2">
      <c r="A563" t="s">
        <v>88</v>
      </c>
      <c r="B563">
        <v>2012</v>
      </c>
      <c r="C563">
        <v>1.20940345155591</v>
      </c>
      <c r="D563">
        <v>94.985731757032198</v>
      </c>
      <c r="E563">
        <v>3.50591112922951</v>
      </c>
      <c r="F563">
        <v>0.29895366218236102</v>
      </c>
      <c r="G563">
        <v>1.2229922543823889E-3</v>
      </c>
      <c r="H563">
        <f>Table4[[#This Row],[tot_requests_per_cap2]]*Table4[[#This Row],[white_perc]]/100</f>
        <v>1.4790910536762046E-5</v>
      </c>
      <c r="I563">
        <f>Table4[[#This Row],[tot_requests_per_cap2]]*Table4[[#This Row],[black_perc]]/100</f>
        <v>1.1616681421569369E-3</v>
      </c>
      <c r="J563">
        <f>Table4[[#This Row],[tot_requests_per_cap2]]*Table4[[#This Row],[hisp_perc]]/100</f>
        <v>4.287702155600705E-5</v>
      </c>
      <c r="K563">
        <f>Table4[[#This Row],[tot_requests_per_cap2]]*Table4[[#This Row],[asian_perc]]/100</f>
        <v>3.6561801326827684E-6</v>
      </c>
    </row>
    <row r="564" spans="1:11" x14ac:dyDescent="0.2">
      <c r="A564" t="s">
        <v>88</v>
      </c>
      <c r="B564">
        <v>2013</v>
      </c>
      <c r="C564">
        <v>1.20940345155591</v>
      </c>
      <c r="D564">
        <v>94.985731757032198</v>
      </c>
      <c r="E564">
        <v>3.50591112922951</v>
      </c>
      <c r="F564">
        <v>0.29895366218236102</v>
      </c>
      <c r="G564">
        <v>1.4947683109118087E-3</v>
      </c>
      <c r="H564">
        <f>Table4[[#This Row],[tot_requests_per_cap2]]*Table4[[#This Row],[white_perc]]/100</f>
        <v>1.807777954493139E-5</v>
      </c>
      <c r="I564">
        <f>Table4[[#This Row],[tot_requests_per_cap2]]*Table4[[#This Row],[black_perc]]/100</f>
        <v>1.4198166181918117E-3</v>
      </c>
      <c r="J564">
        <f>Table4[[#This Row],[tot_requests_per_cap2]]*Table4[[#This Row],[hisp_perc]]/100</f>
        <v>5.2405248568453063E-5</v>
      </c>
      <c r="K564">
        <f>Table4[[#This Row],[tot_requests_per_cap2]]*Table4[[#This Row],[asian_perc]]/100</f>
        <v>4.4686646066122725E-6</v>
      </c>
    </row>
    <row r="565" spans="1:11" x14ac:dyDescent="0.2">
      <c r="A565" t="s">
        <v>88</v>
      </c>
      <c r="B565">
        <v>2014</v>
      </c>
      <c r="C565">
        <v>1.20940345155591</v>
      </c>
      <c r="D565">
        <v>94.985731757032198</v>
      </c>
      <c r="E565">
        <v>3.50591112922951</v>
      </c>
      <c r="F565">
        <v>0.29895366218236102</v>
      </c>
      <c r="G565">
        <v>2.4459845087647777E-3</v>
      </c>
      <c r="H565">
        <f>Table4[[#This Row],[tot_requests_per_cap2]]*Table4[[#This Row],[white_perc]]/100</f>
        <v>2.9581821073524092E-5</v>
      </c>
      <c r="I565">
        <f>Table4[[#This Row],[tot_requests_per_cap2]]*Table4[[#This Row],[black_perc]]/100</f>
        <v>2.3233362843138737E-3</v>
      </c>
      <c r="J565">
        <f>Table4[[#This Row],[tot_requests_per_cap2]]*Table4[[#This Row],[hisp_perc]]/100</f>
        <v>8.57540431120141E-5</v>
      </c>
      <c r="K565">
        <f>Table4[[#This Row],[tot_requests_per_cap2]]*Table4[[#This Row],[asian_perc]]/100</f>
        <v>7.3123602653655369E-6</v>
      </c>
    </row>
    <row r="566" spans="1:11" x14ac:dyDescent="0.2">
      <c r="A566" t="s">
        <v>88</v>
      </c>
      <c r="B566">
        <v>2015</v>
      </c>
      <c r="C566">
        <v>1.20940345155591</v>
      </c>
      <c r="D566">
        <v>94.985731757032198</v>
      </c>
      <c r="E566">
        <v>3.50591112922951</v>
      </c>
      <c r="F566">
        <v>0.29895366218236102</v>
      </c>
      <c r="G566">
        <v>2.5818725370294875E-3</v>
      </c>
      <c r="H566">
        <f>Table4[[#This Row],[tot_requests_per_cap2]]*Table4[[#This Row],[white_perc]]/100</f>
        <v>3.1225255577608759E-5</v>
      </c>
      <c r="I566">
        <f>Table4[[#This Row],[tot_requests_per_cap2]]*Table4[[#This Row],[black_perc]]/100</f>
        <v>2.4524105223313109E-3</v>
      </c>
      <c r="J566">
        <f>Table4[[#This Row],[tot_requests_per_cap2]]*Table4[[#This Row],[hisp_perc]]/100</f>
        <v>9.05181566182371E-5</v>
      </c>
      <c r="K566">
        <f>Table4[[#This Row],[tot_requests_per_cap2]]*Table4[[#This Row],[asian_perc]]/100</f>
        <v>7.7186025023302887E-6</v>
      </c>
    </row>
    <row r="567" spans="1:11" x14ac:dyDescent="0.2">
      <c r="A567" t="s">
        <v>88</v>
      </c>
      <c r="B567">
        <v>2016</v>
      </c>
      <c r="C567">
        <v>1.20940345155591</v>
      </c>
      <c r="D567">
        <v>94.985731757032198</v>
      </c>
      <c r="E567">
        <v>3.50591112922951</v>
      </c>
      <c r="F567">
        <v>0.29895366218236102</v>
      </c>
      <c r="G567">
        <v>3.5330887348824567E-3</v>
      </c>
      <c r="H567">
        <f>Table4[[#This Row],[tot_requests_per_cap2]]*Table4[[#This Row],[white_perc]]/100</f>
        <v>4.2729297106201468E-5</v>
      </c>
      <c r="I567">
        <f>Table4[[#This Row],[tot_requests_per_cap2]]*Table4[[#This Row],[black_perc]]/100</f>
        <v>3.3559301884533727E-3</v>
      </c>
      <c r="J567">
        <f>Table4[[#This Row],[tot_requests_per_cap2]]*Table4[[#This Row],[hisp_perc]]/100</f>
        <v>1.2386695116179815E-4</v>
      </c>
      <c r="K567">
        <f>Table4[[#This Row],[tot_requests_per_cap2]]*Table4[[#This Row],[asian_perc]]/100</f>
        <v>1.0562298161083552E-5</v>
      </c>
    </row>
    <row r="568" spans="1:11" x14ac:dyDescent="0.2">
      <c r="A568" t="s">
        <v>88</v>
      </c>
      <c r="B568">
        <v>2017</v>
      </c>
      <c r="C568">
        <v>1.20940345155591</v>
      </c>
      <c r="D568">
        <v>94.985731757032198</v>
      </c>
      <c r="E568">
        <v>3.50591112922951</v>
      </c>
      <c r="F568">
        <v>0.29895366218236102</v>
      </c>
      <c r="G568">
        <v>2.8536485935589076E-3</v>
      </c>
      <c r="H568">
        <f>Table4[[#This Row],[tot_requests_per_cap2]]*Table4[[#This Row],[white_perc]]/100</f>
        <v>3.4512124585778113E-5</v>
      </c>
      <c r="I568">
        <f>Table4[[#This Row],[tot_requests_per_cap2]]*Table4[[#This Row],[black_perc]]/100</f>
        <v>2.7105589983661858E-3</v>
      </c>
      <c r="J568">
        <f>Table4[[#This Row],[tot_requests_per_cap2]]*Table4[[#This Row],[hisp_perc]]/100</f>
        <v>1.0004638363068313E-4</v>
      </c>
      <c r="K568">
        <f>Table4[[#This Row],[tot_requests_per_cap2]]*Table4[[#This Row],[asian_perc]]/100</f>
        <v>8.531086976259794E-6</v>
      </c>
    </row>
    <row r="569" spans="1:11" x14ac:dyDescent="0.2">
      <c r="A569" t="s">
        <v>88</v>
      </c>
      <c r="B569">
        <v>2018</v>
      </c>
      <c r="C569">
        <v>1.20940345155591</v>
      </c>
      <c r="D569">
        <v>94.985731757032198</v>
      </c>
      <c r="E569">
        <v>3.50591112922951</v>
      </c>
      <c r="F569">
        <v>0.29895366218236102</v>
      </c>
      <c r="G569">
        <v>3.5330887348824567E-3</v>
      </c>
      <c r="H569">
        <f>Table4[[#This Row],[tot_requests_per_cap2]]*Table4[[#This Row],[white_perc]]/100</f>
        <v>4.2729297106201468E-5</v>
      </c>
      <c r="I569">
        <f>Table4[[#This Row],[tot_requests_per_cap2]]*Table4[[#This Row],[black_perc]]/100</f>
        <v>3.3559301884533727E-3</v>
      </c>
      <c r="J569">
        <f>Table4[[#This Row],[tot_requests_per_cap2]]*Table4[[#This Row],[hisp_perc]]/100</f>
        <v>1.2386695116179815E-4</v>
      </c>
      <c r="K569">
        <f>Table4[[#This Row],[tot_requests_per_cap2]]*Table4[[#This Row],[asian_perc]]/100</f>
        <v>1.0562298161083552E-5</v>
      </c>
    </row>
    <row r="570" spans="1:11" x14ac:dyDescent="0.2">
      <c r="A570" t="s">
        <v>88</v>
      </c>
      <c r="B570">
        <v>2019</v>
      </c>
      <c r="C570">
        <v>1.20940345155591</v>
      </c>
      <c r="D570">
        <v>94.985731757032198</v>
      </c>
      <c r="E570">
        <v>3.50591112922951</v>
      </c>
      <c r="F570">
        <v>0.29895366218236102</v>
      </c>
      <c r="G570">
        <v>4.2125288762060063E-3</v>
      </c>
      <c r="H570">
        <f>Table4[[#This Row],[tot_requests_per_cap2]]*Table4[[#This Row],[white_perc]]/100</f>
        <v>5.094646962662483E-5</v>
      </c>
      <c r="I570">
        <f>Table4[[#This Row],[tot_requests_per_cap2]]*Table4[[#This Row],[black_perc]]/100</f>
        <v>4.0013013785405597E-3</v>
      </c>
      <c r="J570">
        <f>Table4[[#This Row],[tot_requests_per_cap2]]*Table4[[#This Row],[hisp_perc]]/100</f>
        <v>1.4768751869291319E-4</v>
      </c>
      <c r="K570">
        <f>Table4[[#This Row],[tot_requests_per_cap2]]*Table4[[#This Row],[asian_perc]]/100</f>
        <v>1.2593509345907314E-5</v>
      </c>
    </row>
    <row r="571" spans="1:11" x14ac:dyDescent="0.2">
      <c r="A571" t="s">
        <v>88</v>
      </c>
      <c r="B571">
        <v>2020</v>
      </c>
      <c r="C571">
        <v>1.20940345155591</v>
      </c>
      <c r="D571">
        <v>94.985731757032198</v>
      </c>
      <c r="E571">
        <v>3.50591112922951</v>
      </c>
      <c r="F571">
        <v>0.29895366218236102</v>
      </c>
      <c r="G571">
        <v>1.3588802826470989E-3</v>
      </c>
      <c r="H571">
        <f>Table4[[#This Row],[tot_requests_per_cap2]]*Table4[[#This Row],[white_perc]]/100</f>
        <v>1.643434504084672E-5</v>
      </c>
      <c r="I571">
        <f>Table4[[#This Row],[tot_requests_per_cap2]]*Table4[[#This Row],[black_perc]]/100</f>
        <v>1.2907423801743743E-3</v>
      </c>
      <c r="J571">
        <f>Table4[[#This Row],[tot_requests_per_cap2]]*Table4[[#This Row],[hisp_perc]]/100</f>
        <v>4.7641135062230063E-5</v>
      </c>
      <c r="K571">
        <f>Table4[[#This Row],[tot_requests_per_cap2]]*Table4[[#This Row],[asian_perc]]/100</f>
        <v>4.0624223696475207E-6</v>
      </c>
    </row>
    <row r="572" spans="1:11" x14ac:dyDescent="0.2">
      <c r="A572" t="s">
        <v>81</v>
      </c>
      <c r="B572">
        <v>2011</v>
      </c>
      <c r="C572">
        <v>35.0609088904068</v>
      </c>
      <c r="D572">
        <v>4.2209036656681098</v>
      </c>
      <c r="E572">
        <v>60.463074587427599</v>
      </c>
      <c r="F572">
        <v>1.09633861445925E-2</v>
      </c>
      <c r="G572">
        <v>6.3587636370812392E-3</v>
      </c>
      <c r="H572">
        <f>Table4[[#This Row],[tot_requests_per_cap2]]*Table4[[#This Row],[white_perc]]/100</f>
        <v>2.229440325353371E-3</v>
      </c>
      <c r="I572">
        <f>Table4[[#This Row],[tot_requests_per_cap2]]*Table4[[#This Row],[black_perc]]/100</f>
        <v>2.6839728744873287E-4</v>
      </c>
      <c r="J572">
        <f>Table4[[#This Row],[tot_requests_per_cap2]]*Table4[[#This Row],[hisp_perc]]/100</f>
        <v>3.8447040007266535E-3</v>
      </c>
      <c r="K572">
        <f>Table4[[#This Row],[tot_requests_per_cap2]]*Table4[[#This Row],[asian_perc]]/100</f>
        <v>6.9713581155515075E-7</v>
      </c>
    </row>
    <row r="573" spans="1:11" x14ac:dyDescent="0.2">
      <c r="A573" t="s">
        <v>81</v>
      </c>
      <c r="B573">
        <v>2012</v>
      </c>
      <c r="C573">
        <v>35.0609088904068</v>
      </c>
      <c r="D573">
        <v>4.2209036656681098</v>
      </c>
      <c r="E573">
        <v>60.463074587427599</v>
      </c>
      <c r="F573">
        <v>1.09633861445925E-2</v>
      </c>
      <c r="G573">
        <v>4.6046219440933111E-3</v>
      </c>
      <c r="H573">
        <f>Table4[[#This Row],[tot_requests_per_cap2]]*Table4[[#This Row],[white_perc]]/100</f>
        <v>1.6144223045662343E-3</v>
      </c>
      <c r="I573">
        <f>Table4[[#This Row],[tot_requests_per_cap2]]*Table4[[#This Row],[black_perc]]/100</f>
        <v>1.9435665642839276E-4</v>
      </c>
      <c r="J573">
        <f>Table4[[#This Row],[tot_requests_per_cap2]]*Table4[[#This Row],[hisp_perc]]/100</f>
        <v>2.7840960005261974E-3</v>
      </c>
      <c r="K573">
        <f>Table4[[#This Row],[tot_requests_per_cap2]]*Table4[[#This Row],[asian_perc]]/100</f>
        <v>5.0482248422959183E-7</v>
      </c>
    </row>
    <row r="574" spans="1:11" x14ac:dyDescent="0.2">
      <c r="A574" t="s">
        <v>81</v>
      </c>
      <c r="B574">
        <v>2013</v>
      </c>
      <c r="C574">
        <v>35.0609088904068</v>
      </c>
      <c r="D574">
        <v>4.2209036656681098</v>
      </c>
      <c r="E574">
        <v>60.463074587427599</v>
      </c>
      <c r="F574">
        <v>1.09633861445925E-2</v>
      </c>
      <c r="G574">
        <v>7.1262006277634576E-3</v>
      </c>
      <c r="H574">
        <f>Table4[[#This Row],[tot_requests_per_cap2]]*Table4[[#This Row],[white_perc]]/100</f>
        <v>2.4985107094477434E-3</v>
      </c>
      <c r="I574">
        <f>Table4[[#This Row],[tot_requests_per_cap2]]*Table4[[#This Row],[black_perc]]/100</f>
        <v>3.0079006352013164E-4</v>
      </c>
      <c r="J574">
        <f>Table4[[#This Row],[tot_requests_per_cap2]]*Table4[[#This Row],[hisp_perc]]/100</f>
        <v>4.3087200008143532E-3</v>
      </c>
      <c r="K574">
        <f>Table4[[#This Row],[tot_requests_per_cap2]]*Table4[[#This Row],[asian_perc]]/100</f>
        <v>7.8127289226008259E-7</v>
      </c>
    </row>
    <row r="575" spans="1:11" x14ac:dyDescent="0.2">
      <c r="A575" t="s">
        <v>81</v>
      </c>
      <c r="B575">
        <v>2014</v>
      </c>
      <c r="C575">
        <v>35.0609088904068</v>
      </c>
      <c r="D575">
        <v>4.2209036656681098</v>
      </c>
      <c r="E575">
        <v>60.463074587427599</v>
      </c>
      <c r="F575">
        <v>1.09633861445925E-2</v>
      </c>
      <c r="G575">
        <v>5.8105943580225123E-3</v>
      </c>
      <c r="H575">
        <f>Table4[[#This Row],[tot_requests_per_cap2]]*Table4[[#This Row],[white_perc]]/100</f>
        <v>2.0372471938573909E-3</v>
      </c>
      <c r="I575">
        <f>Table4[[#This Row],[tot_requests_per_cap2]]*Table4[[#This Row],[black_perc]]/100</f>
        <v>2.4525959025487661E-4</v>
      </c>
      <c r="J575">
        <f>Table4[[#This Row],[tot_requests_per_cap2]]*Table4[[#This Row],[hisp_perc]]/100</f>
        <v>3.5132640006640113E-3</v>
      </c>
      <c r="K575">
        <f>Table4[[#This Row],[tot_requests_per_cap2]]*Table4[[#This Row],[asian_perc]]/100</f>
        <v>6.370378967659137E-7</v>
      </c>
    </row>
    <row r="576" spans="1:11" x14ac:dyDescent="0.2">
      <c r="A576" t="s">
        <v>81</v>
      </c>
      <c r="B576">
        <v>2015</v>
      </c>
      <c r="C576">
        <v>35.0609088904068</v>
      </c>
      <c r="D576">
        <v>4.2209036656681098</v>
      </c>
      <c r="E576">
        <v>60.463074587427599</v>
      </c>
      <c r="F576">
        <v>1.09633861445925E-2</v>
      </c>
      <c r="G576">
        <v>7.4551021951986948E-3</v>
      </c>
      <c r="H576">
        <f>Table4[[#This Row],[tot_requests_per_cap2]]*Table4[[#This Row],[white_perc]]/100</f>
        <v>2.6138265883453317E-3</v>
      </c>
      <c r="I576">
        <f>Table4[[#This Row],[tot_requests_per_cap2]]*Table4[[#This Row],[black_perc]]/100</f>
        <v>3.1467268183644543E-4</v>
      </c>
      <c r="J576">
        <f>Table4[[#This Row],[tot_requests_per_cap2]]*Table4[[#This Row],[hisp_perc]]/100</f>
        <v>4.5075840008519394E-3</v>
      </c>
      <c r="K576">
        <f>Table4[[#This Row],[tot_requests_per_cap2]]*Table4[[#This Row],[asian_perc]]/100</f>
        <v>8.1733164113362506E-7</v>
      </c>
    </row>
    <row r="577" spans="1:11" x14ac:dyDescent="0.2">
      <c r="A577" t="s">
        <v>81</v>
      </c>
      <c r="B577">
        <v>2016</v>
      </c>
      <c r="C577">
        <v>35.0609088904068</v>
      </c>
      <c r="D577">
        <v>4.2209036656681098</v>
      </c>
      <c r="E577">
        <v>60.463074587427599</v>
      </c>
      <c r="F577">
        <v>1.09633861445925E-2</v>
      </c>
      <c r="G577">
        <v>1.0305582446304078E-2</v>
      </c>
      <c r="H577">
        <f>Table4[[#This Row],[tot_requests_per_cap2]]*Table4[[#This Row],[white_perc]]/100</f>
        <v>3.6132308721244289E-3</v>
      </c>
      <c r="I577">
        <f>Table4[[#This Row],[tot_requests_per_cap2]]*Table4[[#This Row],[black_perc]]/100</f>
        <v>4.3498870724449808E-4</v>
      </c>
      <c r="J577">
        <f>Table4[[#This Row],[tot_requests_per_cap2]]*Table4[[#This Row],[hisp_perc]]/100</f>
        <v>6.2310720011776802E-3</v>
      </c>
      <c r="K577">
        <f>Table4[[#This Row],[tot_requests_per_cap2]]*Table4[[#This Row],[asian_perc]]/100</f>
        <v>1.1298407980376582E-6</v>
      </c>
    </row>
    <row r="578" spans="1:11" x14ac:dyDescent="0.2">
      <c r="A578" t="s">
        <v>81</v>
      </c>
      <c r="B578">
        <v>2017</v>
      </c>
      <c r="C578">
        <v>35.0609088904068</v>
      </c>
      <c r="D578">
        <v>4.2209036656681098</v>
      </c>
      <c r="E578">
        <v>60.463074587427599</v>
      </c>
      <c r="F578">
        <v>1.09633861445925E-2</v>
      </c>
      <c r="G578">
        <v>1.0415216302115823E-2</v>
      </c>
      <c r="H578">
        <f>Table4[[#This Row],[tot_requests_per_cap2]]*Table4[[#This Row],[white_perc]]/100</f>
        <v>3.6516694984236255E-3</v>
      </c>
      <c r="I578">
        <f>Table4[[#This Row],[tot_requests_per_cap2]]*Table4[[#This Row],[black_perc]]/100</f>
        <v>4.3961624668326934E-4</v>
      </c>
      <c r="J578">
        <f>Table4[[#This Row],[tot_requests_per_cap2]]*Table4[[#This Row],[hisp_perc]]/100</f>
        <v>6.2973600011902086E-3</v>
      </c>
      <c r="K578">
        <f>Table4[[#This Row],[tot_requests_per_cap2]]*Table4[[#This Row],[asian_perc]]/100</f>
        <v>1.1418603809955056E-6</v>
      </c>
    </row>
    <row r="579" spans="1:11" x14ac:dyDescent="0.2">
      <c r="A579" t="s">
        <v>81</v>
      </c>
      <c r="B579">
        <v>2018</v>
      </c>
      <c r="C579">
        <v>35.0609088904068</v>
      </c>
      <c r="D579">
        <v>4.2209036656681098</v>
      </c>
      <c r="E579">
        <v>60.463074587427599</v>
      </c>
      <c r="F579">
        <v>1.09633861445925E-2</v>
      </c>
      <c r="G579">
        <v>1.1621188716045025E-2</v>
      </c>
      <c r="H579">
        <f>Table4[[#This Row],[tot_requests_per_cap2]]*Table4[[#This Row],[white_perc]]/100</f>
        <v>4.0744943877147818E-3</v>
      </c>
      <c r="I579">
        <f>Table4[[#This Row],[tot_requests_per_cap2]]*Table4[[#This Row],[black_perc]]/100</f>
        <v>4.9051918050975322E-4</v>
      </c>
      <c r="J579">
        <f>Table4[[#This Row],[tot_requests_per_cap2]]*Table4[[#This Row],[hisp_perc]]/100</f>
        <v>7.0265280013280225E-3</v>
      </c>
      <c r="K579">
        <f>Table4[[#This Row],[tot_requests_per_cap2]]*Table4[[#This Row],[asian_perc]]/100</f>
        <v>1.2740757935318274E-6</v>
      </c>
    </row>
    <row r="580" spans="1:11" x14ac:dyDescent="0.2">
      <c r="A580" t="s">
        <v>81</v>
      </c>
      <c r="B580">
        <v>2019</v>
      </c>
      <c r="C580">
        <v>35.0609088904068</v>
      </c>
      <c r="D580">
        <v>4.2209036656681098</v>
      </c>
      <c r="E580">
        <v>60.463074587427599</v>
      </c>
      <c r="F580">
        <v>1.09633861445925E-2</v>
      </c>
      <c r="G580">
        <v>9.7574131672453508E-3</v>
      </c>
      <c r="H580">
        <f>Table4[[#This Row],[tot_requests_per_cap2]]*Table4[[#This Row],[white_perc]]/100</f>
        <v>3.4210377406284488E-3</v>
      </c>
      <c r="I580">
        <f>Table4[[#This Row],[tot_requests_per_cap2]]*Table4[[#This Row],[black_perc]]/100</f>
        <v>4.1185101005064182E-4</v>
      </c>
      <c r="J580">
        <f>Table4[[#This Row],[tot_requests_per_cap2]]*Table4[[#This Row],[hisp_perc]]/100</f>
        <v>5.8996320011150379E-3</v>
      </c>
      <c r="K580">
        <f>Table4[[#This Row],[tot_requests_per_cap2]]*Table4[[#This Row],[asian_perc]]/100</f>
        <v>1.0697428832484209E-6</v>
      </c>
    </row>
    <row r="581" spans="1:11" x14ac:dyDescent="0.2">
      <c r="A581" t="s">
        <v>81</v>
      </c>
      <c r="B581">
        <v>2020</v>
      </c>
      <c r="C581">
        <v>35.0609088904068</v>
      </c>
      <c r="D581">
        <v>4.2209036656681098</v>
      </c>
      <c r="E581">
        <v>60.463074587427599</v>
      </c>
      <c r="F581">
        <v>1.09633861445925E-2</v>
      </c>
      <c r="G581">
        <v>4.3853542324698205E-3</v>
      </c>
      <c r="H581">
        <f>Table4[[#This Row],[tot_requests_per_cap2]]*Table4[[#This Row],[white_perc]]/100</f>
        <v>1.5375450519678421E-3</v>
      </c>
      <c r="I581">
        <f>Table4[[#This Row],[tot_requests_per_cap2]]*Table4[[#This Row],[black_perc]]/100</f>
        <v>1.8510157755085026E-4</v>
      </c>
      <c r="J581">
        <f>Table4[[#This Row],[tot_requests_per_cap2]]*Table4[[#This Row],[hisp_perc]]/100</f>
        <v>2.6515200005011409E-3</v>
      </c>
      <c r="K581">
        <f>Table4[[#This Row],[tot_requests_per_cap2]]*Table4[[#This Row],[asian_perc]]/100</f>
        <v>4.8078331831389703E-7</v>
      </c>
    </row>
    <row r="582" spans="1:11" x14ac:dyDescent="0.2">
      <c r="A582" t="s">
        <v>28</v>
      </c>
      <c r="B582">
        <v>2011</v>
      </c>
      <c r="C582">
        <v>41.864096489338699</v>
      </c>
      <c r="D582">
        <v>5.2606073659271999</v>
      </c>
      <c r="E582">
        <v>50.926125349989199</v>
      </c>
      <c r="F582">
        <v>1.2115011845789301</v>
      </c>
      <c r="G582">
        <v>9.5573982339004961E-3</v>
      </c>
      <c r="H582">
        <f>Table4[[#This Row],[tot_requests_per_cap2]]*Table4[[#This Row],[white_perc]]/100</f>
        <v>4.0011184185104569E-3</v>
      </c>
      <c r="I582">
        <f>Table4[[#This Row],[tot_requests_per_cap2]]*Table4[[#This Row],[black_perc]]/100</f>
        <v>5.0277719548356557E-4</v>
      </c>
      <c r="J582">
        <f>Table4[[#This Row],[tot_requests_per_cap2]]*Table4[[#This Row],[hisp_perc]]/100</f>
        <v>4.867212604793821E-3</v>
      </c>
      <c r="K582">
        <f>Table4[[#This Row],[tot_requests_per_cap2]]*Table4[[#This Row],[asian_perc]]/100</f>
        <v>1.1578799281863025E-4</v>
      </c>
    </row>
    <row r="583" spans="1:11" x14ac:dyDescent="0.2">
      <c r="A583" t="s">
        <v>28</v>
      </c>
      <c r="B583">
        <v>2012</v>
      </c>
      <c r="C583">
        <v>41.864096489338699</v>
      </c>
      <c r="D583">
        <v>5.2606073659271999</v>
      </c>
      <c r="E583">
        <v>50.926125349989199</v>
      </c>
      <c r="F583">
        <v>1.2115011845789301</v>
      </c>
      <c r="G583">
        <v>9.9612319620934735E-3</v>
      </c>
      <c r="H583">
        <f>Table4[[#This Row],[tot_requests_per_cap2]]*Table4[[#This Row],[white_perc]]/100</f>
        <v>4.1701797601376581E-3</v>
      </c>
      <c r="I583">
        <f>Table4[[#This Row],[tot_requests_per_cap2]]*Table4[[#This Row],[black_perc]]/100</f>
        <v>5.2402130233498382E-4</v>
      </c>
      <c r="J583">
        <f>Table4[[#This Row],[tot_requests_per_cap2]]*Table4[[#This Row],[hisp_perc]]/100</f>
        <v>5.0728694754189107E-3</v>
      </c>
      <c r="K583">
        <f>Table4[[#This Row],[tot_requests_per_cap2]]*Table4[[#This Row],[asian_perc]]/100</f>
        <v>1.2068044321941743E-4</v>
      </c>
    </row>
    <row r="584" spans="1:11" x14ac:dyDescent="0.2">
      <c r="A584" t="s">
        <v>28</v>
      </c>
      <c r="B584">
        <v>2013</v>
      </c>
      <c r="C584">
        <v>41.864096489338699</v>
      </c>
      <c r="D584">
        <v>5.2606073659271999</v>
      </c>
      <c r="E584">
        <v>50.926125349989199</v>
      </c>
      <c r="F584">
        <v>1.2115011845789301</v>
      </c>
      <c r="G584">
        <v>8.9381865173379284E-3</v>
      </c>
      <c r="H584">
        <f>Table4[[#This Row],[tot_requests_per_cap2]]*Table4[[#This Row],[white_perc]]/100</f>
        <v>3.7418910280154127E-3</v>
      </c>
      <c r="I584">
        <f>Table4[[#This Row],[tot_requests_per_cap2]]*Table4[[#This Row],[black_perc]]/100</f>
        <v>4.7020289831139095E-4</v>
      </c>
      <c r="J584">
        <f>Table4[[#This Row],[tot_requests_per_cap2]]*Table4[[#This Row],[hisp_perc]]/100</f>
        <v>4.5518720698353478E-3</v>
      </c>
      <c r="K584">
        <f>Table4[[#This Row],[tot_requests_per_cap2]]*Table4[[#This Row],[asian_perc]]/100</f>
        <v>1.0828623553742322E-4</v>
      </c>
    </row>
    <row r="585" spans="1:11" x14ac:dyDescent="0.2">
      <c r="A585" t="s">
        <v>28</v>
      </c>
      <c r="B585">
        <v>2014</v>
      </c>
      <c r="C585">
        <v>41.864096489338699</v>
      </c>
      <c r="D585">
        <v>5.2606073659271999</v>
      </c>
      <c r="E585">
        <v>50.926125349989199</v>
      </c>
      <c r="F585">
        <v>1.2115011845789301</v>
      </c>
      <c r="G585">
        <v>8.992031014430326E-3</v>
      </c>
      <c r="H585">
        <f>Table4[[#This Row],[tot_requests_per_cap2]]*Table4[[#This Row],[white_perc]]/100</f>
        <v>3.764432540232373E-3</v>
      </c>
      <c r="I585">
        <f>Table4[[#This Row],[tot_requests_per_cap2]]*Table4[[#This Row],[black_perc]]/100</f>
        <v>4.7303544589158002E-4</v>
      </c>
      <c r="J585">
        <f>Table4[[#This Row],[tot_requests_per_cap2]]*Table4[[#This Row],[hisp_perc]]/100</f>
        <v>4.5792929859186935E-3</v>
      </c>
      <c r="K585">
        <f>Table4[[#This Row],[tot_requests_per_cap2]]*Table4[[#This Row],[asian_perc]]/100</f>
        <v>1.0893856225752818E-4</v>
      </c>
    </row>
    <row r="586" spans="1:11" x14ac:dyDescent="0.2">
      <c r="A586" t="s">
        <v>28</v>
      </c>
      <c r="B586">
        <v>2015</v>
      </c>
      <c r="C586">
        <v>41.864096489338699</v>
      </c>
      <c r="D586">
        <v>5.2606073659271999</v>
      </c>
      <c r="E586">
        <v>50.926125349989199</v>
      </c>
      <c r="F586">
        <v>1.2115011845789301</v>
      </c>
      <c r="G586">
        <v>1.0768899418479432E-2</v>
      </c>
      <c r="H586">
        <f>Table4[[#This Row],[tot_requests_per_cap2]]*Table4[[#This Row],[white_perc]]/100</f>
        <v>4.5083024433920631E-3</v>
      </c>
      <c r="I586">
        <f>Table4[[#This Row],[tot_requests_per_cap2]]*Table4[[#This Row],[black_perc]]/100</f>
        <v>5.6650951603782031E-4</v>
      </c>
      <c r="J586">
        <f>Table4[[#This Row],[tot_requests_per_cap2]]*Table4[[#This Row],[hisp_perc]]/100</f>
        <v>5.4841832166690925E-3</v>
      </c>
      <c r="K586">
        <f>Table4[[#This Row],[tot_requests_per_cap2]]*Table4[[#This Row],[asian_perc]]/100</f>
        <v>1.3046534402099183E-4</v>
      </c>
    </row>
    <row r="587" spans="1:11" x14ac:dyDescent="0.2">
      <c r="A587" t="s">
        <v>28</v>
      </c>
      <c r="B587">
        <v>2016</v>
      </c>
      <c r="C587">
        <v>41.864096489338699</v>
      </c>
      <c r="D587">
        <v>5.2606073659271999</v>
      </c>
      <c r="E587">
        <v>50.926125349989199</v>
      </c>
      <c r="F587">
        <v>1.2115011845789301</v>
      </c>
      <c r="G587">
        <v>1.5480292914064183E-2</v>
      </c>
      <c r="H587">
        <f>Table4[[#This Row],[tot_requests_per_cap2]]*Table4[[#This Row],[white_perc]]/100</f>
        <v>6.4806847623760907E-3</v>
      </c>
      <c r="I587">
        <f>Table4[[#This Row],[tot_requests_per_cap2]]*Table4[[#This Row],[black_perc]]/100</f>
        <v>8.1435742930436672E-4</v>
      </c>
      <c r="J587">
        <f>Table4[[#This Row],[tot_requests_per_cap2]]*Table4[[#This Row],[hisp_perc]]/100</f>
        <v>7.8835133739618216E-3</v>
      </c>
      <c r="K587">
        <f>Table4[[#This Row],[tot_requests_per_cap2]]*Table4[[#This Row],[asian_perc]]/100</f>
        <v>1.8754393203017575E-4</v>
      </c>
    </row>
    <row r="588" spans="1:11" x14ac:dyDescent="0.2">
      <c r="A588" t="s">
        <v>28</v>
      </c>
      <c r="B588">
        <v>2017</v>
      </c>
      <c r="C588">
        <v>41.864096489338699</v>
      </c>
      <c r="D588">
        <v>5.2606073659271999</v>
      </c>
      <c r="E588">
        <v>50.926125349989199</v>
      </c>
      <c r="F588">
        <v>1.2115011845789301</v>
      </c>
      <c r="G588">
        <v>1.4107258238208055E-2</v>
      </c>
      <c r="H588">
        <f>Table4[[#This Row],[tot_requests_per_cap2]]*Table4[[#This Row],[white_perc]]/100</f>
        <v>5.905876200843603E-3</v>
      </c>
      <c r="I588">
        <f>Table4[[#This Row],[tot_requests_per_cap2]]*Table4[[#This Row],[black_perc]]/100</f>
        <v>7.4212746600954462E-4</v>
      </c>
      <c r="J588">
        <f>Table4[[#This Row],[tot_requests_per_cap2]]*Table4[[#This Row],[hisp_perc]]/100</f>
        <v>7.1842800138365113E-3</v>
      </c>
      <c r="K588">
        <f>Table4[[#This Row],[tot_requests_per_cap2]]*Table4[[#This Row],[asian_perc]]/100</f>
        <v>1.7090960066749926E-4</v>
      </c>
    </row>
    <row r="589" spans="1:11" x14ac:dyDescent="0.2">
      <c r="A589" t="s">
        <v>28</v>
      </c>
      <c r="B589">
        <v>2018</v>
      </c>
      <c r="C589">
        <v>41.864096489338699</v>
      </c>
      <c r="D589">
        <v>5.2606073659271999</v>
      </c>
      <c r="E589">
        <v>50.926125349989199</v>
      </c>
      <c r="F589">
        <v>1.2115011845789301</v>
      </c>
      <c r="G589">
        <v>1.650333835881973E-2</v>
      </c>
      <c r="H589">
        <f>Table4[[#This Row],[tot_requests_per_cap2]]*Table4[[#This Row],[white_perc]]/100</f>
        <v>6.9089734944983369E-3</v>
      </c>
      <c r="I589">
        <f>Table4[[#This Row],[tot_requests_per_cap2]]*Table4[[#This Row],[black_perc]]/100</f>
        <v>8.681758333279597E-4</v>
      </c>
      <c r="J589">
        <f>Table4[[#This Row],[tot_requests_per_cap2]]*Table4[[#This Row],[hisp_perc]]/100</f>
        <v>8.404510779545387E-3</v>
      </c>
      <c r="K589">
        <f>Table4[[#This Row],[tot_requests_per_cap2]]*Table4[[#This Row],[asian_perc]]/100</f>
        <v>1.9993813971216998E-4</v>
      </c>
    </row>
    <row r="590" spans="1:11" x14ac:dyDescent="0.2">
      <c r="A590" t="s">
        <v>28</v>
      </c>
      <c r="B590">
        <v>2019</v>
      </c>
      <c r="C590">
        <v>41.864096489338699</v>
      </c>
      <c r="D590">
        <v>5.2606073659271999</v>
      </c>
      <c r="E590">
        <v>50.926125349989199</v>
      </c>
      <c r="F590">
        <v>1.2115011845789301</v>
      </c>
      <c r="G590">
        <v>1.4995692440232609E-2</v>
      </c>
      <c r="H590">
        <f>Table4[[#This Row],[tot_requests_per_cap2]]*Table4[[#This Row],[white_perc]]/100</f>
        <v>6.2778111524234483E-3</v>
      </c>
      <c r="I590">
        <f>Table4[[#This Row],[tot_requests_per_cap2]]*Table4[[#This Row],[black_perc]]/100</f>
        <v>7.8886450108266485E-4</v>
      </c>
      <c r="J590">
        <f>Table4[[#This Row],[tot_requests_per_cap2]]*Table4[[#This Row],[hisp_perc]]/100</f>
        <v>7.6367251292117121E-3</v>
      </c>
      <c r="K590">
        <f>Table4[[#This Row],[tot_requests_per_cap2]]*Table4[[#This Row],[asian_perc]]/100</f>
        <v>1.8167299154923114E-4</v>
      </c>
    </row>
    <row r="591" spans="1:11" x14ac:dyDescent="0.2">
      <c r="A591" t="s">
        <v>28</v>
      </c>
      <c r="B591">
        <v>2020</v>
      </c>
      <c r="C591">
        <v>41.864096489338699</v>
      </c>
      <c r="D591">
        <v>5.2606073659271999</v>
      </c>
      <c r="E591">
        <v>50.926125349989199</v>
      </c>
      <c r="F591">
        <v>1.2115011845789301</v>
      </c>
      <c r="G591">
        <v>8.1305190609519701E-3</v>
      </c>
      <c r="H591">
        <f>Table4[[#This Row],[tot_requests_per_cap2]]*Table4[[#This Row],[white_perc]]/100</f>
        <v>3.4037683447610072E-3</v>
      </c>
      <c r="I591">
        <f>Table4[[#This Row],[tot_requests_per_cap2]]*Table4[[#This Row],[black_perc]]/100</f>
        <v>4.2771468460855435E-4</v>
      </c>
      <c r="J591">
        <f>Table4[[#This Row],[tot_requests_per_cap2]]*Table4[[#This Row],[hisp_perc]]/100</f>
        <v>4.1405583285851651E-3</v>
      </c>
      <c r="K591">
        <f>Table4[[#This Row],[tot_requests_per_cap2]]*Table4[[#This Row],[asian_perc]]/100</f>
        <v>9.8501334735848819E-5</v>
      </c>
    </row>
    <row r="592" spans="1:11" x14ac:dyDescent="0.2">
      <c r="A592" t="s">
        <v>49</v>
      </c>
      <c r="B592">
        <v>2011</v>
      </c>
      <c r="C592">
        <v>15.356543318005899</v>
      </c>
      <c r="D592">
        <v>0.95613458871615198</v>
      </c>
      <c r="E592">
        <v>77.425005474052995</v>
      </c>
      <c r="F592">
        <v>5.9703671264871101</v>
      </c>
      <c r="G592">
        <v>1.2553828187723524E-2</v>
      </c>
      <c r="H592">
        <f>Table4[[#This Row],[tot_requests_per_cap2]]*Table4[[#This Row],[white_perc]]/100</f>
        <v>1.9278340637157978E-3</v>
      </c>
      <c r="I592">
        <f>Table4[[#This Row],[tot_requests_per_cap2]]*Table4[[#This Row],[black_perc]]/100</f>
        <v>1.2003149351082267E-4</v>
      </c>
      <c r="J592">
        <f>Table4[[#This Row],[tot_requests_per_cap2]]*Table4[[#This Row],[hisp_perc]]/100</f>
        <v>9.719802161548146E-3</v>
      </c>
      <c r="K592">
        <f>Table4[[#This Row],[tot_requests_per_cap2]]*Table4[[#This Row],[asian_perc]]/100</f>
        <v>7.4950963123551772E-4</v>
      </c>
    </row>
    <row r="593" spans="1:11" x14ac:dyDescent="0.2">
      <c r="A593" t="s">
        <v>49</v>
      </c>
      <c r="B593">
        <v>2012</v>
      </c>
      <c r="C593">
        <v>15.356543318005899</v>
      </c>
      <c r="D593">
        <v>0.95613458871615198</v>
      </c>
      <c r="E593">
        <v>77.425005474052995</v>
      </c>
      <c r="F593">
        <v>5.9703671264871101</v>
      </c>
      <c r="G593">
        <v>1.2553828187723524E-2</v>
      </c>
      <c r="H593">
        <f>Table4[[#This Row],[tot_requests_per_cap2]]*Table4[[#This Row],[white_perc]]/100</f>
        <v>1.9278340637157978E-3</v>
      </c>
      <c r="I593">
        <f>Table4[[#This Row],[tot_requests_per_cap2]]*Table4[[#This Row],[black_perc]]/100</f>
        <v>1.2003149351082267E-4</v>
      </c>
      <c r="J593">
        <f>Table4[[#This Row],[tot_requests_per_cap2]]*Table4[[#This Row],[hisp_perc]]/100</f>
        <v>9.719802161548146E-3</v>
      </c>
      <c r="K593">
        <f>Table4[[#This Row],[tot_requests_per_cap2]]*Table4[[#This Row],[asian_perc]]/100</f>
        <v>7.4950963123551772E-4</v>
      </c>
    </row>
    <row r="594" spans="1:11" x14ac:dyDescent="0.2">
      <c r="A594" t="s">
        <v>49</v>
      </c>
      <c r="B594">
        <v>2013</v>
      </c>
      <c r="C594">
        <v>15.356543318005899</v>
      </c>
      <c r="D594">
        <v>0.95613458871615198</v>
      </c>
      <c r="E594">
        <v>77.425005474052995</v>
      </c>
      <c r="F594">
        <v>5.9703671264871101</v>
      </c>
      <c r="G594">
        <v>1.2042916575432451E-2</v>
      </c>
      <c r="H594">
        <f>Table4[[#This Row],[tot_requests_per_cap2]]*Table4[[#This Row],[white_perc]]/100</f>
        <v>1.8493757006575969E-3</v>
      </c>
      <c r="I594">
        <f>Table4[[#This Row],[tot_requests_per_cap2]]*Table4[[#This Row],[black_perc]]/100</f>
        <v>1.1514649086794036E-4</v>
      </c>
      <c r="J594">
        <f>Table4[[#This Row],[tot_requests_per_cap2]]*Table4[[#This Row],[hisp_perc]]/100</f>
        <v>9.3242288177642109E-3</v>
      </c>
      <c r="K594">
        <f>Table4[[#This Row],[tot_requests_per_cap2]]*Table4[[#This Row],[asian_perc]]/100</f>
        <v>7.1900633228988626E-4</v>
      </c>
    </row>
    <row r="595" spans="1:11" x14ac:dyDescent="0.2">
      <c r="A595" t="s">
        <v>49</v>
      </c>
      <c r="B595">
        <v>2014</v>
      </c>
      <c r="C595">
        <v>15.356543318005899</v>
      </c>
      <c r="D595">
        <v>0.95613458871615198</v>
      </c>
      <c r="E595">
        <v>77.425005474052995</v>
      </c>
      <c r="F595">
        <v>5.9703671264871101</v>
      </c>
      <c r="G595">
        <v>1.5765272607838846E-2</v>
      </c>
      <c r="H595">
        <f>Table4[[#This Row],[tot_requests_per_cap2]]*Table4[[#This Row],[white_perc]]/100</f>
        <v>2.4210009172244908E-3</v>
      </c>
      <c r="I595">
        <f>Table4[[#This Row],[tot_requests_per_cap2]]*Table4[[#This Row],[black_perc]]/100</f>
        <v>1.5073722440894012E-4</v>
      </c>
      <c r="J595">
        <f>Table4[[#This Row],[tot_requests_per_cap2]]*Table4[[#This Row],[hisp_perc]]/100</f>
        <v>1.2206263179618603E-2</v>
      </c>
      <c r="K595">
        <f>Table4[[#This Row],[tot_requests_per_cap2]]*Table4[[#This Row],[asian_perc]]/100</f>
        <v>9.4124465317948754E-4</v>
      </c>
    </row>
    <row r="596" spans="1:11" x14ac:dyDescent="0.2">
      <c r="A596" t="s">
        <v>49</v>
      </c>
      <c r="B596">
        <v>2015</v>
      </c>
      <c r="C596">
        <v>15.356543318005899</v>
      </c>
      <c r="D596">
        <v>0.95613458871615198</v>
      </c>
      <c r="E596">
        <v>77.425005474052995</v>
      </c>
      <c r="F596">
        <v>5.9703671264871101</v>
      </c>
      <c r="G596">
        <v>2.5472593241369242E-2</v>
      </c>
      <c r="H596">
        <f>Table4[[#This Row],[tot_requests_per_cap2]]*Table4[[#This Row],[white_perc]]/100</f>
        <v>3.9117098153303113E-3</v>
      </c>
      <c r="I596">
        <f>Table4[[#This Row],[tot_requests_per_cap2]]*Table4[[#This Row],[black_perc]]/100</f>
        <v>2.4355227462370414E-4</v>
      </c>
      <c r="J596">
        <f>Table4[[#This Row],[tot_requests_per_cap2]]*Table4[[#This Row],[hisp_perc]]/100</f>
        <v>1.9722156711513391E-2</v>
      </c>
      <c r="K596">
        <f>Table4[[#This Row],[tot_requests_per_cap2]]*Table4[[#This Row],[asian_perc]]/100</f>
        <v>1.5208073331464866E-3</v>
      </c>
    </row>
    <row r="597" spans="1:11" x14ac:dyDescent="0.2">
      <c r="A597" t="s">
        <v>49</v>
      </c>
      <c r="B597">
        <v>2016</v>
      </c>
      <c r="C597">
        <v>15.356543318005899</v>
      </c>
      <c r="D597">
        <v>0.95613458871615198</v>
      </c>
      <c r="E597">
        <v>77.425005474052995</v>
      </c>
      <c r="F597">
        <v>5.9703671264871101</v>
      </c>
      <c r="G597">
        <v>3.2844317932997594E-2</v>
      </c>
      <c r="H597">
        <f>Table4[[#This Row],[tot_requests_per_cap2]]*Table4[[#This Row],[white_perc]]/100</f>
        <v>5.0437519108843558E-3</v>
      </c>
      <c r="I597">
        <f>Table4[[#This Row],[tot_requests_per_cap2]]*Table4[[#This Row],[black_perc]]/100</f>
        <v>3.1403588418529188E-4</v>
      </c>
      <c r="J597">
        <f>Table4[[#This Row],[tot_requests_per_cap2]]*Table4[[#This Row],[hisp_perc]]/100</f>
        <v>2.5429714957538759E-2</v>
      </c>
      <c r="K597">
        <f>Table4[[#This Row],[tot_requests_per_cap2]]*Table4[[#This Row],[asian_perc]]/100</f>
        <v>1.9609263607905992E-3</v>
      </c>
    </row>
    <row r="598" spans="1:11" x14ac:dyDescent="0.2">
      <c r="A598" t="s">
        <v>49</v>
      </c>
      <c r="B598">
        <v>2017</v>
      </c>
      <c r="C598">
        <v>15.356543318005899</v>
      </c>
      <c r="D598">
        <v>0.95613458871615198</v>
      </c>
      <c r="E598">
        <v>77.425005474052995</v>
      </c>
      <c r="F598">
        <v>5.9703671264871101</v>
      </c>
      <c r="G598">
        <v>2.7078315451426901E-2</v>
      </c>
      <c r="H598">
        <f>Table4[[#This Row],[tot_requests_per_cap2]]*Table4[[#This Row],[white_perc]]/100</f>
        <v>4.1582932420846565E-3</v>
      </c>
      <c r="I598">
        <f>Table4[[#This Row],[tot_requests_per_cap2]]*Table4[[#This Row],[black_perc]]/100</f>
        <v>2.5890514007276283E-4</v>
      </c>
      <c r="J598">
        <f>Table4[[#This Row],[tot_requests_per_cap2]]*Table4[[#This Row],[hisp_perc]]/100</f>
        <v>2.0965387220548616E-2</v>
      </c>
      <c r="K598">
        <f>Table4[[#This Row],[tot_requests_per_cap2]]*Table4[[#This Row],[asian_perc]]/100</f>
        <v>1.6166748441184713E-3</v>
      </c>
    </row>
    <row r="599" spans="1:11" x14ac:dyDescent="0.2">
      <c r="A599" t="s">
        <v>49</v>
      </c>
      <c r="B599">
        <v>2018</v>
      </c>
      <c r="C599">
        <v>15.356543318005899</v>
      </c>
      <c r="D599">
        <v>0.95613458871615198</v>
      </c>
      <c r="E599">
        <v>77.425005474052995</v>
      </c>
      <c r="F599">
        <v>5.9703671264871101</v>
      </c>
      <c r="G599">
        <v>2.6932340705058025E-2</v>
      </c>
      <c r="H599">
        <f>Table4[[#This Row],[tot_requests_per_cap2]]*Table4[[#This Row],[white_perc]]/100</f>
        <v>4.135876566925171E-3</v>
      </c>
      <c r="I599">
        <f>Table4[[#This Row],[tot_requests_per_cap2]]*Table4[[#This Row],[black_perc]]/100</f>
        <v>2.5750942503193934E-4</v>
      </c>
      <c r="J599">
        <f>Table4[[#This Row],[tot_requests_per_cap2]]*Table4[[#This Row],[hisp_perc]]/100</f>
        <v>2.085236626518178E-2</v>
      </c>
      <c r="K599">
        <f>Table4[[#This Row],[tot_requests_per_cap2]]*Table4[[#This Row],[asian_perc]]/100</f>
        <v>1.6079596158482912E-3</v>
      </c>
    </row>
    <row r="600" spans="1:11" x14ac:dyDescent="0.2">
      <c r="A600" t="s">
        <v>49</v>
      </c>
      <c r="B600">
        <v>2019</v>
      </c>
      <c r="C600">
        <v>15.356543318005899</v>
      </c>
      <c r="D600">
        <v>0.95613458871615198</v>
      </c>
      <c r="E600">
        <v>77.425005474052995</v>
      </c>
      <c r="F600">
        <v>5.9703671264871101</v>
      </c>
      <c r="G600">
        <v>2.0582439238011823E-2</v>
      </c>
      <c r="H600">
        <f>Table4[[#This Row],[tot_requests_per_cap2]]*Table4[[#This Row],[white_perc]]/100</f>
        <v>3.1607511974875292E-3</v>
      </c>
      <c r="I600">
        <f>Table4[[#This Row],[tot_requests_per_cap2]]*Table4[[#This Row],[black_perc]]/100</f>
        <v>1.9679582075611622E-4</v>
      </c>
      <c r="J600">
        <f>Table4[[#This Row],[tot_requests_per_cap2]]*Table4[[#This Row],[hisp_perc]]/100</f>
        <v>1.5935954706724285E-2</v>
      </c>
      <c r="K600">
        <f>Table4[[#This Row],[tot_requests_per_cap2]]*Table4[[#This Row],[asian_perc]]/100</f>
        <v>1.2288471860954419E-3</v>
      </c>
    </row>
    <row r="601" spans="1:11" x14ac:dyDescent="0.2">
      <c r="A601" t="s">
        <v>49</v>
      </c>
      <c r="B601">
        <v>2020</v>
      </c>
      <c r="C601">
        <v>15.356543318005899</v>
      </c>
      <c r="D601">
        <v>0.95613458871615198</v>
      </c>
      <c r="E601">
        <v>77.425005474052995</v>
      </c>
      <c r="F601">
        <v>5.9703671264871101</v>
      </c>
      <c r="G601">
        <v>1.2407853441354645E-2</v>
      </c>
      <c r="H601">
        <f>Table4[[#This Row],[tot_requests_per_cap2]]*Table4[[#This Row],[white_perc]]/100</f>
        <v>1.9054173885563119E-3</v>
      </c>
      <c r="I601">
        <f>Table4[[#This Row],[tot_requests_per_cap2]]*Table4[[#This Row],[black_perc]]/100</f>
        <v>1.1863577846999915E-4</v>
      </c>
      <c r="J601">
        <f>Table4[[#This Row],[tot_requests_per_cap2]]*Table4[[#This Row],[hisp_perc]]/100</f>
        <v>9.6067812061813081E-3</v>
      </c>
      <c r="K601">
        <f>Table4[[#This Row],[tot_requests_per_cap2]]*Table4[[#This Row],[asian_perc]]/100</f>
        <v>7.4079440296533734E-4</v>
      </c>
    </row>
    <row r="602" spans="1:11" x14ac:dyDescent="0.2">
      <c r="A602" t="s">
        <v>24</v>
      </c>
      <c r="B602">
        <v>2011</v>
      </c>
      <c r="C602">
        <v>6.8257994383549203</v>
      </c>
      <c r="D602">
        <v>1.19802518344052</v>
      </c>
      <c r="E602">
        <v>80.895008605851899</v>
      </c>
      <c r="F602">
        <v>10.2228462723072</v>
      </c>
      <c r="G602">
        <v>1.0508198206359272E-2</v>
      </c>
      <c r="H602">
        <f>Table4[[#This Row],[tot_requests_per_cap2]]*Table4[[#This Row],[white_perc]]/100</f>
        <v>7.1726853415089308E-4</v>
      </c>
      <c r="I602">
        <f>Table4[[#This Row],[tot_requests_per_cap2]]*Table4[[#This Row],[black_perc]]/100</f>
        <v>1.2589086083802909E-4</v>
      </c>
      <c r="J602">
        <f>Table4[[#This Row],[tot_requests_per_cap2]]*Table4[[#This Row],[hisp_perc]]/100</f>
        <v>8.5006078433543068E-3</v>
      </c>
      <c r="K602">
        <f>Table4[[#This Row],[tot_requests_per_cap2]]*Table4[[#This Row],[asian_perc]]/100</f>
        <v>1.0742369486254509E-3</v>
      </c>
    </row>
    <row r="603" spans="1:11" x14ac:dyDescent="0.2">
      <c r="A603" t="s">
        <v>24</v>
      </c>
      <c r="B603">
        <v>2012</v>
      </c>
      <c r="C603">
        <v>6.8257994383549203</v>
      </c>
      <c r="D603">
        <v>1.19802518344052</v>
      </c>
      <c r="E603">
        <v>80.895008605851899</v>
      </c>
      <c r="F603">
        <v>10.2228462723072</v>
      </c>
      <c r="G603">
        <v>9.3532022828154721E-3</v>
      </c>
      <c r="H603">
        <f>Table4[[#This Row],[tot_requests_per_cap2]]*Table4[[#This Row],[white_perc]]/100</f>
        <v>6.3843082888861817E-4</v>
      </c>
      <c r="I603">
        <f>Table4[[#This Row],[tot_requests_per_cap2]]*Table4[[#This Row],[black_perc]]/100</f>
        <v>1.1205371880626296E-4</v>
      </c>
      <c r="J603">
        <f>Table4[[#This Row],[tot_requests_per_cap2]]*Table4[[#This Row],[hisp_perc]]/100</f>
        <v>7.5662737916063127E-3</v>
      </c>
      <c r="K603">
        <f>Table4[[#This Row],[tot_requests_per_cap2]]*Table4[[#This Row],[asian_perc]]/100</f>
        <v>9.5616349091015335E-4</v>
      </c>
    </row>
    <row r="604" spans="1:11" x14ac:dyDescent="0.2">
      <c r="A604" t="s">
        <v>24</v>
      </c>
      <c r="B604">
        <v>2013</v>
      </c>
      <c r="C604">
        <v>6.8257994383549203</v>
      </c>
      <c r="D604">
        <v>1.19802518344052</v>
      </c>
      <c r="E604">
        <v>80.895008605851899</v>
      </c>
      <c r="F604">
        <v>10.2228462723072</v>
      </c>
      <c r="G604">
        <v>7.3829151191231093E-3</v>
      </c>
      <c r="H604">
        <f>Table4[[#This Row],[tot_requests_per_cap2]]*Table4[[#This Row],[white_perc]]/100</f>
        <v>5.039429787353257E-4</v>
      </c>
      <c r="I604">
        <f>Table4[[#This Row],[tot_requests_per_cap2]]*Table4[[#This Row],[black_perc]]/100</f>
        <v>8.8449182399132507E-5</v>
      </c>
      <c r="J604">
        <f>Table4[[#This Row],[tot_requests_per_cap2]]*Table4[[#This Row],[hisp_perc]]/100</f>
        <v>5.9724098209773804E-3</v>
      </c>
      <c r="K604">
        <f>Table4[[#This Row],[tot_requests_per_cap2]]*Table4[[#This Row],[asian_perc]]/100</f>
        <v>7.5474406304288147E-4</v>
      </c>
    </row>
    <row r="605" spans="1:11" x14ac:dyDescent="0.2">
      <c r="A605" t="s">
        <v>24</v>
      </c>
      <c r="B605">
        <v>2014</v>
      </c>
      <c r="C605">
        <v>6.8257994383549203</v>
      </c>
      <c r="D605">
        <v>1.19802518344052</v>
      </c>
      <c r="E605">
        <v>80.895008605851899</v>
      </c>
      <c r="F605">
        <v>10.2228462723072</v>
      </c>
      <c r="G605">
        <v>9.7382009239967392E-3</v>
      </c>
      <c r="H605">
        <f>Table4[[#This Row],[tot_requests_per_cap2]]*Table4[[#This Row],[white_perc]]/100</f>
        <v>6.647100639760431E-4</v>
      </c>
      <c r="I605">
        <f>Table4[[#This Row],[tot_requests_per_cap2]]*Table4[[#This Row],[black_perc]]/100</f>
        <v>1.1666609948351834E-4</v>
      </c>
      <c r="J605">
        <f>Table4[[#This Row],[tot_requests_per_cap2]]*Table4[[#This Row],[hisp_perc]]/100</f>
        <v>7.8777184755223113E-3</v>
      </c>
      <c r="K605">
        <f>Table4[[#This Row],[tot_requests_per_cap2]]*Table4[[#This Row],[asian_perc]]/100</f>
        <v>9.9552131014858593E-4</v>
      </c>
    </row>
    <row r="606" spans="1:11" x14ac:dyDescent="0.2">
      <c r="A606" t="s">
        <v>24</v>
      </c>
      <c r="B606">
        <v>2015</v>
      </c>
      <c r="C606">
        <v>6.8257994383549203</v>
      </c>
      <c r="D606">
        <v>1.19802518344052</v>
      </c>
      <c r="E606">
        <v>80.895008605851899</v>
      </c>
      <c r="F606">
        <v>10.2228462723072</v>
      </c>
      <c r="G606">
        <v>1.0802608931968475E-2</v>
      </c>
      <c r="H606">
        <f>Table4[[#This Row],[tot_requests_per_cap2]]*Table4[[#This Row],[white_perc]]/100</f>
        <v>7.3736441980598252E-4</v>
      </c>
      <c r="I606">
        <f>Table4[[#This Row],[tot_requests_per_cap2]]*Table4[[#This Row],[black_perc]]/100</f>
        <v>1.2941797547357732E-4</v>
      </c>
      <c r="J606">
        <f>Table4[[#This Row],[tot_requests_per_cap2]]*Table4[[#This Row],[hisp_perc]]/100</f>
        <v>8.7387714251724244E-3</v>
      </c>
      <c r="K606">
        <f>Table4[[#This Row],[tot_requests_per_cap2]]*Table4[[#This Row],[asian_perc]]/100</f>
        <v>1.1043341045136638E-3</v>
      </c>
    </row>
    <row r="607" spans="1:11" x14ac:dyDescent="0.2">
      <c r="A607" t="s">
        <v>24</v>
      </c>
      <c r="B607">
        <v>2016</v>
      </c>
      <c r="C607">
        <v>6.8257994383549203</v>
      </c>
      <c r="D607">
        <v>1.19802518344052</v>
      </c>
      <c r="E607">
        <v>80.895008605851899</v>
      </c>
      <c r="F607">
        <v>10.2228462723072</v>
      </c>
      <c r="G607">
        <v>1.6917293233082706E-2</v>
      </c>
      <c r="H607">
        <f>Table4[[#This Row],[tot_requests_per_cap2]]*Table4[[#This Row],[white_perc]]/100</f>
        <v>1.1547405064886143E-3</v>
      </c>
      <c r="I607">
        <f>Table4[[#This Row],[tot_requests_per_cap2]]*Table4[[#This Row],[black_perc]]/100</f>
        <v>2.0267343328880975E-4</v>
      </c>
      <c r="J607">
        <f>Table4[[#This Row],[tot_requests_per_cap2]]*Table4[[#This Row],[hisp_perc]]/100</f>
        <v>1.3685245816779457E-2</v>
      </c>
      <c r="K607">
        <f>Table4[[#This Row],[tot_requests_per_cap2]]*Table4[[#This Row],[asian_perc]]/100</f>
        <v>1.7294288806534736E-3</v>
      </c>
    </row>
    <row r="608" spans="1:11" x14ac:dyDescent="0.2">
      <c r="A608" t="s">
        <v>24</v>
      </c>
      <c r="B608">
        <v>2017</v>
      </c>
      <c r="C608">
        <v>6.8257994383549203</v>
      </c>
      <c r="D608">
        <v>1.19802518344052</v>
      </c>
      <c r="E608">
        <v>80.895008605851899</v>
      </c>
      <c r="F608">
        <v>10.2228462723072</v>
      </c>
      <c r="G608">
        <v>1.4697889301567171E-2</v>
      </c>
      <c r="H608">
        <f>Table4[[#This Row],[tot_requests_per_cap2]]*Table4[[#This Row],[white_perc]]/100</f>
        <v>1.0032484453963999E-3</v>
      </c>
      <c r="I608">
        <f>Table4[[#This Row],[tot_requests_per_cap2]]*Table4[[#This Row],[black_perc]]/100</f>
        <v>1.7608441526698466E-4</v>
      </c>
      <c r="J608">
        <f>Table4[[#This Row],[tot_requests_per_cap2]]*Table4[[#This Row],[hisp_perc]]/100</f>
        <v>1.1889858815381349E-2</v>
      </c>
      <c r="K608">
        <f>Table4[[#This Row],[tot_requests_per_cap2]]*Table4[[#This Row],[asian_perc]]/100</f>
        <v>1.5025426285730982E-3</v>
      </c>
    </row>
    <row r="609" spans="1:11" x14ac:dyDescent="0.2">
      <c r="A609" t="s">
        <v>24</v>
      </c>
      <c r="B609">
        <v>2018</v>
      </c>
      <c r="C609">
        <v>6.8257994383549203</v>
      </c>
      <c r="D609">
        <v>1.19802518344052</v>
      </c>
      <c r="E609">
        <v>80.895008605851899</v>
      </c>
      <c r="F609">
        <v>10.2228462723072</v>
      </c>
      <c r="G609">
        <v>1.4924359090497328E-2</v>
      </c>
      <c r="H609">
        <f>Table4[[#This Row],[tot_requests_per_cap2]]*Table4[[#This Row],[white_perc]]/100</f>
        <v>1.0187068189772381E-3</v>
      </c>
      <c r="I609">
        <f>Table4[[#This Row],[tot_requests_per_cap2]]*Table4[[#This Row],[black_perc]]/100</f>
        <v>1.7879758037125254E-4</v>
      </c>
      <c r="J609">
        <f>Table4[[#This Row],[tot_requests_per_cap2]]*Table4[[#This Row],[hisp_perc]]/100</f>
        <v>1.2073061570626053E-2</v>
      </c>
      <c r="K609">
        <f>Table4[[#This Row],[tot_requests_per_cap2]]*Table4[[#This Row],[asian_perc]]/100</f>
        <v>1.5256942869486467E-3</v>
      </c>
    </row>
    <row r="610" spans="1:11" x14ac:dyDescent="0.2">
      <c r="A610" t="s">
        <v>24</v>
      </c>
      <c r="B610">
        <v>2019</v>
      </c>
      <c r="C610">
        <v>6.8257994383549203</v>
      </c>
      <c r="D610">
        <v>1.19802518344052</v>
      </c>
      <c r="E610">
        <v>80.895008605851899</v>
      </c>
      <c r="F610">
        <v>10.2228462723072</v>
      </c>
      <c r="G610">
        <v>1.2569073285623698E-2</v>
      </c>
      <c r="H610">
        <f>Table4[[#This Row],[tot_requests_per_cap2]]*Table4[[#This Row],[white_perc]]/100</f>
        <v>8.5793973373652081E-4</v>
      </c>
      <c r="I610">
        <f>Table4[[#This Row],[tot_requests_per_cap2]]*Table4[[#This Row],[black_perc]]/100</f>
        <v>1.5058066328686671E-4</v>
      </c>
      <c r="J610">
        <f>Table4[[#This Row],[tot_requests_per_cap2]]*Table4[[#This Row],[hisp_perc]]/100</f>
        <v>1.0167752916081123E-2</v>
      </c>
      <c r="K610">
        <f>Table4[[#This Row],[tot_requests_per_cap2]]*Table4[[#This Row],[asian_perc]]/100</f>
        <v>1.2849170398429423E-3</v>
      </c>
    </row>
    <row r="611" spans="1:11" x14ac:dyDescent="0.2">
      <c r="A611" t="s">
        <v>24</v>
      </c>
      <c r="B611">
        <v>2020</v>
      </c>
      <c r="C611">
        <v>6.8257994383549203</v>
      </c>
      <c r="D611">
        <v>1.19802518344052</v>
      </c>
      <c r="E611">
        <v>80.895008605851899</v>
      </c>
      <c r="F611">
        <v>10.2228462723072</v>
      </c>
      <c r="G611">
        <v>6.4996829422954974E-3</v>
      </c>
      <c r="H611">
        <f>Table4[[#This Row],[tot_requests_per_cap2]]*Table4[[#This Row],[white_perc]]/100</f>
        <v>4.4365532177005661E-4</v>
      </c>
      <c r="I611">
        <f>Table4[[#This Row],[tot_requests_per_cap2]]*Table4[[#This Row],[black_perc]]/100</f>
        <v>7.7867838492487823E-5</v>
      </c>
      <c r="J611">
        <f>Table4[[#This Row],[tot_requests_per_cap2]]*Table4[[#This Row],[hisp_perc]]/100</f>
        <v>5.2579190755230312E-3</v>
      </c>
      <c r="K611">
        <f>Table4[[#This Row],[tot_requests_per_cap2]]*Table4[[#This Row],[asian_perc]]/100</f>
        <v>6.644525953782422E-4</v>
      </c>
    </row>
    <row r="612" spans="1:11" x14ac:dyDescent="0.2">
      <c r="A612" t="s">
        <v>54</v>
      </c>
      <c r="B612">
        <v>2011</v>
      </c>
      <c r="C612">
        <v>17.295908282269199</v>
      </c>
      <c r="D612">
        <v>1.4561507544310399</v>
      </c>
      <c r="E612">
        <v>56.348421954272901</v>
      </c>
      <c r="F612">
        <v>23.884825723133599</v>
      </c>
      <c r="G612">
        <v>1.7197074520656257E-2</v>
      </c>
      <c r="H612">
        <f>Table4[[#This Row],[tot_requests_per_cap2]]*Table4[[#This Row],[white_perc]]/100</f>
        <v>2.9743902363261921E-3</v>
      </c>
      <c r="I612">
        <f>Table4[[#This Row],[tot_requests_per_cap2]]*Table4[[#This Row],[black_perc]]/100</f>
        <v>2.504153303726042E-4</v>
      </c>
      <c r="J612">
        <f>Table4[[#This Row],[tot_requests_per_cap2]]*Table4[[#This Row],[hisp_perc]]/100</f>
        <v>9.6902801146901418E-3</v>
      </c>
      <c r="K612">
        <f>Table4[[#This Row],[tot_requests_per_cap2]]*Table4[[#This Row],[asian_perc]]/100</f>
        <v>4.1074912787361596E-3</v>
      </c>
    </row>
    <row r="613" spans="1:11" x14ac:dyDescent="0.2">
      <c r="A613" t="s">
        <v>54</v>
      </c>
      <c r="B613">
        <v>2012</v>
      </c>
      <c r="C613">
        <v>17.295908282269199</v>
      </c>
      <c r="D613">
        <v>1.4561507544310399</v>
      </c>
      <c r="E613">
        <v>56.348421954272901</v>
      </c>
      <c r="F613">
        <v>23.884825723133599</v>
      </c>
      <c r="G613">
        <v>1.2782499835277064E-2</v>
      </c>
      <c r="H613">
        <f>Table4[[#This Row],[tot_requests_per_cap2]]*Table4[[#This Row],[white_perc]]/100</f>
        <v>2.2108494476907321E-3</v>
      </c>
      <c r="I613">
        <f>Table4[[#This Row],[tot_requests_per_cap2]]*Table4[[#This Row],[black_perc]]/100</f>
        <v>1.861324677865334E-4</v>
      </c>
      <c r="J613">
        <f>Table4[[#This Row],[tot_requests_per_cap2]]*Table4[[#This Row],[hisp_perc]]/100</f>
        <v>7.2027369434861585E-3</v>
      </c>
      <c r="K613">
        <f>Table4[[#This Row],[tot_requests_per_cap2]]*Table4[[#This Row],[asian_perc]]/100</f>
        <v>3.0530778087157662E-3</v>
      </c>
    </row>
    <row r="614" spans="1:11" x14ac:dyDescent="0.2">
      <c r="A614" t="s">
        <v>54</v>
      </c>
      <c r="B614">
        <v>2013</v>
      </c>
      <c r="C614">
        <v>17.295908282269199</v>
      </c>
      <c r="D614">
        <v>1.4561507544310399</v>
      </c>
      <c r="E614">
        <v>56.348421954272901</v>
      </c>
      <c r="F614">
        <v>23.884825723133599</v>
      </c>
      <c r="G614">
        <v>1.2321275614416552E-2</v>
      </c>
      <c r="H614">
        <f>Table4[[#This Row],[tot_requests_per_cap2]]*Table4[[#This Row],[white_perc]]/100</f>
        <v>2.1310765294750874E-3</v>
      </c>
      <c r="I614">
        <f>Table4[[#This Row],[tot_requests_per_cap2]]*Table4[[#This Row],[black_perc]]/100</f>
        <v>1.7941634781485437E-4</v>
      </c>
      <c r="J614">
        <f>Table4[[#This Row],[tot_requests_per_cap2]]*Table4[[#This Row],[hisp_perc]]/100</f>
        <v>6.9428443733603696E-3</v>
      </c>
      <c r="K614">
        <f>Table4[[#This Row],[tot_requests_per_cap2]]*Table4[[#This Row],[asian_perc]]/100</f>
        <v>2.9429152073703517E-3</v>
      </c>
    </row>
    <row r="615" spans="1:11" x14ac:dyDescent="0.2">
      <c r="A615" t="s">
        <v>54</v>
      </c>
      <c r="B615">
        <v>2014</v>
      </c>
      <c r="C615">
        <v>17.295908282269199</v>
      </c>
      <c r="D615">
        <v>1.4561507544310399</v>
      </c>
      <c r="E615">
        <v>56.348421954272901</v>
      </c>
      <c r="F615">
        <v>23.884825723133599</v>
      </c>
      <c r="G615">
        <v>1.5483955986031495E-2</v>
      </c>
      <c r="H615">
        <f>Table4[[#This Row],[tot_requests_per_cap2]]*Table4[[#This Row],[white_perc]]/100</f>
        <v>2.6780908258109389E-3</v>
      </c>
      <c r="I615">
        <f>Table4[[#This Row],[tot_requests_per_cap2]]*Table4[[#This Row],[black_perc]]/100</f>
        <v>2.2546974190636778E-4</v>
      </c>
      <c r="J615">
        <f>Table4[[#This Row],[tot_requests_per_cap2]]*Table4[[#This Row],[hisp_perc]]/100</f>
        <v>8.7249648542229233E-3</v>
      </c>
      <c r="K615">
        <f>Table4[[#This Row],[tot_requests_per_cap2]]*Table4[[#This Row],[asian_perc]]/100</f>
        <v>3.6983159023103352E-3</v>
      </c>
    </row>
    <row r="616" spans="1:11" x14ac:dyDescent="0.2">
      <c r="A616" t="s">
        <v>54</v>
      </c>
      <c r="B616">
        <v>2015</v>
      </c>
      <c r="C616">
        <v>17.295908282269199</v>
      </c>
      <c r="D616">
        <v>1.4561507544310399</v>
      </c>
      <c r="E616">
        <v>56.348421954272901</v>
      </c>
      <c r="F616">
        <v>23.884825723133599</v>
      </c>
      <c r="G616">
        <v>1.8580747183237795E-2</v>
      </c>
      <c r="H616">
        <f>Table4[[#This Row],[tot_requests_per_cap2]]*Table4[[#This Row],[white_perc]]/100</f>
        <v>3.2137089909731265E-3</v>
      </c>
      <c r="I616">
        <f>Table4[[#This Row],[tot_requests_per_cap2]]*Table4[[#This Row],[black_perc]]/100</f>
        <v>2.7056369028764132E-4</v>
      </c>
      <c r="J616">
        <f>Table4[[#This Row],[tot_requests_per_cap2]]*Table4[[#This Row],[hisp_perc]]/100</f>
        <v>1.0469957825067509E-2</v>
      </c>
      <c r="K616">
        <f>Table4[[#This Row],[tot_requests_per_cap2]]*Table4[[#This Row],[asian_perc]]/100</f>
        <v>4.4379790827724025E-3</v>
      </c>
    </row>
    <row r="617" spans="1:11" x14ac:dyDescent="0.2">
      <c r="A617" t="s">
        <v>54</v>
      </c>
      <c r="B617">
        <v>2016</v>
      </c>
      <c r="C617">
        <v>17.295908282269199</v>
      </c>
      <c r="D617">
        <v>1.4561507544310399</v>
      </c>
      <c r="E617">
        <v>56.348421954272901</v>
      </c>
      <c r="F617">
        <v>23.884825723133599</v>
      </c>
      <c r="G617">
        <v>2.0557422415497136E-2</v>
      </c>
      <c r="H617">
        <f>Table4[[#This Row],[tot_requests_per_cap2]]*Table4[[#This Row],[white_perc]]/100</f>
        <v>3.5555929261830337E-3</v>
      </c>
      <c r="I617">
        <f>Table4[[#This Row],[tot_requests_per_cap2]]*Table4[[#This Row],[black_perc]]/100</f>
        <v>2.9934706159483724E-4</v>
      </c>
      <c r="J617">
        <f>Table4[[#This Row],[tot_requests_per_cap2]]*Table4[[#This Row],[hisp_perc]]/100</f>
        <v>1.1583783125606605E-2</v>
      </c>
      <c r="K617">
        <f>Table4[[#This Row],[tot_requests_per_cap2]]*Table4[[#This Row],[asian_perc]]/100</f>
        <v>4.9101045171098924E-3</v>
      </c>
    </row>
    <row r="618" spans="1:11" x14ac:dyDescent="0.2">
      <c r="A618" t="s">
        <v>54</v>
      </c>
      <c r="B618">
        <v>2017</v>
      </c>
      <c r="C618">
        <v>17.295908282269199</v>
      </c>
      <c r="D618">
        <v>1.4561507544310399</v>
      </c>
      <c r="E618">
        <v>56.348421954272901</v>
      </c>
      <c r="F618">
        <v>23.884825723133599</v>
      </c>
      <c r="G618">
        <v>1.9305528101732885E-2</v>
      </c>
      <c r="H618">
        <f>Table4[[#This Row],[tot_requests_per_cap2]]*Table4[[#This Row],[white_perc]]/100</f>
        <v>3.3390664338834256E-3</v>
      </c>
      <c r="I618">
        <f>Table4[[#This Row],[tot_requests_per_cap2]]*Table4[[#This Row],[black_perc]]/100</f>
        <v>2.8111759310027983E-4</v>
      </c>
      <c r="J618">
        <f>Table4[[#This Row],[tot_requests_per_cap2]]*Table4[[#This Row],[hisp_perc]]/100</f>
        <v>1.0878360435265178E-2</v>
      </c>
      <c r="K618">
        <f>Table4[[#This Row],[tot_requests_per_cap2]]*Table4[[#This Row],[asian_perc]]/100</f>
        <v>4.6110917420294816E-3</v>
      </c>
    </row>
    <row r="619" spans="1:11" x14ac:dyDescent="0.2">
      <c r="A619" t="s">
        <v>54</v>
      </c>
      <c r="B619">
        <v>2018</v>
      </c>
      <c r="C619">
        <v>17.295908282269199</v>
      </c>
      <c r="D619">
        <v>1.4561507544310399</v>
      </c>
      <c r="E619">
        <v>56.348421954272901</v>
      </c>
      <c r="F619">
        <v>23.884825723133599</v>
      </c>
      <c r="G619">
        <v>1.8053633787968638E-2</v>
      </c>
      <c r="H619">
        <f>Table4[[#This Row],[tot_requests_per_cap2]]*Table4[[#This Row],[white_perc]]/100</f>
        <v>3.122539941583818E-3</v>
      </c>
      <c r="I619">
        <f>Table4[[#This Row],[tot_requests_per_cap2]]*Table4[[#This Row],[black_perc]]/100</f>
        <v>2.6288812460572246E-4</v>
      </c>
      <c r="J619">
        <f>Table4[[#This Row],[tot_requests_per_cap2]]*Table4[[#This Row],[hisp_perc]]/100</f>
        <v>1.0172937744923751E-2</v>
      </c>
      <c r="K619">
        <f>Table4[[#This Row],[tot_requests_per_cap2]]*Table4[[#This Row],[asian_perc]]/100</f>
        <v>4.3120789669490716E-3</v>
      </c>
    </row>
    <row r="620" spans="1:11" x14ac:dyDescent="0.2">
      <c r="A620" t="s">
        <v>54</v>
      </c>
      <c r="B620">
        <v>2019</v>
      </c>
      <c r="C620">
        <v>17.295908282269199</v>
      </c>
      <c r="D620">
        <v>1.4561507544310399</v>
      </c>
      <c r="E620">
        <v>56.348421954272901</v>
      </c>
      <c r="F620">
        <v>23.884825723133599</v>
      </c>
      <c r="G620">
        <v>1.7262963695064901E-2</v>
      </c>
      <c r="H620">
        <f>Table4[[#This Row],[tot_requests_per_cap2]]*Table4[[#This Row],[white_perc]]/100</f>
        <v>2.9857863674998555E-3</v>
      </c>
      <c r="I620">
        <f>Table4[[#This Row],[tot_requests_per_cap2]]*Table4[[#This Row],[black_perc]]/100</f>
        <v>2.5137477608284405E-4</v>
      </c>
      <c r="J620">
        <f>Table4[[#This Row],[tot_requests_per_cap2]]*Table4[[#This Row],[hisp_perc]]/100</f>
        <v>9.7274076247081103E-3</v>
      </c>
      <c r="K620">
        <f>Table4[[#This Row],[tot_requests_per_cap2]]*Table4[[#This Row],[asian_perc]]/100</f>
        <v>4.1232287932140756E-3</v>
      </c>
    </row>
    <row r="621" spans="1:11" x14ac:dyDescent="0.2">
      <c r="A621" t="s">
        <v>54</v>
      </c>
      <c r="B621">
        <v>2020</v>
      </c>
      <c r="C621">
        <v>17.295908282269199</v>
      </c>
      <c r="D621">
        <v>1.4561507544310399</v>
      </c>
      <c r="E621">
        <v>56.348421954272901</v>
      </c>
      <c r="F621">
        <v>23.884825723133599</v>
      </c>
      <c r="G621">
        <v>7.6431442314027808E-3</v>
      </c>
      <c r="H621">
        <f>Table4[[#This Row],[tot_requests_per_cap2]]*Table4[[#This Row],[white_perc]]/100</f>
        <v>1.3219512161449739E-3</v>
      </c>
      <c r="I621">
        <f>Table4[[#This Row],[tot_requests_per_cap2]]*Table4[[#This Row],[black_perc]]/100</f>
        <v>1.112957023878241E-4</v>
      </c>
      <c r="J621">
        <f>Table4[[#This Row],[tot_requests_per_cap2]]*Table4[[#This Row],[hisp_perc]]/100</f>
        <v>4.3067911620845072E-3</v>
      </c>
      <c r="K621">
        <f>Table4[[#This Row],[tot_requests_per_cap2]]*Table4[[#This Row],[asian_perc]]/100</f>
        <v>1.8255516794382931E-3</v>
      </c>
    </row>
    <row r="622" spans="1:11" x14ac:dyDescent="0.2">
      <c r="A622" t="s">
        <v>26</v>
      </c>
      <c r="B622">
        <v>2011</v>
      </c>
      <c r="C622">
        <v>34.240635740077401</v>
      </c>
      <c r="D622">
        <v>3.0133847648602701</v>
      </c>
      <c r="E622">
        <v>21.8825679026668</v>
      </c>
      <c r="F622">
        <v>39.582940587885503</v>
      </c>
      <c r="G622">
        <v>1.3254252526863788E-2</v>
      </c>
      <c r="H622">
        <f>Table4[[#This Row],[tot_requests_per_cap2]]*Table4[[#This Row],[white_perc]]/100</f>
        <v>4.538340327793434E-3</v>
      </c>
      <c r="I622">
        <f>Table4[[#This Row],[tot_requests_per_cap2]]*Table4[[#This Row],[black_perc]]/100</f>
        <v>3.9940162634062077E-4</v>
      </c>
      <c r="J622">
        <f>Table4[[#This Row],[tot_requests_per_cap2]]*Table4[[#This Row],[hisp_perc]]/100</f>
        <v>2.9003708091818988E-3</v>
      </c>
      <c r="K622">
        <f>Table4[[#This Row],[tot_requests_per_cap2]]*Table4[[#This Row],[asian_perc]]/100</f>
        <v>5.2464229030768058E-3</v>
      </c>
    </row>
    <row r="623" spans="1:11" x14ac:dyDescent="0.2">
      <c r="A623" t="s">
        <v>26</v>
      </c>
      <c r="B623">
        <v>2012</v>
      </c>
      <c r="C623">
        <v>34.240635740077401</v>
      </c>
      <c r="D623">
        <v>3.0133847648602701</v>
      </c>
      <c r="E623">
        <v>21.8825679026668</v>
      </c>
      <c r="F623">
        <v>39.582940587885503</v>
      </c>
      <c r="G623">
        <v>1.1456082599805682E-2</v>
      </c>
      <c r="H623">
        <f>Table4[[#This Row],[tot_requests_per_cap2]]*Table4[[#This Row],[white_perc]]/100</f>
        <v>3.922635513081852E-3</v>
      </c>
      <c r="I623">
        <f>Table4[[#This Row],[tot_requests_per_cap2]]*Table4[[#This Row],[black_perc]]/100</f>
        <v>3.452158477123528E-4</v>
      </c>
      <c r="J623">
        <f>Table4[[#This Row],[tot_requests_per_cap2]]*Table4[[#This Row],[hisp_perc]]/100</f>
        <v>2.5068850538880745E-3</v>
      </c>
      <c r="K623">
        <f>Table4[[#This Row],[tot_requests_per_cap2]]*Table4[[#This Row],[asian_perc]]/100</f>
        <v>4.5346543691801725E-3</v>
      </c>
    </row>
    <row r="624" spans="1:11" x14ac:dyDescent="0.2">
      <c r="A624" t="s">
        <v>26</v>
      </c>
      <c r="B624">
        <v>2013</v>
      </c>
      <c r="C624">
        <v>34.240635740077401</v>
      </c>
      <c r="D624">
        <v>3.0133847648602701</v>
      </c>
      <c r="E624">
        <v>21.8825679026668</v>
      </c>
      <c r="F624">
        <v>39.582940587885503</v>
      </c>
      <c r="G624">
        <v>1.1137052451456663E-2</v>
      </c>
      <c r="H624">
        <f>Table4[[#This Row],[tot_requests_per_cap2]]*Table4[[#This Row],[white_perc]]/100</f>
        <v>3.8133975620846367E-3</v>
      </c>
      <c r="I624">
        <f>Table4[[#This Row],[tot_requests_per_cap2]]*Table4[[#This Row],[black_perc]]/100</f>
        <v>3.3560224182669235E-4</v>
      </c>
      <c r="J624">
        <f>Table4[[#This Row],[tot_requests_per_cap2]]*Table4[[#This Row],[hisp_perc]]/100</f>
        <v>2.4370730650456218E-3</v>
      </c>
      <c r="K624">
        <f>Table4[[#This Row],[tot_requests_per_cap2]]*Table4[[#This Row],[asian_perc]]/100</f>
        <v>4.4083728551017366E-3</v>
      </c>
    </row>
    <row r="625" spans="1:11" x14ac:dyDescent="0.2">
      <c r="A625" t="s">
        <v>26</v>
      </c>
      <c r="B625">
        <v>2014</v>
      </c>
      <c r="C625">
        <v>34.240635740077401</v>
      </c>
      <c r="D625">
        <v>3.0133847648602701</v>
      </c>
      <c r="E625">
        <v>21.8825679026668</v>
      </c>
      <c r="F625">
        <v>39.582940587885503</v>
      </c>
      <c r="G625">
        <v>1.4182340231151844E-2</v>
      </c>
      <c r="H625">
        <f>Table4[[#This Row],[tot_requests_per_cap2]]*Table4[[#This Row],[white_perc]]/100</f>
        <v>4.8561234579671542E-3</v>
      </c>
      <c r="I625">
        <f>Table4[[#This Row],[tot_requests_per_cap2]]*Table4[[#This Row],[black_perc]]/100</f>
        <v>4.2736847982617848E-4</v>
      </c>
      <c r="J625">
        <f>Table4[[#This Row],[tot_requests_per_cap2]]*Table4[[#This Row],[hisp_perc]]/100</f>
        <v>3.103460231269034E-3</v>
      </c>
      <c r="K625">
        <f>Table4[[#This Row],[tot_requests_per_cap2]]*Table4[[#This Row],[asian_perc]]/100</f>
        <v>5.6137873076686183E-3</v>
      </c>
    </row>
    <row r="626" spans="1:11" x14ac:dyDescent="0.2">
      <c r="A626" t="s">
        <v>26</v>
      </c>
      <c r="B626">
        <v>2015</v>
      </c>
      <c r="C626">
        <v>34.240635740077401</v>
      </c>
      <c r="D626">
        <v>3.0133847648602701</v>
      </c>
      <c r="E626">
        <v>21.8825679026668</v>
      </c>
      <c r="F626">
        <v>39.582940587885503</v>
      </c>
      <c r="G626">
        <v>1.5371452602270914E-2</v>
      </c>
      <c r="H626">
        <f>Table4[[#This Row],[tot_requests_per_cap2]]*Table4[[#This Row],[white_perc]]/100</f>
        <v>5.2632830935022325E-3</v>
      </c>
      <c r="I626">
        <f>Table4[[#This Row],[tot_requests_per_cap2]]*Table4[[#This Row],[black_perc]]/100</f>
        <v>4.6320101085454925E-4</v>
      </c>
      <c r="J626">
        <f>Table4[[#This Row],[tot_requests_per_cap2]]*Table4[[#This Row],[hisp_perc]]/100</f>
        <v>3.3636685533181758E-3</v>
      </c>
      <c r="K626">
        <f>Table4[[#This Row],[tot_requests_per_cap2]]*Table4[[#This Row],[asian_perc]]/100</f>
        <v>6.0844729510518758E-3</v>
      </c>
    </row>
    <row r="627" spans="1:11" x14ac:dyDescent="0.2">
      <c r="A627" t="s">
        <v>26</v>
      </c>
      <c r="B627">
        <v>2016</v>
      </c>
      <c r="C627">
        <v>34.240635740077401</v>
      </c>
      <c r="D627">
        <v>3.0133847648602701</v>
      </c>
      <c r="E627">
        <v>21.8825679026668</v>
      </c>
      <c r="F627">
        <v>39.582940587885503</v>
      </c>
      <c r="G627">
        <v>1.6705578677184994E-2</v>
      </c>
      <c r="H627">
        <f>Table4[[#This Row],[tot_requests_per_cap2]]*Table4[[#This Row],[white_perc]]/100</f>
        <v>5.7200963431269548E-3</v>
      </c>
      <c r="I627">
        <f>Table4[[#This Row],[tot_requests_per_cap2]]*Table4[[#This Row],[black_perc]]/100</f>
        <v>5.0340336274003845E-4</v>
      </c>
      <c r="J627">
        <f>Table4[[#This Row],[tot_requests_per_cap2]]*Table4[[#This Row],[hisp_perc]]/100</f>
        <v>3.6556095975684329E-3</v>
      </c>
      <c r="K627">
        <f>Table4[[#This Row],[tot_requests_per_cap2]]*Table4[[#This Row],[asian_perc]]/100</f>
        <v>6.6125592826526049E-3</v>
      </c>
    </row>
    <row r="628" spans="1:11" x14ac:dyDescent="0.2">
      <c r="A628" t="s">
        <v>26</v>
      </c>
      <c r="B628">
        <v>2017</v>
      </c>
      <c r="C628">
        <v>34.240635740077401</v>
      </c>
      <c r="D628">
        <v>3.0133847648602701</v>
      </c>
      <c r="E628">
        <v>21.8825679026668</v>
      </c>
      <c r="F628">
        <v>39.582940587885503</v>
      </c>
      <c r="G628">
        <v>1.5371452602270914E-2</v>
      </c>
      <c r="H628">
        <f>Table4[[#This Row],[tot_requests_per_cap2]]*Table4[[#This Row],[white_perc]]/100</f>
        <v>5.2632830935022325E-3</v>
      </c>
      <c r="I628">
        <f>Table4[[#This Row],[tot_requests_per_cap2]]*Table4[[#This Row],[black_perc]]/100</f>
        <v>4.6320101085454925E-4</v>
      </c>
      <c r="J628">
        <f>Table4[[#This Row],[tot_requests_per_cap2]]*Table4[[#This Row],[hisp_perc]]/100</f>
        <v>3.3636685533181758E-3</v>
      </c>
      <c r="K628">
        <f>Table4[[#This Row],[tot_requests_per_cap2]]*Table4[[#This Row],[asian_perc]]/100</f>
        <v>6.0844729510518758E-3</v>
      </c>
    </row>
    <row r="629" spans="1:11" x14ac:dyDescent="0.2">
      <c r="A629" t="s">
        <v>26</v>
      </c>
      <c r="B629">
        <v>2018</v>
      </c>
      <c r="C629">
        <v>34.240635740077401</v>
      </c>
      <c r="D629">
        <v>3.0133847648602701</v>
      </c>
      <c r="E629">
        <v>21.8825679026668</v>
      </c>
      <c r="F629">
        <v>39.582940587885503</v>
      </c>
      <c r="G629">
        <v>1.5545469046824925E-2</v>
      </c>
      <c r="H629">
        <f>Table4[[#This Row],[tot_requests_per_cap2]]*Table4[[#This Row],[white_perc]]/100</f>
        <v>5.3228674304098052E-3</v>
      </c>
      <c r="I629">
        <f>Table4[[#This Row],[tot_requests_per_cap2]]*Table4[[#This Row],[black_perc]]/100</f>
        <v>4.684447958830913E-4</v>
      </c>
      <c r="J629">
        <f>Table4[[#This Row],[tot_requests_per_cap2]]*Table4[[#This Row],[hisp_perc]]/100</f>
        <v>3.4017478199595136E-3</v>
      </c>
      <c r="K629">
        <f>Table4[[#This Row],[tot_requests_per_cap2]]*Table4[[#This Row],[asian_perc]]/100</f>
        <v>6.1533537769128408E-3</v>
      </c>
    </row>
    <row r="630" spans="1:11" x14ac:dyDescent="0.2">
      <c r="A630" t="s">
        <v>26</v>
      </c>
      <c r="B630">
        <v>2019</v>
      </c>
      <c r="C630">
        <v>34.240635740077401</v>
      </c>
      <c r="D630">
        <v>3.0133847648602701</v>
      </c>
      <c r="E630">
        <v>21.8825679026668</v>
      </c>
      <c r="F630">
        <v>39.582940587885503</v>
      </c>
      <c r="G630">
        <v>1.5052422453921896E-2</v>
      </c>
      <c r="H630">
        <f>Table4[[#This Row],[tot_requests_per_cap2]]*Table4[[#This Row],[white_perc]]/100</f>
        <v>5.1540451425050159E-3</v>
      </c>
      <c r="I630">
        <f>Table4[[#This Row],[tot_requests_per_cap2]]*Table4[[#This Row],[black_perc]]/100</f>
        <v>4.5358740496888881E-4</v>
      </c>
      <c r="J630">
        <f>Table4[[#This Row],[tot_requests_per_cap2]]*Table4[[#This Row],[hisp_perc]]/100</f>
        <v>3.2938565644757226E-3</v>
      </c>
      <c r="K630">
        <f>Table4[[#This Row],[tot_requests_per_cap2]]*Table4[[#This Row],[asian_perc]]/100</f>
        <v>5.9581914369734416E-3</v>
      </c>
    </row>
    <row r="631" spans="1:11" x14ac:dyDescent="0.2">
      <c r="A631" t="s">
        <v>26</v>
      </c>
      <c r="B631">
        <v>2020</v>
      </c>
      <c r="C631">
        <v>34.240635740077401</v>
      </c>
      <c r="D631">
        <v>3.0133847648602701</v>
      </c>
      <c r="E631">
        <v>21.8825679026668</v>
      </c>
      <c r="F631">
        <v>39.582940587885503</v>
      </c>
      <c r="G631">
        <v>5.2204933366203103E-3</v>
      </c>
      <c r="H631">
        <f>Table4[[#This Row],[tot_requests_per_cap2]]*Table4[[#This Row],[white_perc]]/100</f>
        <v>1.7875301072271732E-3</v>
      </c>
      <c r="I631">
        <f>Table4[[#This Row],[tot_requests_per_cap2]]*Table4[[#This Row],[black_perc]]/100</f>
        <v>1.5731355085626199E-4</v>
      </c>
      <c r="J631">
        <f>Table4[[#This Row],[tot_requests_per_cap2]]*Table4[[#This Row],[hisp_perc]]/100</f>
        <v>1.1423779992401351E-3</v>
      </c>
      <c r="K631">
        <f>Table4[[#This Row],[tot_requests_per_cap2]]*Table4[[#This Row],[asian_perc]]/100</f>
        <v>2.0664247758289387E-3</v>
      </c>
    </row>
    <row r="632" spans="1:11" x14ac:dyDescent="0.2">
      <c r="A632" t="s">
        <v>34</v>
      </c>
      <c r="B632">
        <v>2011</v>
      </c>
      <c r="C632">
        <v>12.653574990269799</v>
      </c>
      <c r="D632">
        <v>23.060893230113098</v>
      </c>
      <c r="E632">
        <v>61.521068065295303</v>
      </c>
      <c r="F632">
        <v>1.9344174950061901</v>
      </c>
      <c r="G632">
        <v>7.9861269566011035E-3</v>
      </c>
      <c r="H632">
        <f>Table4[[#This Row],[tot_requests_per_cap2]]*Table4[[#This Row],[white_perc]]/100</f>
        <v>1.0105305632716719E-3</v>
      </c>
      <c r="I632">
        <f>Table4[[#This Row],[tot_requests_per_cap2]]*Table4[[#This Row],[black_perc]]/100</f>
        <v>1.841672210683061E-3</v>
      </c>
      <c r="J632">
        <f>Table4[[#This Row],[tot_requests_per_cap2]]*Table4[[#This Row],[hisp_perc]]/100</f>
        <v>4.9131506007514614E-3</v>
      </c>
      <c r="K632">
        <f>Table4[[#This Row],[tot_requests_per_cap2]]*Table4[[#This Row],[asian_perc]]/100</f>
        <v>1.5448503702189715E-4</v>
      </c>
    </row>
    <row r="633" spans="1:11" x14ac:dyDescent="0.2">
      <c r="A633" t="s">
        <v>34</v>
      </c>
      <c r="B633">
        <v>2012</v>
      </c>
      <c r="C633">
        <v>12.653574990269799</v>
      </c>
      <c r="D633">
        <v>23.060893230113098</v>
      </c>
      <c r="E633">
        <v>61.521068065295303</v>
      </c>
      <c r="F633">
        <v>1.9344174950061901</v>
      </c>
      <c r="G633">
        <v>7.225543436924808E-3</v>
      </c>
      <c r="H633">
        <f>Table4[[#This Row],[tot_requests_per_cap2]]*Table4[[#This Row],[white_perc]]/100</f>
        <v>9.1428955724579843E-4</v>
      </c>
      <c r="I633">
        <f>Table4[[#This Row],[tot_requests_per_cap2]]*Table4[[#This Row],[black_perc]]/100</f>
        <v>1.6662748572846744E-3</v>
      </c>
      <c r="J633">
        <f>Table4[[#This Row],[tot_requests_per_cap2]]*Table4[[#This Row],[hisp_perc]]/100</f>
        <v>4.445231495917989E-3</v>
      </c>
      <c r="K633">
        <f>Table4[[#This Row],[tot_requests_per_cap2]]*Table4[[#This Row],[asian_perc]]/100</f>
        <v>1.3977217635314503E-4</v>
      </c>
    </row>
    <row r="634" spans="1:11" x14ac:dyDescent="0.2">
      <c r="A634" t="s">
        <v>34</v>
      </c>
      <c r="B634">
        <v>2013</v>
      </c>
      <c r="C634">
        <v>12.653574990269799</v>
      </c>
      <c r="D634">
        <v>23.060893230113098</v>
      </c>
      <c r="E634">
        <v>61.521068065295303</v>
      </c>
      <c r="F634">
        <v>1.9344174950061901</v>
      </c>
      <c r="G634">
        <v>6.8198988930974506E-3</v>
      </c>
      <c r="H634">
        <f>Table4[[#This Row],[tot_requests_per_cap2]]*Table4[[#This Row],[white_perc]]/100</f>
        <v>8.6296102069866585E-4</v>
      </c>
      <c r="I634">
        <f>Table4[[#This Row],[tot_requests_per_cap2]]*Table4[[#This Row],[black_perc]]/100</f>
        <v>1.5727296021388682E-3</v>
      </c>
      <c r="J634">
        <f>Table4[[#This Row],[tot_requests_per_cap2]]*Table4[[#This Row],[hisp_perc]]/100</f>
        <v>4.1956746400068036E-3</v>
      </c>
      <c r="K634">
        <f>Table4[[#This Row],[tot_requests_per_cap2]]*Table4[[#This Row],[asian_perc]]/100</f>
        <v>1.3192531732981059E-4</v>
      </c>
    </row>
    <row r="635" spans="1:11" x14ac:dyDescent="0.2">
      <c r="A635" t="s">
        <v>34</v>
      </c>
      <c r="B635">
        <v>2014</v>
      </c>
      <c r="C635">
        <v>12.653574990269799</v>
      </c>
      <c r="D635">
        <v>23.060893230113098</v>
      </c>
      <c r="E635">
        <v>61.521068065295303</v>
      </c>
      <c r="F635">
        <v>1.9344174950061901</v>
      </c>
      <c r="G635">
        <v>8.2903603644716231E-3</v>
      </c>
      <c r="H635">
        <f>Table4[[#This Row],[tot_requests_per_cap2]]*Table4[[#This Row],[white_perc]]/100</f>
        <v>1.0490269656820215E-3</v>
      </c>
      <c r="I635">
        <f>Table4[[#This Row],[tot_requests_per_cap2]]*Table4[[#This Row],[black_perc]]/100</f>
        <v>1.9118311520424161E-3</v>
      </c>
      <c r="J635">
        <f>Table4[[#This Row],[tot_requests_per_cap2]]*Table4[[#This Row],[hisp_perc]]/100</f>
        <v>5.1003182426848518E-3</v>
      </c>
      <c r="K635">
        <f>Table4[[#This Row],[tot_requests_per_cap2]]*Table4[[#This Row],[asian_perc]]/100</f>
        <v>1.6037018128939803E-4</v>
      </c>
    </row>
    <row r="636" spans="1:11" x14ac:dyDescent="0.2">
      <c r="A636" t="s">
        <v>34</v>
      </c>
      <c r="B636">
        <v>2015</v>
      </c>
      <c r="C636">
        <v>12.653574990269799</v>
      </c>
      <c r="D636">
        <v>23.060893230113098</v>
      </c>
      <c r="E636">
        <v>61.521068065295303</v>
      </c>
      <c r="F636">
        <v>1.9344174950061901</v>
      </c>
      <c r="G636">
        <v>9.9382913237702625E-3</v>
      </c>
      <c r="H636">
        <f>Table4[[#This Row],[tot_requests_per_cap2]]*Table4[[#This Row],[white_perc]]/100</f>
        <v>1.2575491454047474E-3</v>
      </c>
      <c r="I636">
        <f>Table4[[#This Row],[tot_requests_per_cap2]]*Table4[[#This Row],[black_perc]]/100</f>
        <v>2.2918587510722538E-3</v>
      </c>
      <c r="J636">
        <f>Table4[[#This Row],[tot_requests_per_cap2]]*Table4[[#This Row],[hisp_perc]]/100</f>
        <v>6.1141429698240409E-3</v>
      </c>
      <c r="K636">
        <f>Table4[[#This Row],[tot_requests_per_cap2]]*Table4[[#This Row],[asian_perc]]/100</f>
        <v>1.9224804607169424E-4</v>
      </c>
    </row>
    <row r="637" spans="1:11" x14ac:dyDescent="0.2">
      <c r="A637" t="s">
        <v>34</v>
      </c>
      <c r="B637">
        <v>2016</v>
      </c>
      <c r="C637">
        <v>12.653574990269799</v>
      </c>
      <c r="D637">
        <v>23.060893230113098</v>
      </c>
      <c r="E637">
        <v>61.521068065295303</v>
      </c>
      <c r="F637">
        <v>1.9344174950061901</v>
      </c>
      <c r="G637">
        <v>1.1865102906950212E-2</v>
      </c>
      <c r="H637">
        <f>Table4[[#This Row],[tot_requests_per_cap2]]*Table4[[#This Row],[white_perc]]/100</f>
        <v>1.501359694003627E-3</v>
      </c>
      <c r="I637">
        <f>Table4[[#This Row],[tot_requests_per_cap2]]*Table4[[#This Row],[black_perc]]/100</f>
        <v>2.7361987130148343E-3</v>
      </c>
      <c r="J637">
        <f>Table4[[#This Row],[tot_requests_per_cap2]]*Table4[[#This Row],[hisp_perc]]/100</f>
        <v>7.2995380354021712E-3</v>
      </c>
      <c r="K637">
        <f>Table4[[#This Row],[tot_requests_per_cap2]]*Table4[[#This Row],[asian_perc]]/100</f>
        <v>2.2952062643253292E-4</v>
      </c>
    </row>
    <row r="638" spans="1:11" x14ac:dyDescent="0.2">
      <c r="A638" t="s">
        <v>34</v>
      </c>
      <c r="B638">
        <v>2017</v>
      </c>
      <c r="C638">
        <v>12.653574990269799</v>
      </c>
      <c r="D638">
        <v>23.060893230113098</v>
      </c>
      <c r="E638">
        <v>61.521068065295303</v>
      </c>
      <c r="F638">
        <v>1.9344174950061901</v>
      </c>
      <c r="G638">
        <v>1.1256636091209176E-2</v>
      </c>
      <c r="H638">
        <f>Table4[[#This Row],[tot_requests_per_cap2]]*Table4[[#This Row],[white_perc]]/100</f>
        <v>1.4243668891829281E-3</v>
      </c>
      <c r="I638">
        <f>Table4[[#This Row],[tot_requests_per_cap2]]*Table4[[#This Row],[black_perc]]/100</f>
        <v>2.5958808302961245E-3</v>
      </c>
      <c r="J638">
        <f>Table4[[#This Row],[tot_requests_per_cap2]]*Table4[[#This Row],[hisp_perc]]/100</f>
        <v>6.9252027515353939E-3</v>
      </c>
      <c r="K638">
        <f>Table4[[#This Row],[tot_requests_per_cap2]]*Table4[[#This Row],[asian_perc]]/100</f>
        <v>2.1775033789753128E-4</v>
      </c>
    </row>
    <row r="639" spans="1:11" x14ac:dyDescent="0.2">
      <c r="A639" t="s">
        <v>34</v>
      </c>
      <c r="B639">
        <v>2018</v>
      </c>
      <c r="C639">
        <v>12.653574990269799</v>
      </c>
      <c r="D639">
        <v>23.060893230113098</v>
      </c>
      <c r="E639">
        <v>61.521068065295303</v>
      </c>
      <c r="F639">
        <v>1.9344174950061901</v>
      </c>
      <c r="G639">
        <v>1.4679261929752505E-2</v>
      </c>
      <c r="H639">
        <f>Table4[[#This Row],[tot_requests_per_cap2]]*Table4[[#This Row],[white_perc]]/100</f>
        <v>1.8574514162993589E-3</v>
      </c>
      <c r="I639">
        <f>Table4[[#This Row],[tot_requests_per_cap2]]*Table4[[#This Row],[black_perc]]/100</f>
        <v>3.3851689205888647E-3</v>
      </c>
      <c r="J639">
        <f>Table4[[#This Row],[tot_requests_per_cap2]]*Table4[[#This Row],[hisp_perc]]/100</f>
        <v>9.030838723286019E-3</v>
      </c>
      <c r="K639">
        <f>Table4[[#This Row],[tot_requests_per_cap2]]*Table4[[#This Row],[asian_perc]]/100</f>
        <v>2.8395821090691575E-4</v>
      </c>
    </row>
    <row r="640" spans="1:11" x14ac:dyDescent="0.2">
      <c r="A640" t="s">
        <v>34</v>
      </c>
      <c r="B640">
        <v>2019</v>
      </c>
      <c r="C640">
        <v>12.653574990269799</v>
      </c>
      <c r="D640">
        <v>23.060893230113098</v>
      </c>
      <c r="E640">
        <v>61.521068065295303</v>
      </c>
      <c r="F640">
        <v>1.9344174950061901</v>
      </c>
      <c r="G640">
        <v>1.4806025849698555E-2</v>
      </c>
      <c r="H640">
        <f>Table4[[#This Row],[tot_requests_per_cap2]]*Table4[[#This Row],[white_perc]]/100</f>
        <v>1.8734915839703379E-3</v>
      </c>
      <c r="I640">
        <f>Table4[[#This Row],[tot_requests_per_cap2]]*Table4[[#This Row],[black_perc]]/100</f>
        <v>3.4144018128219296E-3</v>
      </c>
      <c r="J640">
        <f>Table4[[#This Row],[tot_requests_per_cap2]]*Table4[[#This Row],[hisp_perc]]/100</f>
        <v>9.108825240758265E-3</v>
      </c>
      <c r="K640">
        <f>Table4[[#This Row],[tot_requests_per_cap2]]*Table4[[#This Row],[asian_perc]]/100</f>
        <v>2.8641035435170777E-4</v>
      </c>
    </row>
    <row r="641" spans="1:11" x14ac:dyDescent="0.2">
      <c r="A641" t="s">
        <v>34</v>
      </c>
      <c r="B641">
        <v>2020</v>
      </c>
      <c r="C641">
        <v>12.653574990269799</v>
      </c>
      <c r="D641">
        <v>23.060893230113098</v>
      </c>
      <c r="E641">
        <v>61.521068065295303</v>
      </c>
      <c r="F641">
        <v>1.9344174950061901</v>
      </c>
      <c r="G641">
        <v>8.2650075804824117E-3</v>
      </c>
      <c r="H641">
        <f>Table4[[#This Row],[tot_requests_per_cap2]]*Table4[[#This Row],[white_perc]]/100</f>
        <v>1.0458189321478255E-3</v>
      </c>
      <c r="I641">
        <f>Table4[[#This Row],[tot_requests_per_cap2]]*Table4[[#This Row],[black_perc]]/100</f>
        <v>1.9059845735958029E-3</v>
      </c>
      <c r="J641">
        <f>Table4[[#This Row],[tot_requests_per_cap2]]*Table4[[#This Row],[hisp_perc]]/100</f>
        <v>5.0847209391904017E-3</v>
      </c>
      <c r="K641">
        <f>Table4[[#This Row],[tot_requests_per_cap2]]*Table4[[#This Row],[asian_perc]]/100</f>
        <v>1.598797526004396E-4</v>
      </c>
    </row>
    <row r="642" spans="1:11" x14ac:dyDescent="0.2">
      <c r="A642" t="s">
        <v>48</v>
      </c>
      <c r="B642">
        <v>2011</v>
      </c>
      <c r="C642">
        <v>14.4901049553548</v>
      </c>
      <c r="D642">
        <v>1.6709310218787501</v>
      </c>
      <c r="E642">
        <v>80.883504777818303</v>
      </c>
      <c r="F642">
        <v>2.8144744399770198</v>
      </c>
      <c r="G642">
        <v>1.2270899691922093E-2</v>
      </c>
      <c r="H642">
        <f>Table4[[#This Row],[tot_requests_per_cap2]]*Table4[[#This Row],[white_perc]]/100</f>
        <v>1.77806624432582E-3</v>
      </c>
      <c r="I642">
        <f>Table4[[#This Row],[tot_requests_per_cap2]]*Table4[[#This Row],[black_perc]]/100</f>
        <v>2.0503826961595022E-4</v>
      </c>
      <c r="J642">
        <f>Table4[[#This Row],[tot_requests_per_cap2]]*Table4[[#This Row],[hisp_perc]]/100</f>
        <v>9.9251337385970976E-3</v>
      </c>
      <c r="K642">
        <f>Table4[[#This Row],[tot_requests_per_cap2]]*Table4[[#This Row],[asian_perc]]/100</f>
        <v>3.453613353843662E-4</v>
      </c>
    </row>
    <row r="643" spans="1:11" x14ac:dyDescent="0.2">
      <c r="A643" t="s">
        <v>48</v>
      </c>
      <c r="B643">
        <v>2012</v>
      </c>
      <c r="C643">
        <v>14.4901049553548</v>
      </c>
      <c r="D643">
        <v>1.6709310218787501</v>
      </c>
      <c r="E643">
        <v>80.883504777818303</v>
      </c>
      <c r="F643">
        <v>2.8144744399770198</v>
      </c>
      <c r="G643">
        <v>1.3210798391728892E-2</v>
      </c>
      <c r="H643">
        <f>Table4[[#This Row],[tot_requests_per_cap2]]*Table4[[#This Row],[white_perc]]/100</f>
        <v>1.9142585524018405E-3</v>
      </c>
      <c r="I643">
        <f>Table4[[#This Row],[tot_requests_per_cap2]]*Table4[[#This Row],[black_perc]]/100</f>
        <v>2.2074332856525706E-4</v>
      </c>
      <c r="J643">
        <f>Table4[[#This Row],[tot_requests_per_cap2]]*Table4[[#This Row],[hisp_perc]]/100</f>
        <v>1.068535674836198E-2</v>
      </c>
      <c r="K643">
        <f>Table4[[#This Row],[tot_requests_per_cap2]]*Table4[[#This Row],[asian_perc]]/100</f>
        <v>3.7181454405210484E-4</v>
      </c>
    </row>
    <row r="644" spans="1:11" x14ac:dyDescent="0.2">
      <c r="A644" t="s">
        <v>48</v>
      </c>
      <c r="B644">
        <v>2013</v>
      </c>
      <c r="C644">
        <v>14.4901049553548</v>
      </c>
      <c r="D644">
        <v>1.6709310218787501</v>
      </c>
      <c r="E644">
        <v>80.883504777818303</v>
      </c>
      <c r="F644">
        <v>2.8144744399770198</v>
      </c>
      <c r="G644">
        <v>1.3941830713800845E-2</v>
      </c>
      <c r="H644">
        <f>Table4[[#This Row],[tot_requests_per_cap2]]*Table4[[#This Row],[white_perc]]/100</f>
        <v>2.0201859031276337E-3</v>
      </c>
      <c r="I644">
        <f>Table4[[#This Row],[tot_requests_per_cap2]]*Table4[[#This Row],[black_perc]]/100</f>
        <v>2.3295837441471789E-4</v>
      </c>
      <c r="J644">
        <f>Table4[[#This Row],[tot_requests_per_cap2]]*Table4[[#This Row],[hisp_perc]]/100</f>
        <v>1.1276641311512445E-2</v>
      </c>
      <c r="K644">
        <f>Table4[[#This Row],[tot_requests_per_cap2]]*Table4[[#This Row],[asian_perc]]/100</f>
        <v>3.9238926190479048E-4</v>
      </c>
    </row>
    <row r="645" spans="1:11" x14ac:dyDescent="0.2">
      <c r="A645" t="s">
        <v>48</v>
      </c>
      <c r="B645">
        <v>2014</v>
      </c>
      <c r="C645">
        <v>14.4901049553548</v>
      </c>
      <c r="D645">
        <v>1.6709310218787501</v>
      </c>
      <c r="E645">
        <v>80.883504777818303</v>
      </c>
      <c r="F645">
        <v>2.8144744399770198</v>
      </c>
      <c r="G645">
        <v>1.4620646441439089E-2</v>
      </c>
      <c r="H645">
        <f>Table4[[#This Row],[tot_requests_per_cap2]]*Table4[[#This Row],[white_perc]]/100</f>
        <v>2.1185470145158708E-3</v>
      </c>
      <c r="I645">
        <f>Table4[[#This Row],[tot_requests_per_cap2]]*Table4[[#This Row],[black_perc]]/100</f>
        <v>2.4430091698921728E-4</v>
      </c>
      <c r="J645">
        <f>Table4[[#This Row],[tot_requests_per_cap2]]*Table4[[#This Row],[hisp_perc]]/100</f>
        <v>1.1825691263009308E-2</v>
      </c>
      <c r="K645">
        <f>Table4[[#This Row],[tot_requests_per_cap2]]*Table4[[#This Row],[asian_perc]]/100</f>
        <v>4.1149435705371286E-4</v>
      </c>
    </row>
    <row r="646" spans="1:11" x14ac:dyDescent="0.2">
      <c r="A646" t="s">
        <v>48</v>
      </c>
      <c r="B646">
        <v>2015</v>
      </c>
      <c r="C646">
        <v>14.4901049553548</v>
      </c>
      <c r="D646">
        <v>1.6709310218787501</v>
      </c>
      <c r="E646">
        <v>80.883504777818303</v>
      </c>
      <c r="F646">
        <v>2.8144744399770198</v>
      </c>
      <c r="G646">
        <v>1.5926061302281865E-2</v>
      </c>
      <c r="H646">
        <f>Table4[[#This Row],[tot_requests_per_cap2]]*Table4[[#This Row],[white_perc]]/100</f>
        <v>2.3077029979547878E-3</v>
      </c>
      <c r="I646">
        <f>Table4[[#This Row],[tot_requests_per_cap2]]*Table4[[#This Row],[black_perc]]/100</f>
        <v>2.6611349886325453E-4</v>
      </c>
      <c r="J646">
        <f>Table4[[#This Row],[tot_requests_per_cap2]]*Table4[[#This Row],[hisp_perc]]/100</f>
        <v>1.2881556554349423E-2</v>
      </c>
      <c r="K646">
        <f>Table4[[#This Row],[tot_requests_per_cap2]]*Table4[[#This Row],[asian_perc]]/100</f>
        <v>4.4823492464779436E-4</v>
      </c>
    </row>
    <row r="647" spans="1:11" x14ac:dyDescent="0.2">
      <c r="A647" t="s">
        <v>48</v>
      </c>
      <c r="B647">
        <v>2016</v>
      </c>
      <c r="C647">
        <v>14.4901049553548</v>
      </c>
      <c r="D647">
        <v>1.6709310218787501</v>
      </c>
      <c r="E647">
        <v>80.883504777818303</v>
      </c>
      <c r="F647">
        <v>2.8144744399770198</v>
      </c>
      <c r="G647">
        <v>1.7910291890762885E-2</v>
      </c>
      <c r="H647">
        <f>Table4[[#This Row],[tot_requests_per_cap2]]*Table4[[#This Row],[white_perc]]/100</f>
        <v>2.5952200927819419E-3</v>
      </c>
      <c r="I647">
        <f>Table4[[#This Row],[tot_requests_per_cap2]]*Table4[[#This Row],[black_perc]]/100</f>
        <v>2.9926862331179123E-4</v>
      </c>
      <c r="J647">
        <f>Table4[[#This Row],[tot_requests_per_cap2]]*Table4[[#This Row],[hisp_perc]]/100</f>
        <v>1.4486471797186403E-2</v>
      </c>
      <c r="K647">
        <f>Table4[[#This Row],[tot_requests_per_cap2]]*Table4[[#This Row],[asian_perc]]/100</f>
        <v>5.0408058739079829E-4</v>
      </c>
    </row>
    <row r="648" spans="1:11" x14ac:dyDescent="0.2">
      <c r="A648" t="s">
        <v>48</v>
      </c>
      <c r="B648">
        <v>2017</v>
      </c>
      <c r="C648">
        <v>14.4901049553548</v>
      </c>
      <c r="D648">
        <v>1.6709310218787501</v>
      </c>
      <c r="E648">
        <v>80.883504777818303</v>
      </c>
      <c r="F648">
        <v>2.8144744399770198</v>
      </c>
      <c r="G648">
        <v>1.6396010652185263E-2</v>
      </c>
      <c r="H648">
        <f>Table4[[#This Row],[tot_requests_per_cap2]]*Table4[[#This Row],[white_perc]]/100</f>
        <v>2.3757991519927977E-3</v>
      </c>
      <c r="I648">
        <f>Table4[[#This Row],[tot_requests_per_cap2]]*Table4[[#This Row],[black_perc]]/100</f>
        <v>2.7396602833790792E-4</v>
      </c>
      <c r="J648">
        <f>Table4[[#This Row],[tot_requests_per_cap2]]*Table4[[#This Row],[hisp_perc]]/100</f>
        <v>1.3261668059231867E-2</v>
      </c>
      <c r="K648">
        <f>Table4[[#This Row],[tot_requests_per_cap2]]*Table4[[#This Row],[asian_perc]]/100</f>
        <v>4.6146152898166368E-4</v>
      </c>
    </row>
    <row r="649" spans="1:11" x14ac:dyDescent="0.2">
      <c r="A649" t="s">
        <v>48</v>
      </c>
      <c r="B649">
        <v>2018</v>
      </c>
      <c r="C649">
        <v>14.4901049553548</v>
      </c>
      <c r="D649">
        <v>1.6709310218787501</v>
      </c>
      <c r="E649">
        <v>80.883504777818303</v>
      </c>
      <c r="F649">
        <v>2.8144744399770198</v>
      </c>
      <c r="G649">
        <v>1.9529006318207927E-2</v>
      </c>
      <c r="H649">
        <f>Table4[[#This Row],[tot_requests_per_cap2]]*Table4[[#This Row],[white_perc]]/100</f>
        <v>2.8297735122461989E-3</v>
      </c>
      <c r="I649">
        <f>Table4[[#This Row],[tot_requests_per_cap2]]*Table4[[#This Row],[black_perc]]/100</f>
        <v>3.263162248355974E-4</v>
      </c>
      <c r="J649">
        <f>Table4[[#This Row],[tot_requests_per_cap2]]*Table4[[#This Row],[hisp_perc]]/100</f>
        <v>1.5795744758448148E-2</v>
      </c>
      <c r="K649">
        <f>Table4[[#This Row],[tot_requests_per_cap2]]*Table4[[#This Row],[asian_perc]]/100</f>
        <v>5.4963889120745936E-4</v>
      </c>
    </row>
    <row r="650" spans="1:11" x14ac:dyDescent="0.2">
      <c r="A650" t="s">
        <v>48</v>
      </c>
      <c r="B650">
        <v>2019</v>
      </c>
      <c r="C650">
        <v>14.4901049553548</v>
      </c>
      <c r="D650">
        <v>1.6709310218787501</v>
      </c>
      <c r="E650">
        <v>80.883504777818303</v>
      </c>
      <c r="F650">
        <v>2.8144744399770198</v>
      </c>
      <c r="G650">
        <v>1.7596992324160617E-2</v>
      </c>
      <c r="H650">
        <f>Table4[[#This Row],[tot_requests_per_cap2]]*Table4[[#This Row],[white_perc]]/100</f>
        <v>2.5498226567566011E-3</v>
      </c>
      <c r="I650">
        <f>Table4[[#This Row],[tot_requests_per_cap2]]*Table4[[#This Row],[black_perc]]/100</f>
        <v>2.9403360366202219E-4</v>
      </c>
      <c r="J650">
        <f>Table4[[#This Row],[tot_requests_per_cap2]]*Table4[[#This Row],[hisp_perc]]/100</f>
        <v>1.4233064127264772E-2</v>
      </c>
      <c r="K650">
        <f>Table4[[#This Row],[tot_requests_per_cap2]]*Table4[[#This Row],[asian_perc]]/100</f>
        <v>4.952628511682187E-4</v>
      </c>
    </row>
    <row r="651" spans="1:11" x14ac:dyDescent="0.2">
      <c r="A651" t="s">
        <v>48</v>
      </c>
      <c r="B651">
        <v>2020</v>
      </c>
      <c r="C651">
        <v>14.4901049553548</v>
      </c>
      <c r="D651">
        <v>1.6709310218787501</v>
      </c>
      <c r="E651">
        <v>80.883504777818303</v>
      </c>
      <c r="F651">
        <v>2.8144744399770198</v>
      </c>
      <c r="G651">
        <v>1.0391102292308496E-2</v>
      </c>
      <c r="H651">
        <f>Table4[[#This Row],[tot_requests_per_cap2]]*Table4[[#This Row],[white_perc]]/100</f>
        <v>1.5056816281737797E-3</v>
      </c>
      <c r="I651">
        <f>Table4[[#This Row],[tot_requests_per_cap2]]*Table4[[#This Row],[black_perc]]/100</f>
        <v>1.7362815171733658E-4</v>
      </c>
      <c r="J651">
        <f>Table4[[#This Row],[tot_requests_per_cap2]]*Table4[[#This Row],[hisp_perc]]/100</f>
        <v>8.4046877190673292E-3</v>
      </c>
      <c r="K651">
        <f>Table4[[#This Row],[tot_requests_per_cap2]]*Table4[[#This Row],[asian_perc]]/100</f>
        <v>2.9245491804888885E-4</v>
      </c>
    </row>
    <row r="652" spans="1:11" x14ac:dyDescent="0.2">
      <c r="A652" t="s">
        <v>31</v>
      </c>
      <c r="B652">
        <v>2011</v>
      </c>
      <c r="C652">
        <v>3.93564224344949</v>
      </c>
      <c r="D652">
        <v>3.9943433480975501</v>
      </c>
      <c r="E652">
        <v>91.312236512086997</v>
      </c>
      <c r="F652">
        <v>0.61902983083408902</v>
      </c>
      <c r="G652">
        <v>1.0246010993115961E-2</v>
      </c>
      <c r="H652">
        <f>Table4[[#This Row],[tot_requests_per_cap2]]*Table4[[#This Row],[white_perc]]/100</f>
        <v>4.0324633691355034E-4</v>
      </c>
      <c r="I652">
        <f>Table4[[#This Row],[tot_requests_per_cap2]]*Table4[[#This Row],[black_perc]]/100</f>
        <v>4.0926085854887115E-4</v>
      </c>
      <c r="J652">
        <f>Table4[[#This Row],[tot_requests_per_cap2]]*Table4[[#This Row],[hisp_perc]]/100</f>
        <v>9.3558617910884795E-3</v>
      </c>
      <c r="K652">
        <f>Table4[[#This Row],[tot_requests_per_cap2]]*Table4[[#This Row],[asian_perc]]/100</f>
        <v>6.3425864517927891E-5</v>
      </c>
    </row>
    <row r="653" spans="1:11" x14ac:dyDescent="0.2">
      <c r="A653" t="s">
        <v>31</v>
      </c>
      <c r="B653">
        <v>2012</v>
      </c>
      <c r="C653">
        <v>3.93564224344949</v>
      </c>
      <c r="D653">
        <v>3.9943433480975501</v>
      </c>
      <c r="E653">
        <v>91.312236512086997</v>
      </c>
      <c r="F653">
        <v>0.61902983083408902</v>
      </c>
      <c r="G653">
        <v>6.5638507924649127E-3</v>
      </c>
      <c r="H653">
        <f>Table4[[#This Row],[tot_requests_per_cap2]]*Table4[[#This Row],[white_perc]]/100</f>
        <v>2.5832968458524322E-4</v>
      </c>
      <c r="I653">
        <f>Table4[[#This Row],[tot_requests_per_cap2]]*Table4[[#This Row],[black_perc]]/100</f>
        <v>2.621827375078706E-4</v>
      </c>
      <c r="J653">
        <f>Table4[[#This Row],[tot_requests_per_cap2]]*Table4[[#This Row],[hisp_perc]]/100</f>
        <v>5.9935989599160574E-3</v>
      </c>
      <c r="K653">
        <f>Table4[[#This Row],[tot_requests_per_cap2]]*Table4[[#This Row],[asian_perc]]/100</f>
        <v>4.0632194456797561E-5</v>
      </c>
    </row>
    <row r="654" spans="1:11" x14ac:dyDescent="0.2">
      <c r="A654" t="s">
        <v>31</v>
      </c>
      <c r="B654">
        <v>2013</v>
      </c>
      <c r="C654">
        <v>3.93564224344949</v>
      </c>
      <c r="D654">
        <v>3.9943433480975501</v>
      </c>
      <c r="E654">
        <v>91.312236512086997</v>
      </c>
      <c r="F654">
        <v>0.61902983083408902</v>
      </c>
      <c r="G654">
        <v>6.7773093548214956E-3</v>
      </c>
      <c r="H654">
        <f>Table4[[#This Row],[tot_requests_per_cap2]]*Table4[[#This Row],[white_perc]]/100</f>
        <v>2.6673064993760885E-4</v>
      </c>
      <c r="I654">
        <f>Table4[[#This Row],[tot_requests_per_cap2]]*Table4[[#This Row],[black_perc]]/100</f>
        <v>2.7070900539430539E-4</v>
      </c>
      <c r="J654">
        <f>Table4[[#This Row],[tot_requests_per_cap2]]*Table4[[#This Row],[hisp_perc]]/100</f>
        <v>6.188512747230401E-3</v>
      </c>
      <c r="K654">
        <f>Table4[[#This Row],[tot_requests_per_cap2]]*Table4[[#This Row],[asian_perc]]/100</f>
        <v>4.1953566634254393E-5</v>
      </c>
    </row>
    <row r="655" spans="1:11" x14ac:dyDescent="0.2">
      <c r="A655" t="s">
        <v>31</v>
      </c>
      <c r="B655">
        <v>2014</v>
      </c>
      <c r="C655">
        <v>3.93564224344949</v>
      </c>
      <c r="D655">
        <v>3.9943433480975501</v>
      </c>
      <c r="E655">
        <v>91.312236512086997</v>
      </c>
      <c r="F655">
        <v>0.61902983083408902</v>
      </c>
      <c r="G655">
        <v>1.0272693313410535E-2</v>
      </c>
      <c r="H655">
        <f>Table4[[#This Row],[tot_requests_per_cap2]]*Table4[[#This Row],[white_perc]]/100</f>
        <v>4.0429645758259617E-4</v>
      </c>
      <c r="I655">
        <f>Table4[[#This Row],[tot_requests_per_cap2]]*Table4[[#This Row],[black_perc]]/100</f>
        <v>4.1032664203467551E-4</v>
      </c>
      <c r="J655">
        <f>Table4[[#This Row],[tot_requests_per_cap2]]*Table4[[#This Row],[hisp_perc]]/100</f>
        <v>9.3802260145027742E-3</v>
      </c>
      <c r="K655">
        <f>Table4[[#This Row],[tot_requests_per_cap2]]*Table4[[#This Row],[asian_perc]]/100</f>
        <v>6.3591036040110005E-5</v>
      </c>
    </row>
    <row r="656" spans="1:11" x14ac:dyDescent="0.2">
      <c r="A656" t="s">
        <v>31</v>
      </c>
      <c r="B656">
        <v>2015</v>
      </c>
      <c r="C656">
        <v>3.93564224344949</v>
      </c>
      <c r="D656">
        <v>3.9943433480975501</v>
      </c>
      <c r="E656">
        <v>91.312236512086997</v>
      </c>
      <c r="F656">
        <v>0.61902983083408902</v>
      </c>
      <c r="G656">
        <v>1.1420033086077166E-2</v>
      </c>
      <c r="H656">
        <f>Table4[[#This Row],[tot_requests_per_cap2]]*Table4[[#This Row],[white_perc]]/100</f>
        <v>4.4945164635156137E-4</v>
      </c>
      <c r="I656">
        <f>Table4[[#This Row],[tot_requests_per_cap2]]*Table4[[#This Row],[black_perc]]/100</f>
        <v>4.5615533192426262E-4</v>
      </c>
      <c r="J656">
        <f>Table4[[#This Row],[tot_requests_per_cap2]]*Table4[[#This Row],[hisp_perc]]/100</f>
        <v>1.0427887621317369E-2</v>
      </c>
      <c r="K656">
        <f>Table4[[#This Row],[tot_requests_per_cap2]]*Table4[[#This Row],[asian_perc]]/100</f>
        <v>7.0693411493940466E-5</v>
      </c>
    </row>
    <row r="657" spans="1:11" x14ac:dyDescent="0.2">
      <c r="A657" t="s">
        <v>31</v>
      </c>
      <c r="B657">
        <v>2016</v>
      </c>
      <c r="C657">
        <v>3.93564224344949</v>
      </c>
      <c r="D657">
        <v>3.9943433480975501</v>
      </c>
      <c r="E657">
        <v>91.312236512086997</v>
      </c>
      <c r="F657">
        <v>0.61902983083408902</v>
      </c>
      <c r="G657">
        <v>1.4728640802604194E-2</v>
      </c>
      <c r="H657">
        <f>Table4[[#This Row],[tot_requests_per_cap2]]*Table4[[#This Row],[white_perc]]/100</f>
        <v>5.7966660931322873E-4</v>
      </c>
      <c r="I657">
        <f>Table4[[#This Row],[tot_requests_per_cap2]]*Table4[[#This Row],[black_perc]]/100</f>
        <v>5.883124841640022E-4</v>
      </c>
      <c r="J657">
        <f>Table4[[#This Row],[tot_requests_per_cap2]]*Table4[[#This Row],[hisp_perc]]/100</f>
        <v>1.3449051324689692E-2</v>
      </c>
      <c r="K657">
        <f>Table4[[#This Row],[tot_requests_per_cap2]]*Table4[[#This Row],[asian_perc]]/100</f>
        <v>9.1174680244521348E-5</v>
      </c>
    </row>
    <row r="658" spans="1:11" x14ac:dyDescent="0.2">
      <c r="A658" t="s">
        <v>31</v>
      </c>
      <c r="B658">
        <v>2017</v>
      </c>
      <c r="C658">
        <v>3.93564224344949</v>
      </c>
      <c r="D658">
        <v>3.9943433480975501</v>
      </c>
      <c r="E658">
        <v>91.312236512086997</v>
      </c>
      <c r="F658">
        <v>0.61902983083408902</v>
      </c>
      <c r="G658">
        <v>1.6356262340573136E-2</v>
      </c>
      <c r="H658">
        <f>Table4[[#This Row],[tot_requests_per_cap2]]*Table4[[#This Row],[white_perc]]/100</f>
        <v>6.4372397012501669E-4</v>
      </c>
      <c r="I658">
        <f>Table4[[#This Row],[tot_requests_per_cap2]]*Table4[[#This Row],[black_perc]]/100</f>
        <v>6.5332527679806771E-4</v>
      </c>
      <c r="J658">
        <f>Table4[[#This Row],[tot_requests_per_cap2]]*Table4[[#This Row],[hisp_perc]]/100</f>
        <v>1.4935268952961558E-2</v>
      </c>
      <c r="K658">
        <f>Table4[[#This Row],[tot_requests_per_cap2]]*Table4[[#This Row],[asian_perc]]/100</f>
        <v>1.0125014309762969E-4</v>
      </c>
    </row>
    <row r="659" spans="1:11" x14ac:dyDescent="0.2">
      <c r="A659" t="s">
        <v>31</v>
      </c>
      <c r="B659">
        <v>2018</v>
      </c>
      <c r="C659">
        <v>3.93564224344949</v>
      </c>
      <c r="D659">
        <v>3.9943433480975501</v>
      </c>
      <c r="E659">
        <v>91.312236512086997</v>
      </c>
      <c r="F659">
        <v>0.61902983083408902</v>
      </c>
      <c r="G659">
        <v>1.3287795506697262E-2</v>
      </c>
      <c r="H659">
        <f>Table4[[#This Row],[tot_requests_per_cap2]]*Table4[[#This Row],[white_perc]]/100</f>
        <v>5.2296009318476063E-4</v>
      </c>
      <c r="I659">
        <f>Table4[[#This Row],[tot_requests_per_cap2]]*Table4[[#This Row],[black_perc]]/100</f>
        <v>5.3076017593056723E-4</v>
      </c>
      <c r="J659">
        <f>Table4[[#This Row],[tot_requests_per_cap2]]*Table4[[#This Row],[hisp_perc]]/100</f>
        <v>1.2133383260317874E-2</v>
      </c>
      <c r="K659">
        <f>Table4[[#This Row],[tot_requests_per_cap2]]*Table4[[#This Row],[asian_perc]]/100</f>
        <v>8.2255418046687739E-5</v>
      </c>
    </row>
    <row r="660" spans="1:11" x14ac:dyDescent="0.2">
      <c r="A660" t="s">
        <v>31</v>
      </c>
      <c r="B660">
        <v>2019</v>
      </c>
      <c r="C660">
        <v>3.93564224344949</v>
      </c>
      <c r="D660">
        <v>3.9943433480975501</v>
      </c>
      <c r="E660">
        <v>91.312236512086997</v>
      </c>
      <c r="F660">
        <v>0.61902983083408902</v>
      </c>
      <c r="G660">
        <v>1.696995570734831E-2</v>
      </c>
      <c r="H660">
        <f>Table4[[#This Row],[tot_requests_per_cap2]]*Table4[[#This Row],[white_perc]]/100</f>
        <v>6.6787674551306781E-4</v>
      </c>
      <c r="I660">
        <f>Table4[[#This Row],[tot_requests_per_cap2]]*Table4[[#This Row],[black_perc]]/100</f>
        <v>6.7783829697156783E-4</v>
      </c>
      <c r="J660">
        <f>Table4[[#This Row],[tot_requests_per_cap2]]*Table4[[#This Row],[hisp_perc]]/100</f>
        <v>1.5495646091490296E-2</v>
      </c>
      <c r="K660">
        <f>Table4[[#This Row],[tot_requests_per_cap2]]*Table4[[#This Row],[asian_perc]]/100</f>
        <v>1.0504908810781808E-4</v>
      </c>
    </row>
    <row r="661" spans="1:11" x14ac:dyDescent="0.2">
      <c r="A661" t="s">
        <v>31</v>
      </c>
      <c r="B661">
        <v>2020</v>
      </c>
      <c r="C661">
        <v>3.93564224344949</v>
      </c>
      <c r="D661">
        <v>3.9943433480975501</v>
      </c>
      <c r="E661">
        <v>91.312236512086997</v>
      </c>
      <c r="F661">
        <v>0.61902983083408902</v>
      </c>
      <c r="G661">
        <v>7.3109557607129519E-3</v>
      </c>
      <c r="H661">
        <f>Table4[[#This Row],[tot_requests_per_cap2]]*Table4[[#This Row],[white_perc]]/100</f>
        <v>2.8773306331852293E-4</v>
      </c>
      <c r="I661">
        <f>Table4[[#This Row],[tot_requests_per_cap2]]*Table4[[#This Row],[black_perc]]/100</f>
        <v>2.9202467511039244E-4</v>
      </c>
      <c r="J661">
        <f>Table4[[#This Row],[tot_requests_per_cap2]]*Table4[[#This Row],[hisp_perc]]/100</f>
        <v>6.6757972155162592E-3</v>
      </c>
      <c r="K661">
        <f>Table4[[#This Row],[tot_requests_per_cap2]]*Table4[[#This Row],[asian_perc]]/100</f>
        <v>4.5256997077896473E-5</v>
      </c>
    </row>
    <row r="662" spans="1:11" x14ac:dyDescent="0.2">
      <c r="A662" t="s">
        <v>39</v>
      </c>
      <c r="B662">
        <v>2011</v>
      </c>
      <c r="C662">
        <v>41.820147341447701</v>
      </c>
      <c r="D662">
        <v>2.2701793721972998</v>
      </c>
      <c r="E662">
        <v>54.059897501601498</v>
      </c>
      <c r="F662">
        <v>0.50448430493273499</v>
      </c>
      <c r="G662">
        <v>1.2411915438821268E-2</v>
      </c>
      <c r="H662">
        <f>Table4[[#This Row],[tot_requests_per_cap2]]*Table4[[#This Row],[white_perc]]/100</f>
        <v>5.1906813244109494E-3</v>
      </c>
      <c r="I662">
        <f>Table4[[#This Row],[tot_requests_per_cap2]]*Table4[[#This Row],[black_perc]]/100</f>
        <v>2.8177274398669236E-4</v>
      </c>
      <c r="J662">
        <f>Table4[[#This Row],[tot_requests_per_cap2]]*Table4[[#This Row],[hisp_perc]]/100</f>
        <v>6.709868764212229E-3</v>
      </c>
      <c r="K662">
        <f>Table4[[#This Row],[tot_requests_per_cap2]]*Table4[[#This Row],[asian_perc]]/100</f>
        <v>6.26161653303763E-5</v>
      </c>
    </row>
    <row r="663" spans="1:11" x14ac:dyDescent="0.2">
      <c r="A663" t="s">
        <v>39</v>
      </c>
      <c r="B663">
        <v>2012</v>
      </c>
      <c r="C663">
        <v>41.820147341447701</v>
      </c>
      <c r="D663">
        <v>2.2701793721972998</v>
      </c>
      <c r="E663">
        <v>54.059897501601498</v>
      </c>
      <c r="F663">
        <v>0.50448430493273499</v>
      </c>
      <c r="G663">
        <v>1.1450992953235106E-2</v>
      </c>
      <c r="H663">
        <f>Table4[[#This Row],[tot_requests_per_cap2]]*Table4[[#This Row],[white_perc]]/100</f>
        <v>4.7888221251017144E-3</v>
      </c>
      <c r="I663">
        <f>Table4[[#This Row],[tot_requests_per_cap2]]*Table4[[#This Row],[black_perc]]/100</f>
        <v>2.5995807993610978E-4</v>
      </c>
      <c r="J663">
        <f>Table4[[#This Row],[tot_requests_per_cap2]]*Table4[[#This Row],[hisp_perc]]/100</f>
        <v>6.190395053434509E-3</v>
      </c>
      <c r="K663">
        <f>Table4[[#This Row],[tot_requests_per_cap2]]*Table4[[#This Row],[asian_perc]]/100</f>
        <v>5.776846220802458E-5</v>
      </c>
    </row>
    <row r="664" spans="1:11" x14ac:dyDescent="0.2">
      <c r="A664" t="s">
        <v>39</v>
      </c>
      <c r="B664">
        <v>2013</v>
      </c>
      <c r="C664">
        <v>41.820147341447701</v>
      </c>
      <c r="D664">
        <v>2.2701793721972998</v>
      </c>
      <c r="E664">
        <v>54.059897501601498</v>
      </c>
      <c r="F664">
        <v>0.50448430493273499</v>
      </c>
      <c r="G664">
        <v>1.0610185778347212E-2</v>
      </c>
      <c r="H664">
        <f>Table4[[#This Row],[tot_requests_per_cap2]]*Table4[[#This Row],[white_perc]]/100</f>
        <v>4.4371953257061336E-3</v>
      </c>
      <c r="I664">
        <f>Table4[[#This Row],[tot_requests_per_cap2]]*Table4[[#This Row],[black_perc]]/100</f>
        <v>2.4087024889184996E-4</v>
      </c>
      <c r="J664">
        <f>Table4[[#This Row],[tot_requests_per_cap2]]*Table4[[#This Row],[hisp_perc]]/100</f>
        <v>5.7358555565040024E-3</v>
      </c>
      <c r="K664">
        <f>Table4[[#This Row],[tot_requests_per_cap2]]*Table4[[#This Row],[asian_perc]]/100</f>
        <v>5.3526721975966833E-5</v>
      </c>
    </row>
    <row r="665" spans="1:11" x14ac:dyDescent="0.2">
      <c r="A665" t="s">
        <v>39</v>
      </c>
      <c r="B665">
        <v>2014</v>
      </c>
      <c r="C665">
        <v>41.820147341447701</v>
      </c>
      <c r="D665">
        <v>2.2701793721972998</v>
      </c>
      <c r="E665">
        <v>54.059897501601498</v>
      </c>
      <c r="F665">
        <v>0.50448430493273499</v>
      </c>
      <c r="G665">
        <v>1.3653106982703396E-2</v>
      </c>
      <c r="H665">
        <f>Table4[[#This Row],[tot_requests_per_cap2]]*Table4[[#This Row],[white_perc]]/100</f>
        <v>5.709749456852045E-3</v>
      </c>
      <c r="I665">
        <f>Table4[[#This Row],[tot_requests_per_cap2]]*Table4[[#This Row],[black_perc]]/100</f>
        <v>3.0995001838536167E-4</v>
      </c>
      <c r="J665">
        <f>Table4[[#This Row],[tot_requests_per_cap2]]*Table4[[#This Row],[hisp_perc]]/100</f>
        <v>7.3808556406334521E-3</v>
      </c>
      <c r="K665">
        <f>Table4[[#This Row],[tot_requests_per_cap2]]*Table4[[#This Row],[asian_perc]]/100</f>
        <v>6.8877781863413935E-5</v>
      </c>
    </row>
    <row r="666" spans="1:11" x14ac:dyDescent="0.2">
      <c r="A666" t="s">
        <v>39</v>
      </c>
      <c r="B666">
        <v>2015</v>
      </c>
      <c r="C666">
        <v>41.820147341447701</v>
      </c>
      <c r="D666">
        <v>2.2701793721972998</v>
      </c>
      <c r="E666">
        <v>54.059897501601498</v>
      </c>
      <c r="F666">
        <v>0.50448430493273499</v>
      </c>
      <c r="G666">
        <v>1.2011531069827034E-2</v>
      </c>
      <c r="H666">
        <f>Table4[[#This Row],[tot_requests_per_cap2]]*Table4[[#This Row],[white_perc]]/100</f>
        <v>5.0232399913654347E-3</v>
      </c>
      <c r="I666">
        <f>Table4[[#This Row],[tot_requests_per_cap2]]*Table4[[#This Row],[black_perc]]/100</f>
        <v>2.7268330063228298E-4</v>
      </c>
      <c r="J666">
        <f>Table4[[#This Row],[tot_requests_per_cap2]]*Table4[[#This Row],[hisp_perc]]/100</f>
        <v>6.4934213847215125E-3</v>
      </c>
      <c r="K666">
        <f>Table4[[#This Row],[tot_requests_per_cap2]]*Table4[[#This Row],[asian_perc]]/100</f>
        <v>6.0596289029396418E-5</v>
      </c>
    </row>
    <row r="667" spans="1:11" x14ac:dyDescent="0.2">
      <c r="A667" t="s">
        <v>39</v>
      </c>
      <c r="B667">
        <v>2016</v>
      </c>
      <c r="C667">
        <v>41.820147341447701</v>
      </c>
      <c r="D667">
        <v>2.2701793721972998</v>
      </c>
      <c r="E667">
        <v>54.059897501601498</v>
      </c>
      <c r="F667">
        <v>0.50448430493273499</v>
      </c>
      <c r="G667">
        <v>1.4894298526585522E-2</v>
      </c>
      <c r="H667">
        <f>Table4[[#This Row],[tot_requests_per_cap2]]*Table4[[#This Row],[white_perc]]/100</f>
        <v>6.2288175892931397E-3</v>
      </c>
      <c r="I667">
        <f>Table4[[#This Row],[tot_requests_per_cap2]]*Table4[[#This Row],[black_perc]]/100</f>
        <v>3.3812729278403088E-4</v>
      </c>
      <c r="J667">
        <f>Table4[[#This Row],[tot_requests_per_cap2]]*Table4[[#This Row],[hisp_perc]]/100</f>
        <v>8.0518425170546751E-3</v>
      </c>
      <c r="K667">
        <f>Table4[[#This Row],[tot_requests_per_cap2]]*Table4[[#This Row],[asian_perc]]/100</f>
        <v>7.5139398396451557E-5</v>
      </c>
    </row>
    <row r="668" spans="1:11" x14ac:dyDescent="0.2">
      <c r="A668" t="s">
        <v>39</v>
      </c>
      <c r="B668">
        <v>2017</v>
      </c>
      <c r="C668">
        <v>41.820147341447701</v>
      </c>
      <c r="D668">
        <v>2.2701793721972998</v>
      </c>
      <c r="E668">
        <v>54.059897501601498</v>
      </c>
      <c r="F668">
        <v>0.50448430493273499</v>
      </c>
      <c r="G668">
        <v>1.9018257527226138E-2</v>
      </c>
      <c r="H668">
        <f>Table4[[#This Row],[tot_requests_per_cap2]]*Table4[[#This Row],[white_perc]]/100</f>
        <v>7.9534633196619384E-3</v>
      </c>
      <c r="I668">
        <f>Table4[[#This Row],[tot_requests_per_cap2]]*Table4[[#This Row],[black_perc]]/100</f>
        <v>4.3174855933444803E-4</v>
      </c>
      <c r="J668">
        <f>Table4[[#This Row],[tot_requests_per_cap2]]*Table4[[#This Row],[hisp_perc]]/100</f>
        <v>1.0281250525809062E-2</v>
      </c>
      <c r="K668">
        <f>Table4[[#This Row],[tot_requests_per_cap2]]*Table4[[#This Row],[asian_perc]]/100</f>
        <v>9.5944124296544332E-5</v>
      </c>
    </row>
    <row r="669" spans="1:11" x14ac:dyDescent="0.2">
      <c r="A669" t="s">
        <v>39</v>
      </c>
      <c r="B669">
        <v>2018</v>
      </c>
      <c r="C669">
        <v>41.820147341447701</v>
      </c>
      <c r="D669">
        <v>2.2701793721972998</v>
      </c>
      <c r="E669">
        <v>54.059897501601498</v>
      </c>
      <c r="F669">
        <v>0.50448430493273499</v>
      </c>
      <c r="G669">
        <v>1.9138372837924408E-2</v>
      </c>
      <c r="H669">
        <f>Table4[[#This Row],[tot_requests_per_cap2]]*Table4[[#This Row],[white_perc]]/100</f>
        <v>8.0036957195755935E-3</v>
      </c>
      <c r="I669">
        <f>Table4[[#This Row],[tot_requests_per_cap2]]*Table4[[#This Row],[black_perc]]/100</f>
        <v>4.3447539234077085E-4</v>
      </c>
      <c r="J669">
        <f>Table4[[#This Row],[tot_requests_per_cap2]]*Table4[[#This Row],[hisp_perc]]/100</f>
        <v>1.0346184739656277E-2</v>
      </c>
      <c r="K669">
        <f>Table4[[#This Row],[tot_requests_per_cap2]]*Table4[[#This Row],[asian_perc]]/100</f>
        <v>9.6550087186838291E-5</v>
      </c>
    </row>
    <row r="670" spans="1:11" x14ac:dyDescent="0.2">
      <c r="A670" t="s">
        <v>39</v>
      </c>
      <c r="B670">
        <v>2019</v>
      </c>
      <c r="C670">
        <v>41.820147341447701</v>
      </c>
      <c r="D670">
        <v>2.2701793721972998</v>
      </c>
      <c r="E670">
        <v>54.059897501601498</v>
      </c>
      <c r="F670">
        <v>0.50448430493273499</v>
      </c>
      <c r="G670">
        <v>1.9218449711723255E-2</v>
      </c>
      <c r="H670">
        <f>Table4[[#This Row],[tot_requests_per_cap2]]*Table4[[#This Row],[white_perc]]/100</f>
        <v>8.0371839861846962E-3</v>
      </c>
      <c r="I670">
        <f>Table4[[#This Row],[tot_requests_per_cap2]]*Table4[[#This Row],[black_perc]]/100</f>
        <v>4.3629328101165278E-4</v>
      </c>
      <c r="J670">
        <f>Table4[[#This Row],[tot_requests_per_cap2]]*Table4[[#This Row],[hisp_perc]]/100</f>
        <v>1.0389474215554419E-2</v>
      </c>
      <c r="K670">
        <f>Table4[[#This Row],[tot_requests_per_cap2]]*Table4[[#This Row],[asian_perc]]/100</f>
        <v>9.6954062447034272E-5</v>
      </c>
    </row>
    <row r="671" spans="1:11" x14ac:dyDescent="0.2">
      <c r="A671" t="s">
        <v>39</v>
      </c>
      <c r="B671">
        <v>2020</v>
      </c>
      <c r="C671">
        <v>41.820147341447701</v>
      </c>
      <c r="D671">
        <v>2.2701793721972998</v>
      </c>
      <c r="E671">
        <v>54.059897501601498</v>
      </c>
      <c r="F671">
        <v>0.50448430493273499</v>
      </c>
      <c r="G671">
        <v>1.2572069186418962E-2</v>
      </c>
      <c r="H671">
        <f>Table4[[#This Row],[tot_requests_per_cap2]]*Table4[[#This Row],[white_perc]]/100</f>
        <v>5.2576578576291558E-3</v>
      </c>
      <c r="I671">
        <f>Table4[[#This Row],[tot_requests_per_cap2]]*Table4[[#This Row],[black_perc]]/100</f>
        <v>2.8540852132845617E-4</v>
      </c>
      <c r="J671">
        <f>Table4[[#This Row],[tot_requests_per_cap2]]*Table4[[#This Row],[hisp_perc]]/100</f>
        <v>6.7964477160085161E-3</v>
      </c>
      <c r="K671">
        <f>Table4[[#This Row],[tot_requests_per_cap2]]*Table4[[#This Row],[asian_perc]]/100</f>
        <v>6.342411585076825E-5</v>
      </c>
    </row>
    <row r="672" spans="1:11" x14ac:dyDescent="0.2">
      <c r="A672" t="s">
        <v>22</v>
      </c>
      <c r="B672">
        <v>2011</v>
      </c>
      <c r="C672">
        <v>12.6325032929812</v>
      </c>
      <c r="D672">
        <v>2.65006585962491</v>
      </c>
      <c r="E672">
        <v>83.971021765037904</v>
      </c>
      <c r="F672">
        <v>0.44533651132158297</v>
      </c>
      <c r="G672">
        <v>1.4081415041083862E-2</v>
      </c>
      <c r="H672">
        <f>Table4[[#This Row],[tot_requests_per_cap2]]*Table4[[#This Row],[white_perc]]/100</f>
        <v>1.7788352187632689E-3</v>
      </c>
      <c r="I672">
        <f>Table4[[#This Row],[tot_requests_per_cap2]]*Table4[[#This Row],[black_perc]]/100</f>
        <v>3.7316677255585048E-4</v>
      </c>
      <c r="J672">
        <f>Table4[[#This Row],[tot_requests_per_cap2]]*Table4[[#This Row],[hisp_perc]]/100</f>
        <v>1.1824308088973851E-2</v>
      </c>
      <c r="K672">
        <f>Table4[[#This Row],[tot_requests_per_cap2]]*Table4[[#This Row],[asian_perc]]/100</f>
        <v>6.2709682488675531E-5</v>
      </c>
    </row>
    <row r="673" spans="1:11" x14ac:dyDescent="0.2">
      <c r="A673" t="s">
        <v>22</v>
      </c>
      <c r="B673">
        <v>2012</v>
      </c>
      <c r="C673">
        <v>12.6325032929812</v>
      </c>
      <c r="D673">
        <v>2.65006585962491</v>
      </c>
      <c r="E673">
        <v>83.971021765037904</v>
      </c>
      <c r="F673">
        <v>0.44533651132158297</v>
      </c>
      <c r="G673">
        <v>1.3548265696543937E-2</v>
      </c>
      <c r="H673">
        <f>Table4[[#This Row],[tot_requests_per_cap2]]*Table4[[#This Row],[white_perc]]/100</f>
        <v>1.7114851102577552E-3</v>
      </c>
      <c r="I673">
        <f>Table4[[#This Row],[tot_requests_per_cap2]]*Table4[[#This Row],[black_perc]]/100</f>
        <v>3.5903796379538387E-4</v>
      </c>
      <c r="J673">
        <f>Table4[[#This Row],[tot_requests_per_cap2]]*Table4[[#This Row],[hisp_perc]]/100</f>
        <v>1.1376617136830074E-2</v>
      </c>
      <c r="K673">
        <f>Table4[[#This Row],[tot_requests_per_cap2]]*Table4[[#This Row],[asian_perc]]/100</f>
        <v>6.0335373797567536E-5</v>
      </c>
    </row>
    <row r="674" spans="1:11" x14ac:dyDescent="0.2">
      <c r="A674" t="s">
        <v>22</v>
      </c>
      <c r="B674">
        <v>2013</v>
      </c>
      <c r="C674">
        <v>12.6325032929812</v>
      </c>
      <c r="D674">
        <v>2.65006585962491</v>
      </c>
      <c r="E674">
        <v>83.971021765037904</v>
      </c>
      <c r="F674">
        <v>0.44533651132158297</v>
      </c>
      <c r="G674">
        <v>1.1290221413786616E-2</v>
      </c>
      <c r="H674">
        <f>Table4[[#This Row],[tot_requests_per_cap2]]*Table4[[#This Row],[white_perc]]/100</f>
        <v>1.426237591881463E-3</v>
      </c>
      <c r="I674">
        <f>Table4[[#This Row],[tot_requests_per_cap2]]*Table4[[#This Row],[black_perc]]/100</f>
        <v>2.9919830316281997E-4</v>
      </c>
      <c r="J674">
        <f>Table4[[#This Row],[tot_requests_per_cap2]]*Table4[[#This Row],[hisp_perc]]/100</f>
        <v>9.4805142806917292E-3</v>
      </c>
      <c r="K674">
        <f>Table4[[#This Row],[tot_requests_per_cap2]]*Table4[[#This Row],[asian_perc]]/100</f>
        <v>5.0279478164639622E-5</v>
      </c>
    </row>
    <row r="675" spans="1:11" x14ac:dyDescent="0.2">
      <c r="A675" t="s">
        <v>22</v>
      </c>
      <c r="B675">
        <v>2014</v>
      </c>
      <c r="C675">
        <v>12.6325032929812</v>
      </c>
      <c r="D675">
        <v>2.65006585962491</v>
      </c>
      <c r="E675">
        <v>83.971021765037904</v>
      </c>
      <c r="F675">
        <v>0.44533651132158297</v>
      </c>
      <c r="G675">
        <v>1.3736436053440382E-2</v>
      </c>
      <c r="H675">
        <f>Table4[[#This Row],[tot_requests_per_cap2]]*Table4[[#This Row],[white_perc]]/100</f>
        <v>1.735255736789113E-3</v>
      </c>
      <c r="I675">
        <f>Table4[[#This Row],[tot_requests_per_cap2]]*Table4[[#This Row],[black_perc]]/100</f>
        <v>3.6402460218143092E-4</v>
      </c>
      <c r="J675">
        <f>Table4[[#This Row],[tot_requests_per_cap2]]*Table4[[#This Row],[hisp_perc]]/100</f>
        <v>1.1534625708174937E-2</v>
      </c>
      <c r="K675">
        <f>Table4[[#This Row],[tot_requests_per_cap2]]*Table4[[#This Row],[asian_perc]]/100</f>
        <v>6.1173365100311534E-5</v>
      </c>
    </row>
    <row r="676" spans="1:11" x14ac:dyDescent="0.2">
      <c r="A676" t="s">
        <v>22</v>
      </c>
      <c r="B676">
        <v>2015</v>
      </c>
      <c r="C676">
        <v>12.6325032929812</v>
      </c>
      <c r="D676">
        <v>2.65006585962491</v>
      </c>
      <c r="E676">
        <v>83.971021765037904</v>
      </c>
      <c r="F676">
        <v>0.44533651132158297</v>
      </c>
      <c r="G676">
        <v>1.5367245813209559E-2</v>
      </c>
      <c r="H676">
        <f>Table4[[#This Row],[tot_requests_per_cap2]]*Table4[[#This Row],[white_perc]]/100</f>
        <v>1.941267833394213E-3</v>
      </c>
      <c r="I676">
        <f>Table4[[#This Row],[tot_requests_per_cap2]]*Table4[[#This Row],[black_perc]]/100</f>
        <v>4.0724213486050486E-4</v>
      </c>
      <c r="J676">
        <f>Table4[[#This Row],[tot_requests_per_cap2]]*Table4[[#This Row],[hisp_perc]]/100</f>
        <v>1.2904033326497075E-2</v>
      </c>
      <c r="K676">
        <f>Table4[[#This Row],[tot_requests_per_cap2]]*Table4[[#This Row],[asian_perc]]/100</f>
        <v>6.8435956390759466E-5</v>
      </c>
    </row>
    <row r="677" spans="1:11" x14ac:dyDescent="0.2">
      <c r="A677" t="s">
        <v>22</v>
      </c>
      <c r="B677">
        <v>2016</v>
      </c>
      <c r="C677">
        <v>12.6325032929812</v>
      </c>
      <c r="D677">
        <v>2.65006585962491</v>
      </c>
      <c r="E677">
        <v>83.971021765037904</v>
      </c>
      <c r="F677">
        <v>0.44533651132158297</v>
      </c>
      <c r="G677">
        <v>2.0259675092517093E-2</v>
      </c>
      <c r="H677">
        <f>Table4[[#This Row],[tot_requests_per_cap2]]*Table4[[#This Row],[white_perc]]/100</f>
        <v>2.5593041232095139E-3</v>
      </c>
      <c r="I677">
        <f>Table4[[#This Row],[tot_requests_per_cap2]]*Table4[[#This Row],[black_perc]]/100</f>
        <v>5.3689473289772688E-4</v>
      </c>
      <c r="J677">
        <f>Table4[[#This Row],[tot_requests_per_cap2]]*Table4[[#This Row],[hisp_perc]]/100</f>
        <v>1.701225618146349E-2</v>
      </c>
      <c r="K677">
        <f>Table4[[#This Row],[tot_requests_per_cap2]]*Table4[[#This Row],[asian_perc]]/100</f>
        <v>9.0223730262103304E-5</v>
      </c>
    </row>
    <row r="678" spans="1:11" x14ac:dyDescent="0.2">
      <c r="A678" t="s">
        <v>22</v>
      </c>
      <c r="B678">
        <v>2017</v>
      </c>
      <c r="C678">
        <v>12.6325032929812</v>
      </c>
      <c r="D678">
        <v>2.65006585962491</v>
      </c>
      <c r="E678">
        <v>83.971021765037904</v>
      </c>
      <c r="F678">
        <v>0.44533651132158297</v>
      </c>
      <c r="G678">
        <v>2.3552656338204855E-2</v>
      </c>
      <c r="H678">
        <f>Table4[[#This Row],[tot_requests_per_cap2]]*Table4[[#This Row],[white_perc]]/100</f>
        <v>2.9752900875082739E-3</v>
      </c>
      <c r="I678">
        <f>Table4[[#This Row],[tot_requests_per_cap2]]*Table4[[#This Row],[black_perc]]/100</f>
        <v>6.2416090465354935E-4</v>
      </c>
      <c r="J678">
        <f>Table4[[#This Row],[tot_requests_per_cap2]]*Table4[[#This Row],[hisp_perc]]/100</f>
        <v>1.9777406179998579E-2</v>
      </c>
      <c r="K678">
        <f>Table4[[#This Row],[tot_requests_per_cap2]]*Table4[[#This Row],[asian_perc]]/100</f>
        <v>1.0488857806012318E-4</v>
      </c>
    </row>
    <row r="679" spans="1:11" x14ac:dyDescent="0.2">
      <c r="A679" t="s">
        <v>22</v>
      </c>
      <c r="B679">
        <v>2018</v>
      </c>
      <c r="C679">
        <v>12.6325032929812</v>
      </c>
      <c r="D679">
        <v>2.65006585962491</v>
      </c>
      <c r="E679">
        <v>83.971021765037904</v>
      </c>
      <c r="F679">
        <v>0.44533651132158297</v>
      </c>
      <c r="G679">
        <v>2.0353760270965315E-2</v>
      </c>
      <c r="H679">
        <f>Table4[[#This Row],[tot_requests_per_cap2]]*Table4[[#This Row],[white_perc]]/100</f>
        <v>2.5711894364751926E-3</v>
      </c>
      <c r="I679">
        <f>Table4[[#This Row],[tot_requests_per_cap2]]*Table4[[#This Row],[black_perc]]/100</f>
        <v>5.3938805209075046E-4</v>
      </c>
      <c r="J679">
        <f>Table4[[#This Row],[tot_requests_per_cap2]]*Table4[[#This Row],[hisp_perc]]/100</f>
        <v>1.7091260467135924E-2</v>
      </c>
      <c r="K679">
        <f>Table4[[#This Row],[tot_requests_per_cap2]]*Table4[[#This Row],[asian_perc]]/100</f>
        <v>9.0642725913475303E-5</v>
      </c>
    </row>
    <row r="680" spans="1:11" x14ac:dyDescent="0.2">
      <c r="A680" t="s">
        <v>22</v>
      </c>
      <c r="B680">
        <v>2019</v>
      </c>
      <c r="C680">
        <v>12.6325032929812</v>
      </c>
      <c r="D680">
        <v>2.65006585962491</v>
      </c>
      <c r="E680">
        <v>83.971021765037904</v>
      </c>
      <c r="F680">
        <v>0.44533651132158297</v>
      </c>
      <c r="G680">
        <v>2.1796399673838049E-2</v>
      </c>
      <c r="H680">
        <f>Table4[[#This Row],[tot_requests_per_cap2]]*Table4[[#This Row],[white_perc]]/100</f>
        <v>2.7534309065489347E-3</v>
      </c>
      <c r="I680">
        <f>Table4[[#This Row],[tot_requests_per_cap2]]*Table4[[#This Row],[black_perc]]/100</f>
        <v>5.7761894638377745E-4</v>
      </c>
      <c r="J680">
        <f>Table4[[#This Row],[tot_requests_per_cap2]]*Table4[[#This Row],[hisp_perc]]/100</f>
        <v>1.8302659514113199E-2</v>
      </c>
      <c r="K680">
        <f>Table4[[#This Row],[tot_requests_per_cap2]]*Table4[[#This Row],[asian_perc]]/100</f>
        <v>9.7067325901179264E-5</v>
      </c>
    </row>
    <row r="681" spans="1:11" x14ac:dyDescent="0.2">
      <c r="A681" t="s">
        <v>22</v>
      </c>
      <c r="B681">
        <v>2020</v>
      </c>
      <c r="C681">
        <v>12.6325032929812</v>
      </c>
      <c r="D681">
        <v>2.65006585962491</v>
      </c>
      <c r="E681">
        <v>83.971021765037904</v>
      </c>
      <c r="F681">
        <v>0.44533651132158297</v>
      </c>
      <c r="G681">
        <v>1.0255284450856175E-2</v>
      </c>
      <c r="H681">
        <f>Table4[[#This Row],[tot_requests_per_cap2]]*Table4[[#This Row],[white_perc]]/100</f>
        <v>1.2954991459589954E-3</v>
      </c>
      <c r="I681">
        <f>Table4[[#This Row],[tot_requests_per_cap2]]*Table4[[#This Row],[black_perc]]/100</f>
        <v>2.717717920395614E-4</v>
      </c>
      <c r="J681">
        <f>Table4[[#This Row],[tot_requests_per_cap2]]*Table4[[#This Row],[hisp_perc]]/100</f>
        <v>8.6114671382949877E-3</v>
      </c>
      <c r="K681">
        <f>Table4[[#This Row],[tot_requests_per_cap2]]*Table4[[#This Row],[asian_perc]]/100</f>
        <v>4.5670525999547651E-5</v>
      </c>
    </row>
    <row r="682" spans="1:11" x14ac:dyDescent="0.2">
      <c r="A682" t="s">
        <v>20</v>
      </c>
      <c r="B682">
        <v>2011</v>
      </c>
      <c r="C682">
        <v>2.9696993301137198</v>
      </c>
      <c r="D682">
        <v>43.186243963234098</v>
      </c>
      <c r="E682">
        <v>51.567611777535397</v>
      </c>
      <c r="F682">
        <v>0.51604611310172899</v>
      </c>
      <c r="G682">
        <v>9.5225112945941728E-3</v>
      </c>
      <c r="H682">
        <f>Table4[[#This Row],[tot_requests_per_cap2]]*Table4[[#This Row],[white_perc]]/100</f>
        <v>2.8278995412556646E-4</v>
      </c>
      <c r="I682">
        <f>Table4[[#This Row],[tot_requests_per_cap2]]*Table4[[#This Row],[black_perc]]/100</f>
        <v>4.1124149591099616E-3</v>
      </c>
      <c r="J682">
        <f>Table4[[#This Row],[tot_requests_per_cap2]]*Table4[[#This Row],[hisp_perc]]/100</f>
        <v>4.9105316558682834E-3</v>
      </c>
      <c r="K682">
        <f>Table4[[#This Row],[tot_requests_per_cap2]]*Table4[[#This Row],[asian_perc]]/100</f>
        <v>4.9140549405426359E-5</v>
      </c>
    </row>
    <row r="683" spans="1:11" x14ac:dyDescent="0.2">
      <c r="A683" t="s">
        <v>20</v>
      </c>
      <c r="B683">
        <v>2012</v>
      </c>
      <c r="C683">
        <v>2.9696993301137198</v>
      </c>
      <c r="D683">
        <v>43.186243963234098</v>
      </c>
      <c r="E683">
        <v>51.567611777535397</v>
      </c>
      <c r="F683">
        <v>0.51604611310172899</v>
      </c>
      <c r="G683">
        <v>7.5751674715687804E-3</v>
      </c>
      <c r="H683">
        <f>Table4[[#This Row],[tot_requests_per_cap2]]*Table4[[#This Row],[white_perc]]/100</f>
        <v>2.2495969765817046E-4</v>
      </c>
      <c r="I683">
        <f>Table4[[#This Row],[tot_requests_per_cap2]]*Table4[[#This Row],[black_perc]]/100</f>
        <v>3.2714303048952454E-3</v>
      </c>
      <c r="J683">
        <f>Table4[[#This Row],[tot_requests_per_cap2]]*Table4[[#This Row],[hisp_perc]]/100</f>
        <v>3.9063329532367328E-3</v>
      </c>
      <c r="K683">
        <f>Table4[[#This Row],[tot_requests_per_cap2]]*Table4[[#This Row],[asian_perc]]/100</f>
        <v>3.9091357297977218E-5</v>
      </c>
    </row>
    <row r="684" spans="1:11" x14ac:dyDescent="0.2">
      <c r="A684" t="s">
        <v>20</v>
      </c>
      <c r="B684">
        <v>2013</v>
      </c>
      <c r="C684">
        <v>2.9696993301137198</v>
      </c>
      <c r="D684">
        <v>43.186243963234098</v>
      </c>
      <c r="E684">
        <v>51.567611777535397</v>
      </c>
      <c r="F684">
        <v>0.51604611310172899</v>
      </c>
      <c r="G684">
        <v>7.1662252687334478E-3</v>
      </c>
      <c r="H684">
        <f>Table4[[#This Row],[tot_requests_per_cap2]]*Table4[[#This Row],[white_perc]]/100</f>
        <v>2.1281534380001733E-4</v>
      </c>
      <c r="I684">
        <f>Table4[[#This Row],[tot_requests_per_cap2]]*Table4[[#This Row],[black_perc]]/100</f>
        <v>3.0948235275101549E-3</v>
      </c>
      <c r="J684">
        <f>Table4[[#This Row],[tot_requests_per_cap2]]*Table4[[#This Row],[hisp_perc]]/100</f>
        <v>3.695451225684107E-3</v>
      </c>
      <c r="K684">
        <f>Table4[[#This Row],[tot_requests_per_cap2]]*Table4[[#This Row],[asian_perc]]/100</f>
        <v>3.6981026955412888E-5</v>
      </c>
    </row>
    <row r="685" spans="1:11" x14ac:dyDescent="0.2">
      <c r="A685" t="s">
        <v>20</v>
      </c>
      <c r="B685">
        <v>2014</v>
      </c>
      <c r="C685">
        <v>2.9696993301137198</v>
      </c>
      <c r="D685">
        <v>43.186243963234098</v>
      </c>
      <c r="E685">
        <v>51.567611777535397</v>
      </c>
      <c r="F685">
        <v>0.51604611310172899</v>
      </c>
      <c r="G685">
        <v>1.0963545723632964E-2</v>
      </c>
      <c r="H685">
        <f>Table4[[#This Row],[tot_requests_per_cap2]]*Table4[[#This Row],[white_perc]]/100</f>
        <v>3.2558434391143949E-4</v>
      </c>
      <c r="I685">
        <f>Table4[[#This Row],[tot_requests_per_cap2]]*Table4[[#This Row],[black_perc]]/100</f>
        <v>4.734743603228851E-3</v>
      </c>
      <c r="J685">
        <f>Table4[[#This Row],[tot_requests_per_cap2]]*Table4[[#This Row],[hisp_perc]]/100</f>
        <v>5.6536386958156307E-3</v>
      </c>
      <c r="K685">
        <f>Table4[[#This Row],[tot_requests_per_cap2]]*Table4[[#This Row],[asian_perc]]/100</f>
        <v>5.6576951564938744E-5</v>
      </c>
    </row>
    <row r="686" spans="1:11" x14ac:dyDescent="0.2">
      <c r="A686" t="s">
        <v>20</v>
      </c>
      <c r="B686">
        <v>2015</v>
      </c>
      <c r="C686">
        <v>2.9696993301137198</v>
      </c>
      <c r="D686">
        <v>43.186243963234098</v>
      </c>
      <c r="E686">
        <v>51.567611777535397</v>
      </c>
      <c r="F686">
        <v>0.51604611310172899</v>
      </c>
      <c r="G686">
        <v>1.3008256737809627E-2</v>
      </c>
      <c r="H686">
        <f>Table4[[#This Row],[tot_requests_per_cap2]]*Table4[[#This Row],[white_perc]]/100</f>
        <v>3.8630611320220531E-4</v>
      </c>
      <c r="I686">
        <f>Table4[[#This Row],[tot_requests_per_cap2]]*Table4[[#This Row],[black_perc]]/100</f>
        <v>5.6177774901543034E-3</v>
      </c>
      <c r="J686">
        <f>Table4[[#This Row],[tot_requests_per_cap2]]*Table4[[#This Row],[hisp_perc]]/100</f>
        <v>6.7080473335787592E-3</v>
      </c>
      <c r="K686">
        <f>Table4[[#This Row],[tot_requests_per_cap2]]*Table4[[#This Row],[asian_perc]]/100</f>
        <v>6.7128603277760346E-5</v>
      </c>
    </row>
    <row r="687" spans="1:11" x14ac:dyDescent="0.2">
      <c r="A687" t="s">
        <v>20</v>
      </c>
      <c r="B687">
        <v>2016</v>
      </c>
      <c r="C687">
        <v>2.9696993301137198</v>
      </c>
      <c r="D687">
        <v>43.186243963234098</v>
      </c>
      <c r="E687">
        <v>51.567611777535397</v>
      </c>
      <c r="F687">
        <v>0.51604611310172899</v>
      </c>
      <c r="G687">
        <v>1.5656644337124163E-2</v>
      </c>
      <c r="H687">
        <f>Table4[[#This Row],[tot_requests_per_cap2]]*Table4[[#This Row],[white_perc]]/100</f>
        <v>4.6495526199786391E-4</v>
      </c>
      <c r="I687">
        <f>Table4[[#This Row],[tot_requests_per_cap2]]*Table4[[#This Row],[black_perc]]/100</f>
        <v>6.7615166198863172E-3</v>
      </c>
      <c r="J687">
        <f>Table4[[#This Row],[tot_requests_per_cap2]]*Table4[[#This Row],[hisp_perc]]/100</f>
        <v>8.0737575691576698E-3</v>
      </c>
      <c r="K687">
        <f>Table4[[#This Row],[tot_requests_per_cap2]]*Table4[[#This Row],[asian_perc]]/100</f>
        <v>8.0795504543891192E-5</v>
      </c>
    </row>
    <row r="688" spans="1:11" x14ac:dyDescent="0.2">
      <c r="A688" t="s">
        <v>20</v>
      </c>
      <c r="B688">
        <v>2017</v>
      </c>
      <c r="C688">
        <v>2.9696993301137198</v>
      </c>
      <c r="D688">
        <v>43.186243963234098</v>
      </c>
      <c r="E688">
        <v>51.567611777535397</v>
      </c>
      <c r="F688">
        <v>0.51604611310172899</v>
      </c>
      <c r="G688">
        <v>1.5598224022433401E-2</v>
      </c>
      <c r="H688">
        <f>Table4[[#This Row],[tot_requests_per_cap2]]*Table4[[#This Row],[white_perc]]/100</f>
        <v>4.6322035430384204E-4</v>
      </c>
      <c r="I688">
        <f>Table4[[#This Row],[tot_requests_per_cap2]]*Table4[[#This Row],[black_perc]]/100</f>
        <v>6.7362870802598765E-3</v>
      </c>
      <c r="J688">
        <f>Table4[[#This Row],[tot_requests_per_cap2]]*Table4[[#This Row],[hisp_perc]]/100</f>
        <v>8.0436316080787218E-3</v>
      </c>
      <c r="K688">
        <f>Table4[[#This Row],[tot_requests_per_cap2]]*Table4[[#This Row],[asian_perc]]/100</f>
        <v>8.0494028780667728E-5</v>
      </c>
    </row>
    <row r="689" spans="1:11" x14ac:dyDescent="0.2">
      <c r="A689" t="s">
        <v>20</v>
      </c>
      <c r="B689">
        <v>2018</v>
      </c>
      <c r="C689">
        <v>2.9696993301137198</v>
      </c>
      <c r="D689">
        <v>43.186243963234098</v>
      </c>
      <c r="E689">
        <v>51.567611777535397</v>
      </c>
      <c r="F689">
        <v>0.51604611310172899</v>
      </c>
      <c r="G689">
        <v>1.5539803707742638E-2</v>
      </c>
      <c r="H689">
        <f>Table4[[#This Row],[tot_requests_per_cap2]]*Table4[[#This Row],[white_perc]]/100</f>
        <v>4.6148544660982012E-4</v>
      </c>
      <c r="I689">
        <f>Table4[[#This Row],[tot_requests_per_cap2]]*Table4[[#This Row],[black_perc]]/100</f>
        <v>6.7110575406334342E-3</v>
      </c>
      <c r="J689">
        <f>Table4[[#This Row],[tot_requests_per_cap2]]*Table4[[#This Row],[hisp_perc]]/100</f>
        <v>8.0135056469997756E-3</v>
      </c>
      <c r="K689">
        <f>Table4[[#This Row],[tot_requests_per_cap2]]*Table4[[#This Row],[asian_perc]]/100</f>
        <v>8.0192553017444264E-5</v>
      </c>
    </row>
    <row r="690" spans="1:11" x14ac:dyDescent="0.2">
      <c r="A690" t="s">
        <v>20</v>
      </c>
      <c r="B690">
        <v>2019</v>
      </c>
      <c r="C690">
        <v>2.9696993301137198</v>
      </c>
      <c r="D690">
        <v>43.186243963234098</v>
      </c>
      <c r="E690">
        <v>51.567611777535397</v>
      </c>
      <c r="F690">
        <v>0.51604611310172899</v>
      </c>
      <c r="G690">
        <v>1.5676117775354416E-2</v>
      </c>
      <c r="H690">
        <f>Table4[[#This Row],[tot_requests_per_cap2]]*Table4[[#This Row],[white_perc]]/100</f>
        <v>4.6553356456253779E-4</v>
      </c>
      <c r="I690">
        <f>Table4[[#This Row],[tot_requests_per_cap2]]*Table4[[#This Row],[black_perc]]/100</f>
        <v>6.7699264664284643E-3</v>
      </c>
      <c r="J690">
        <f>Table4[[#This Row],[tot_requests_per_cap2]]*Table4[[#This Row],[hisp_perc]]/100</f>
        <v>8.0837995561839834E-3</v>
      </c>
      <c r="K690">
        <f>Table4[[#This Row],[tot_requests_per_cap2]]*Table4[[#This Row],[asian_perc]]/100</f>
        <v>8.0895996464965694E-5</v>
      </c>
    </row>
    <row r="691" spans="1:11" x14ac:dyDescent="0.2">
      <c r="A691" t="s">
        <v>20</v>
      </c>
      <c r="B691">
        <v>2020</v>
      </c>
      <c r="C691">
        <v>2.9696993301137198</v>
      </c>
      <c r="D691">
        <v>43.186243963234098</v>
      </c>
      <c r="E691">
        <v>51.567611777535397</v>
      </c>
      <c r="F691">
        <v>0.51604611310172899</v>
      </c>
      <c r="G691">
        <v>7.9256893597133508E-3</v>
      </c>
      <c r="H691">
        <f>Table4[[#This Row],[tot_requests_per_cap2]]*Table4[[#This Row],[white_perc]]/100</f>
        <v>2.3536914382230173E-4</v>
      </c>
      <c r="I691">
        <f>Table4[[#This Row],[tot_requests_per_cap2]]*Table4[[#This Row],[black_perc]]/100</f>
        <v>3.422807542653894E-3</v>
      </c>
      <c r="J691">
        <f>Table4[[#This Row],[tot_requests_per_cap2]]*Table4[[#This Row],[hisp_perc]]/100</f>
        <v>4.0870887197104119E-3</v>
      </c>
      <c r="K691">
        <f>Table4[[#This Row],[tot_requests_per_cap2]]*Table4[[#This Row],[asian_perc]]/100</f>
        <v>4.0900211877318057E-5</v>
      </c>
    </row>
    <row r="692" spans="1:11" x14ac:dyDescent="0.2">
      <c r="A692" t="s">
        <v>53</v>
      </c>
      <c r="B692">
        <v>2011</v>
      </c>
      <c r="C692">
        <v>1.61314810597434</v>
      </c>
      <c r="D692">
        <v>87.667957185151394</v>
      </c>
      <c r="E692">
        <v>9.3676459424580507</v>
      </c>
      <c r="F692">
        <v>9.1095422455021599E-2</v>
      </c>
      <c r="G692">
        <v>8.0467623168602436E-3</v>
      </c>
      <c r="H692">
        <f>Table4[[#This Row],[tot_requests_per_cap2]]*Table4[[#This Row],[white_perc]]/100</f>
        <v>1.2980619390668796E-4</v>
      </c>
      <c r="I692">
        <f>Table4[[#This Row],[tot_requests_per_cap2]]*Table4[[#This Row],[black_perc]]/100</f>
        <v>7.0544321427359344E-3</v>
      </c>
      <c r="J692">
        <f>Table4[[#This Row],[tot_requests_per_cap2]]*Table4[[#This Row],[hisp_perc]]/100</f>
        <v>7.5379220367460201E-4</v>
      </c>
      <c r="K692">
        <f>Table4[[#This Row],[tot_requests_per_cap2]]*Table4[[#This Row],[asian_perc]]/100</f>
        <v>7.3302321264953224E-6</v>
      </c>
    </row>
    <row r="693" spans="1:11" x14ac:dyDescent="0.2">
      <c r="A693" t="s">
        <v>53</v>
      </c>
      <c r="B693">
        <v>2012</v>
      </c>
      <c r="C693">
        <v>1.61314810597434</v>
      </c>
      <c r="D693">
        <v>87.667957185151394</v>
      </c>
      <c r="E693">
        <v>9.3676459424580507</v>
      </c>
      <c r="F693">
        <v>9.1095422455021599E-2</v>
      </c>
      <c r="G693">
        <v>7.6671980566309873E-3</v>
      </c>
      <c r="H693">
        <f>Table4[[#This Row],[tot_requests_per_cap2]]*Table4[[#This Row],[white_perc]]/100</f>
        <v>1.2368326023184416E-4</v>
      </c>
      <c r="I693">
        <f>Table4[[#This Row],[tot_requests_per_cap2]]*Table4[[#This Row],[black_perc]]/100</f>
        <v>6.7216759095880142E-3</v>
      </c>
      <c r="J693">
        <f>Table4[[#This Row],[tot_requests_per_cap2]]*Table4[[#This Row],[hisp_perc]]/100</f>
        <v>7.1823596765221509E-4</v>
      </c>
      <c r="K693">
        <f>Table4[[#This Row],[tot_requests_per_cap2]]*Table4[[#This Row],[asian_perc]]/100</f>
        <v>6.9844664601512044E-6</v>
      </c>
    </row>
    <row r="694" spans="1:11" x14ac:dyDescent="0.2">
      <c r="A694" t="s">
        <v>53</v>
      </c>
      <c r="B694">
        <v>2013</v>
      </c>
      <c r="C694">
        <v>1.61314810597434</v>
      </c>
      <c r="D694">
        <v>87.667957185151394</v>
      </c>
      <c r="E694">
        <v>9.3676459424580507</v>
      </c>
      <c r="F694">
        <v>9.1095422455021599E-2</v>
      </c>
      <c r="G694">
        <v>8.1606315949290208E-3</v>
      </c>
      <c r="H694">
        <f>Table4[[#This Row],[tot_requests_per_cap2]]*Table4[[#This Row],[white_perc]]/100</f>
        <v>1.3164307400914107E-4</v>
      </c>
      <c r="I694">
        <f>Table4[[#This Row],[tot_requests_per_cap2]]*Table4[[#This Row],[black_perc]]/100</f>
        <v>7.1542590126803104E-3</v>
      </c>
      <c r="J694">
        <f>Table4[[#This Row],[tot_requests_per_cap2]]*Table4[[#This Row],[hisp_perc]]/100</f>
        <v>7.6445907448131813E-4</v>
      </c>
      <c r="K694">
        <f>Table4[[#This Row],[tot_requests_per_cap2]]*Table4[[#This Row],[asian_perc]]/100</f>
        <v>7.4339618263985583E-6</v>
      </c>
    </row>
    <row r="695" spans="1:11" x14ac:dyDescent="0.2">
      <c r="A695" t="s">
        <v>53</v>
      </c>
      <c r="B695">
        <v>2014</v>
      </c>
      <c r="C695">
        <v>1.61314810597434</v>
      </c>
      <c r="D695">
        <v>87.667957185151394</v>
      </c>
      <c r="E695">
        <v>9.3676459424580507</v>
      </c>
      <c r="F695">
        <v>9.1095422455021599E-2</v>
      </c>
      <c r="G695">
        <v>7.3635466484475824E-3</v>
      </c>
      <c r="H695">
        <f>Table4[[#This Row],[tot_requests_per_cap2]]*Table4[[#This Row],[white_perc]]/100</f>
        <v>1.1878491329196916E-4</v>
      </c>
      <c r="I695">
        <f>Table4[[#This Row],[tot_requests_per_cap2]]*Table4[[#This Row],[black_perc]]/100</f>
        <v>6.4554709230696776E-3</v>
      </c>
      <c r="J695">
        <f>Table4[[#This Row],[tot_requests_per_cap2]]*Table4[[#This Row],[hisp_perc]]/100</f>
        <v>6.8979097883430573E-4</v>
      </c>
      <c r="K695">
        <f>Table4[[#This Row],[tot_requests_per_cap2]]*Table4[[#This Row],[asian_perc]]/100</f>
        <v>6.7078539270759094E-6</v>
      </c>
    </row>
    <row r="696" spans="1:11" x14ac:dyDescent="0.2">
      <c r="A696" t="s">
        <v>53</v>
      </c>
      <c r="B696">
        <v>2015</v>
      </c>
      <c r="C696">
        <v>1.61314810597434</v>
      </c>
      <c r="D696">
        <v>87.667957185151394</v>
      </c>
      <c r="E696">
        <v>9.3676459424580507</v>
      </c>
      <c r="F696">
        <v>9.1095422455021599E-2</v>
      </c>
      <c r="G696">
        <v>8.9197601153875351E-3</v>
      </c>
      <c r="H696">
        <f>Table4[[#This Row],[tot_requests_per_cap2]]*Table4[[#This Row],[white_perc]]/100</f>
        <v>1.4388894135882864E-4</v>
      </c>
      <c r="I696">
        <f>Table4[[#This Row],[tot_requests_per_cap2]]*Table4[[#This Row],[black_perc]]/100</f>
        <v>7.8197714789761553E-3</v>
      </c>
      <c r="J696">
        <f>Table4[[#This Row],[tot_requests_per_cap2]]*Table4[[#This Row],[hisp_perc]]/100</f>
        <v>8.3557154652609197E-4</v>
      </c>
      <c r="K696">
        <f>Table4[[#This Row],[tot_requests_per_cap2]]*Table4[[#This Row],[asian_perc]]/100</f>
        <v>8.125493159086797E-6</v>
      </c>
    </row>
    <row r="697" spans="1:11" x14ac:dyDescent="0.2">
      <c r="A697" t="s">
        <v>53</v>
      </c>
      <c r="B697">
        <v>2016</v>
      </c>
      <c r="C697">
        <v>1.61314810597434</v>
      </c>
      <c r="D697">
        <v>87.667957185151394</v>
      </c>
      <c r="E697">
        <v>9.3676459424580507</v>
      </c>
      <c r="F697">
        <v>9.1095422455021599E-2</v>
      </c>
      <c r="G697">
        <v>1.0931450694602596E-2</v>
      </c>
      <c r="H697">
        <f>Table4[[#This Row],[tot_requests_per_cap2]]*Table4[[#This Row],[white_perc]]/100</f>
        <v>1.7634048983550059E-4</v>
      </c>
      <c r="I697">
        <f>Table4[[#This Row],[tot_requests_per_cap2]]*Table4[[#This Row],[black_perc]]/100</f>
        <v>9.5833795146601387E-3</v>
      </c>
      <c r="J697">
        <f>Table4[[#This Row],[tot_requests_per_cap2]]*Table4[[#This Row],[hisp_perc]]/100</f>
        <v>1.0240195974447425E-3</v>
      </c>
      <c r="K697">
        <f>Table4[[#This Row],[tot_requests_per_cap2]]*Table4[[#This Row],[asian_perc]]/100</f>
        <v>9.9580511907106282E-6</v>
      </c>
    </row>
    <row r="698" spans="1:11" x14ac:dyDescent="0.2">
      <c r="A698" t="s">
        <v>53</v>
      </c>
      <c r="B698">
        <v>2017</v>
      </c>
      <c r="C698">
        <v>1.61314810597434</v>
      </c>
      <c r="D698">
        <v>87.667957185151394</v>
      </c>
      <c r="E698">
        <v>9.3676459424580507</v>
      </c>
      <c r="F698">
        <v>9.1095422455021599E-2</v>
      </c>
      <c r="G698">
        <v>1.4423441888711759E-2</v>
      </c>
      <c r="H698">
        <f>Table4[[#This Row],[tot_requests_per_cap2]]*Table4[[#This Row],[white_perc]]/100</f>
        <v>2.3267147964406331E-4</v>
      </c>
      <c r="I698">
        <f>Table4[[#This Row],[tot_requests_per_cap2]]*Table4[[#This Row],[black_perc]]/100</f>
        <v>1.2644736859621017E-2</v>
      </c>
      <c r="J698">
        <f>Table4[[#This Row],[tot_requests_per_cap2]]*Table4[[#This Row],[hisp_perc]]/100</f>
        <v>1.3511369688507019E-3</v>
      </c>
      <c r="K698">
        <f>Table4[[#This Row],[tot_requests_per_cap2]]*Table4[[#This Row],[asian_perc]]/100</f>
        <v>1.3139095321076523E-5</v>
      </c>
    </row>
    <row r="699" spans="1:11" x14ac:dyDescent="0.2">
      <c r="A699" t="s">
        <v>53</v>
      </c>
      <c r="B699">
        <v>2018</v>
      </c>
      <c r="C699">
        <v>1.61314810597434</v>
      </c>
      <c r="D699">
        <v>87.667957185151394</v>
      </c>
      <c r="E699">
        <v>9.3676459424580507</v>
      </c>
      <c r="F699">
        <v>9.1095422455021599E-2</v>
      </c>
      <c r="G699">
        <v>1.2525620587565475E-2</v>
      </c>
      <c r="H699">
        <f>Table4[[#This Row],[tot_requests_per_cap2]]*Table4[[#This Row],[white_perc]]/100</f>
        <v>2.0205681126984448E-4</v>
      </c>
      <c r="I699">
        <f>Table4[[#This Row],[tot_requests_per_cap2]]*Table4[[#This Row],[black_perc]]/100</f>
        <v>1.098095569388141E-2</v>
      </c>
      <c r="J699">
        <f>Table4[[#This Row],[tot_requests_per_cap2]]*Table4[[#This Row],[hisp_perc]]/100</f>
        <v>1.1733557887387675E-3</v>
      </c>
      <c r="K699">
        <f>Table4[[#This Row],[tot_requests_per_cap2]]*Table4[[#This Row],[asian_perc]]/100</f>
        <v>1.1410266989355928E-5</v>
      </c>
    </row>
    <row r="700" spans="1:11" x14ac:dyDescent="0.2">
      <c r="A700" t="s">
        <v>53</v>
      </c>
      <c r="B700">
        <v>2019</v>
      </c>
      <c r="C700">
        <v>1.61314810597434</v>
      </c>
      <c r="D700">
        <v>87.667957185151394</v>
      </c>
      <c r="E700">
        <v>9.3676459424580507</v>
      </c>
      <c r="F700">
        <v>9.1095422455021599E-2</v>
      </c>
      <c r="G700">
        <v>1.3512487664161542E-2</v>
      </c>
      <c r="H700">
        <f>Table4[[#This Row],[tot_requests_per_cap2]]*Table4[[#This Row],[white_perc]]/100</f>
        <v>2.1797643882443825E-4</v>
      </c>
      <c r="I700">
        <f>Table4[[#This Row],[tot_requests_per_cap2]]*Table4[[#This Row],[black_perc]]/100</f>
        <v>1.1846121900066004E-2</v>
      </c>
      <c r="J700">
        <f>Table4[[#This Row],[tot_requests_per_cap2]]*Table4[[#This Row],[hisp_perc]]/100</f>
        <v>1.2658020023969731E-3</v>
      </c>
      <c r="K700">
        <f>Table4[[#This Row],[tot_requests_per_cap2]]*Table4[[#This Row],[asian_perc]]/100</f>
        <v>1.2309257721850636E-5</v>
      </c>
    </row>
    <row r="701" spans="1:11" x14ac:dyDescent="0.2">
      <c r="A701" t="s">
        <v>53</v>
      </c>
      <c r="B701">
        <v>2020</v>
      </c>
      <c r="C701">
        <v>1.61314810597434</v>
      </c>
      <c r="D701">
        <v>87.667957185151394</v>
      </c>
      <c r="E701">
        <v>9.3676459424580507</v>
      </c>
      <c r="F701">
        <v>9.1095422455021599E-2</v>
      </c>
      <c r="G701">
        <v>7.1737645183329538E-3</v>
      </c>
      <c r="H701">
        <f>Table4[[#This Row],[tot_requests_per_cap2]]*Table4[[#This Row],[white_perc]]/100</f>
        <v>1.1572344645454728E-4</v>
      </c>
      <c r="I701">
        <f>Table4[[#This Row],[tot_requests_per_cap2]]*Table4[[#This Row],[black_perc]]/100</f>
        <v>6.2890928064957162E-3</v>
      </c>
      <c r="J701">
        <f>Table4[[#This Row],[tot_requests_per_cap2]]*Table4[[#This Row],[hisp_perc]]/100</f>
        <v>6.7201286082311227E-4</v>
      </c>
      <c r="K701">
        <f>Table4[[#This Row],[tot_requests_per_cap2]]*Table4[[#This Row],[asian_perc]]/100</f>
        <v>6.5349710939038496E-6</v>
      </c>
    </row>
    <row r="702" spans="1:11" x14ac:dyDescent="0.2">
      <c r="A702" t="s">
        <v>66</v>
      </c>
      <c r="B702">
        <v>2011</v>
      </c>
      <c r="C702">
        <v>0.61079359539287104</v>
      </c>
      <c r="D702">
        <v>94.638104794729699</v>
      </c>
      <c r="E702">
        <v>3.6909384407312</v>
      </c>
      <c r="F702">
        <v>0.29667117490510803</v>
      </c>
      <c r="G702">
        <v>9.0310195890231666E-3</v>
      </c>
      <c r="H702">
        <f>Table4[[#This Row],[tot_requests_per_cap2]]*Table4[[#This Row],[white_perc]]/100</f>
        <v>5.5160889248429084E-5</v>
      </c>
      <c r="I702">
        <f>Table4[[#This Row],[tot_requests_per_cap2]]*Table4[[#This Row],[black_perc]]/100</f>
        <v>8.5467857826923115E-3</v>
      </c>
      <c r="J702">
        <f>Table4[[#This Row],[tot_requests_per_cap2]]*Table4[[#This Row],[hisp_perc]]/100</f>
        <v>3.3332937360122092E-4</v>
      </c>
      <c r="K702">
        <f>Table4[[#This Row],[tot_requests_per_cap2]]*Table4[[#This Row],[asian_perc]]/100</f>
        <v>2.679243192066549E-5</v>
      </c>
    </row>
    <row r="703" spans="1:11" x14ac:dyDescent="0.2">
      <c r="A703" t="s">
        <v>66</v>
      </c>
      <c r="B703">
        <v>2012</v>
      </c>
      <c r="C703">
        <v>0.61079359539287104</v>
      </c>
      <c r="D703">
        <v>94.638104794729699</v>
      </c>
      <c r="E703">
        <v>3.6909384407312</v>
      </c>
      <c r="F703">
        <v>0.29667117490510803</v>
      </c>
      <c r="G703">
        <v>7.0241263470180188E-3</v>
      </c>
      <c r="H703">
        <f>Table4[[#This Row],[tot_requests_per_cap2]]*Table4[[#This Row],[white_perc]]/100</f>
        <v>4.2902913859889289E-5</v>
      </c>
      <c r="I703">
        <f>Table4[[#This Row],[tot_requests_per_cap2]]*Table4[[#This Row],[black_perc]]/100</f>
        <v>6.6475000532051319E-3</v>
      </c>
      <c r="J703">
        <f>Table4[[#This Row],[tot_requests_per_cap2]]*Table4[[#This Row],[hisp_perc]]/100</f>
        <v>2.5925617946761625E-4</v>
      </c>
      <c r="K703">
        <f>Table4[[#This Row],[tot_requests_per_cap2]]*Table4[[#This Row],[asian_perc]]/100</f>
        <v>2.0838558160517605E-5</v>
      </c>
    </row>
    <row r="704" spans="1:11" x14ac:dyDescent="0.2">
      <c r="A704" t="s">
        <v>66</v>
      </c>
      <c r="B704">
        <v>2013</v>
      </c>
      <c r="C704">
        <v>0.61079359539287104</v>
      </c>
      <c r="D704">
        <v>94.638104794729699</v>
      </c>
      <c r="E704">
        <v>3.6909384407312</v>
      </c>
      <c r="F704">
        <v>0.29667117490510803</v>
      </c>
      <c r="G704">
        <v>5.148117446882771E-3</v>
      </c>
      <c r="H704">
        <f>Table4[[#This Row],[tot_requests_per_cap2]]*Table4[[#This Row],[white_perc]]/100</f>
        <v>3.1444371648862956E-5</v>
      </c>
      <c r="I704">
        <f>Table4[[#This Row],[tot_requests_per_cap2]]*Table4[[#This Row],[black_perc]]/100</f>
        <v>4.8720807843366798E-3</v>
      </c>
      <c r="J704">
        <f>Table4[[#This Row],[tot_requests_per_cap2]]*Table4[[#This Row],[hisp_perc]]/100</f>
        <v>1.9001384582098581E-4</v>
      </c>
      <c r="K704">
        <f>Table4[[#This Row],[tot_requests_per_cap2]]*Table4[[#This Row],[asian_perc]]/100</f>
        <v>1.5272980515161969E-5</v>
      </c>
    </row>
    <row r="705" spans="1:11" x14ac:dyDescent="0.2">
      <c r="A705" t="s">
        <v>66</v>
      </c>
      <c r="B705">
        <v>2014</v>
      </c>
      <c r="C705">
        <v>0.61079359539287104</v>
      </c>
      <c r="D705">
        <v>94.638104794729699</v>
      </c>
      <c r="E705">
        <v>3.6909384407312</v>
      </c>
      <c r="F705">
        <v>0.29667117490510803</v>
      </c>
      <c r="G705">
        <v>6.1951921818419794E-3</v>
      </c>
      <c r="H705">
        <f>Table4[[#This Row],[tot_requests_per_cap2]]*Table4[[#This Row],[white_perc]]/100</f>
        <v>3.7839837068970679E-5</v>
      </c>
      <c r="I705">
        <f>Table4[[#This Row],[tot_requests_per_cap2]]*Table4[[#This Row],[black_perc]]/100</f>
        <v>5.8630124692865141E-3</v>
      </c>
      <c r="J705">
        <f>Table4[[#This Row],[tot_requests_per_cap2]]*Table4[[#This Row],[hisp_perc]]/100</f>
        <v>2.2866072971677959E-4</v>
      </c>
      <c r="K705">
        <f>Table4[[#This Row],[tot_requests_per_cap2]]*Table4[[#This Row],[asian_perc]]/100</f>
        <v>1.8379349433499996E-5</v>
      </c>
    </row>
    <row r="706" spans="1:11" x14ac:dyDescent="0.2">
      <c r="A706" t="s">
        <v>66</v>
      </c>
      <c r="B706">
        <v>2015</v>
      </c>
      <c r="C706">
        <v>0.61079359539287104</v>
      </c>
      <c r="D706">
        <v>94.638104794729699</v>
      </c>
      <c r="E706">
        <v>3.6909384407312</v>
      </c>
      <c r="F706">
        <v>0.29667117490510803</v>
      </c>
      <c r="G706">
        <v>7.5040356005409885E-3</v>
      </c>
      <c r="H706">
        <f>Table4[[#This Row],[tot_requests_per_cap2]]*Table4[[#This Row],[white_perc]]/100</f>
        <v>4.5834168844105325E-5</v>
      </c>
      <c r="I706">
        <f>Table4[[#This Row],[tot_requests_per_cap2]]*Table4[[#This Row],[black_perc]]/100</f>
        <v>7.101677075473805E-3</v>
      </c>
      <c r="J706">
        <f>Table4[[#This Row],[tot_requests_per_cap2]]*Table4[[#This Row],[hisp_perc]]/100</f>
        <v>2.7696933458652169E-4</v>
      </c>
      <c r="K706">
        <f>Table4[[#This Row],[tot_requests_per_cap2]]*Table4[[#This Row],[asian_perc]]/100</f>
        <v>2.226231058142253E-5</v>
      </c>
    </row>
    <row r="707" spans="1:11" x14ac:dyDescent="0.2">
      <c r="A707" t="s">
        <v>66</v>
      </c>
      <c r="B707">
        <v>2016</v>
      </c>
      <c r="C707">
        <v>0.61079359539287104</v>
      </c>
      <c r="D707">
        <v>94.638104794729699</v>
      </c>
      <c r="E707">
        <v>3.6909384407312</v>
      </c>
      <c r="F707">
        <v>0.29667117490510803</v>
      </c>
      <c r="G707">
        <v>8.3765978796736616E-3</v>
      </c>
      <c r="H707">
        <f>Table4[[#This Row],[tot_requests_per_cap2]]*Table4[[#This Row],[white_perc]]/100</f>
        <v>5.1163723360861754E-5</v>
      </c>
      <c r="I707">
        <f>Table4[[#This Row],[tot_requests_per_cap2]]*Table4[[#This Row],[black_perc]]/100</f>
        <v>7.9274534795986656E-3</v>
      </c>
      <c r="J707">
        <f>Table4[[#This Row],[tot_requests_per_cap2]]*Table4[[#This Row],[hisp_perc]]/100</f>
        <v>3.091750711663498E-4</v>
      </c>
      <c r="K707">
        <f>Table4[[#This Row],[tot_requests_per_cap2]]*Table4[[#This Row],[asian_perc]]/100</f>
        <v>2.4850951346704222E-5</v>
      </c>
    </row>
    <row r="708" spans="1:11" x14ac:dyDescent="0.2">
      <c r="A708" t="s">
        <v>66</v>
      </c>
      <c r="B708">
        <v>2017</v>
      </c>
      <c r="C708">
        <v>0.61079359539287104</v>
      </c>
      <c r="D708">
        <v>94.638104794729699</v>
      </c>
      <c r="E708">
        <v>3.6909384407312</v>
      </c>
      <c r="F708">
        <v>0.29667117490510803</v>
      </c>
      <c r="G708">
        <v>1.1212425286854849E-2</v>
      </c>
      <c r="H708">
        <f>Table4[[#This Row],[tot_requests_per_cap2]]*Table4[[#This Row],[white_perc]]/100</f>
        <v>6.8484775540320173E-5</v>
      </c>
      <c r="I708">
        <f>Table4[[#This Row],[tot_requests_per_cap2]]*Table4[[#This Row],[black_perc]]/100</f>
        <v>1.0611226793004464E-2</v>
      </c>
      <c r="J708">
        <f>Table4[[#This Row],[tot_requests_per_cap2]]*Table4[[#This Row],[hisp_perc]]/100</f>
        <v>4.1384371505079115E-4</v>
      </c>
      <c r="K708">
        <f>Table4[[#This Row],[tot_requests_per_cap2]]*Table4[[#This Row],[asian_perc]]/100</f>
        <v>3.3264033833869712E-5</v>
      </c>
    </row>
    <row r="709" spans="1:11" x14ac:dyDescent="0.2">
      <c r="A709" t="s">
        <v>66</v>
      </c>
      <c r="B709">
        <v>2018</v>
      </c>
      <c r="C709">
        <v>0.61079359539287104</v>
      </c>
      <c r="D709">
        <v>94.638104794729699</v>
      </c>
      <c r="E709">
        <v>3.6909384407312</v>
      </c>
      <c r="F709">
        <v>0.29667117490510803</v>
      </c>
      <c r="G709">
        <v>1.1168797172898216E-2</v>
      </c>
      <c r="H709">
        <f>Table4[[#This Row],[tot_requests_per_cap2]]*Table4[[#This Row],[white_perc]]/100</f>
        <v>6.8218297814482347E-5</v>
      </c>
      <c r="I709">
        <f>Table4[[#This Row],[tot_requests_per_cap2]]*Table4[[#This Row],[black_perc]]/100</f>
        <v>1.0569937972798222E-2</v>
      </c>
      <c r="J709">
        <f>Table4[[#This Row],[tot_requests_per_cap2]]*Table4[[#This Row],[hisp_perc]]/100</f>
        <v>4.1223342822179973E-4</v>
      </c>
      <c r="K709">
        <f>Table4[[#This Row],[tot_requests_per_cap2]]*Table4[[#This Row],[asian_perc]]/100</f>
        <v>3.3134601795605629E-5</v>
      </c>
    </row>
    <row r="710" spans="1:11" x14ac:dyDescent="0.2">
      <c r="A710" t="s">
        <v>66</v>
      </c>
      <c r="B710">
        <v>2019</v>
      </c>
      <c r="C710">
        <v>0.61079359539287104</v>
      </c>
      <c r="D710">
        <v>94.638104794729699</v>
      </c>
      <c r="E710">
        <v>3.6909384407312</v>
      </c>
      <c r="F710">
        <v>0.29667117490510803</v>
      </c>
      <c r="G710">
        <v>1.2041359452030888E-2</v>
      </c>
      <c r="H710">
        <f>Table4[[#This Row],[tot_requests_per_cap2]]*Table4[[#This Row],[white_perc]]/100</f>
        <v>7.3547852331238783E-5</v>
      </c>
      <c r="I710">
        <f>Table4[[#This Row],[tot_requests_per_cap2]]*Table4[[#This Row],[black_perc]]/100</f>
        <v>1.1395714376923083E-2</v>
      </c>
      <c r="J710">
        <f>Table4[[#This Row],[tot_requests_per_cap2]]*Table4[[#This Row],[hisp_perc]]/100</f>
        <v>4.4443916480162783E-4</v>
      </c>
      <c r="K710">
        <f>Table4[[#This Row],[tot_requests_per_cap2]]*Table4[[#This Row],[asian_perc]]/100</f>
        <v>3.5723242560887313E-5</v>
      </c>
    </row>
    <row r="711" spans="1:11" x14ac:dyDescent="0.2">
      <c r="A711" t="s">
        <v>66</v>
      </c>
      <c r="B711">
        <v>2020</v>
      </c>
      <c r="C711">
        <v>0.61079359539287104</v>
      </c>
      <c r="D711">
        <v>94.638104794729699</v>
      </c>
      <c r="E711">
        <v>3.6909384407312</v>
      </c>
      <c r="F711">
        <v>0.29667117490510803</v>
      </c>
      <c r="G711">
        <v>8.9001352471532649E-3</v>
      </c>
      <c r="H711">
        <f>Table4[[#This Row],[tot_requests_per_cap2]]*Table4[[#This Row],[white_perc]]/100</f>
        <v>5.4361456070915615E-5</v>
      </c>
      <c r="I711">
        <f>Table4[[#This Row],[tot_requests_per_cap2]]*Table4[[#This Row],[black_perc]]/100</f>
        <v>8.4229193220735823E-3</v>
      </c>
      <c r="J711">
        <f>Table4[[#This Row],[tot_requests_per_cap2]]*Table4[[#This Row],[hisp_perc]]/100</f>
        <v>3.2849851311424661E-4</v>
      </c>
      <c r="K711">
        <f>Table4[[#This Row],[tot_requests_per_cap2]]*Table4[[#This Row],[asian_perc]]/100</f>
        <v>2.640413580587323E-5</v>
      </c>
    </row>
    <row r="712" spans="1:11" x14ac:dyDescent="0.2">
      <c r="A712" t="s">
        <v>41</v>
      </c>
      <c r="B712">
        <v>2011</v>
      </c>
      <c r="C712">
        <v>1.0083253175893001</v>
      </c>
      <c r="D712">
        <v>95.654913927493396</v>
      </c>
      <c r="E712">
        <v>1.73803442900262</v>
      </c>
      <c r="F712">
        <v>1.32674383893329E-2</v>
      </c>
      <c r="G712">
        <v>1.0215927559786394E-2</v>
      </c>
      <c r="H712">
        <f>Table4[[#This Row],[tot_requests_per_cap2]]*Table4[[#This Row],[white_perc]]/100</f>
        <v>1.0300978401190899E-4</v>
      </c>
      <c r="I712">
        <f>Table4[[#This Row],[tot_requests_per_cap2]]*Table4[[#This Row],[black_perc]]/100</f>
        <v>9.7720367142087525E-3</v>
      </c>
      <c r="J712">
        <f>Table4[[#This Row],[tot_requests_per_cap2]]*Table4[[#This Row],[hisp_perc]]/100</f>
        <v>1.7755633823105473E-4</v>
      </c>
      <c r="K712">
        <f>Table4[[#This Row],[tot_requests_per_cap2]]*Table4[[#This Row],[asian_perc]]/100</f>
        <v>1.3553918948935397E-6</v>
      </c>
    </row>
    <row r="713" spans="1:11" x14ac:dyDescent="0.2">
      <c r="A713" t="s">
        <v>41</v>
      </c>
      <c r="B713">
        <v>2012</v>
      </c>
      <c r="C713">
        <v>1.0083253175893001</v>
      </c>
      <c r="D713">
        <v>95.654913927493396</v>
      </c>
      <c r="E713">
        <v>1.73803442900262</v>
      </c>
      <c r="F713">
        <v>1.32674383893329E-2</v>
      </c>
      <c r="G713">
        <v>9.8842416000530699E-3</v>
      </c>
      <c r="H713">
        <f>Table4[[#This Row],[tot_requests_per_cap2]]*Table4[[#This Row],[white_perc]]/100</f>
        <v>9.9665310505028836E-5</v>
      </c>
      <c r="I713">
        <f>Table4[[#This Row],[tot_requests_per_cap2]]*Table4[[#This Row],[black_perc]]/100</f>
        <v>9.4547627949162598E-3</v>
      </c>
      <c r="J713">
        <f>Table4[[#This Row],[tot_requests_per_cap2]]*Table4[[#This Row],[hisp_perc]]/100</f>
        <v>1.7179152205472179E-4</v>
      </c>
      <c r="K713">
        <f>Table4[[#This Row],[tot_requests_per_cap2]]*Table4[[#This Row],[asian_perc]]/100</f>
        <v>1.3113856645398534E-6</v>
      </c>
    </row>
    <row r="714" spans="1:11" x14ac:dyDescent="0.2">
      <c r="A714" t="s">
        <v>41</v>
      </c>
      <c r="B714">
        <v>2013</v>
      </c>
      <c r="C714">
        <v>1.0083253175893001</v>
      </c>
      <c r="D714">
        <v>95.654913927493396</v>
      </c>
      <c r="E714">
        <v>1.73803442900262</v>
      </c>
      <c r="F714">
        <v>1.32674383893329E-2</v>
      </c>
      <c r="G714">
        <v>8.6570035490397684E-3</v>
      </c>
      <c r="H714">
        <f>Table4[[#This Row],[tot_requests_per_cap2]]*Table4[[#This Row],[white_perc]]/100</f>
        <v>8.7290758529572228E-5</v>
      </c>
      <c r="I714">
        <f>Table4[[#This Row],[tot_requests_per_cap2]]*Table4[[#This Row],[black_perc]]/100</f>
        <v>8.2808492935340389E-3</v>
      </c>
      <c r="J714">
        <f>Table4[[#This Row],[tot_requests_per_cap2]]*Table4[[#This Row],[hisp_perc]]/100</f>
        <v>1.5046170220228989E-4</v>
      </c>
      <c r="K714">
        <f>Table4[[#This Row],[tot_requests_per_cap2]]*Table4[[#This Row],[asian_perc]]/100</f>
        <v>1.148562612231214E-6</v>
      </c>
    </row>
    <row r="715" spans="1:11" x14ac:dyDescent="0.2">
      <c r="A715" t="s">
        <v>41</v>
      </c>
      <c r="B715">
        <v>2014</v>
      </c>
      <c r="C715">
        <v>1.0083253175893001</v>
      </c>
      <c r="D715">
        <v>95.654913927493396</v>
      </c>
      <c r="E715">
        <v>1.73803442900262</v>
      </c>
      <c r="F715">
        <v>1.32674383893329E-2</v>
      </c>
      <c r="G715">
        <v>9.386712660453083E-3</v>
      </c>
      <c r="H715">
        <f>Table4[[#This Row],[tot_requests_per_cap2]]*Table4[[#This Row],[white_perc]]/100</f>
        <v>9.4648600244708598E-5</v>
      </c>
      <c r="I715">
        <f>Table4[[#This Row],[tot_requests_per_cap2]]*Table4[[#This Row],[black_perc]]/100</f>
        <v>8.9788519159775208E-3</v>
      </c>
      <c r="J715">
        <f>Table4[[#This Row],[tot_requests_per_cap2]]*Table4[[#This Row],[hisp_perc]]/100</f>
        <v>1.6314429779022238E-4</v>
      </c>
      <c r="K715">
        <f>Table4[[#This Row],[tot_requests_per_cap2]]*Table4[[#This Row],[asian_perc]]/100</f>
        <v>1.2453763190093241E-6</v>
      </c>
    </row>
    <row r="716" spans="1:11" x14ac:dyDescent="0.2">
      <c r="A716" t="s">
        <v>41</v>
      </c>
      <c r="B716">
        <v>2015</v>
      </c>
      <c r="C716">
        <v>1.0083253175893001</v>
      </c>
      <c r="D716">
        <v>95.654913927493396</v>
      </c>
      <c r="E716">
        <v>1.73803442900262</v>
      </c>
      <c r="F716">
        <v>1.32674383893329E-2</v>
      </c>
      <c r="G716">
        <v>1.2438223489999668E-2</v>
      </c>
      <c r="H716">
        <f>Table4[[#This Row],[tot_requests_per_cap2]]*Table4[[#This Row],[white_perc]]/100</f>
        <v>1.2541775650800607E-4</v>
      </c>
      <c r="I716">
        <f>Table4[[#This Row],[tot_requests_per_cap2]]*Table4[[#This Row],[black_perc]]/100</f>
        <v>1.1897771973468448E-2</v>
      </c>
      <c r="J716">
        <f>Table4[[#This Row],[tot_requests_per_cap2]]*Table4[[#This Row],[hisp_perc]]/100</f>
        <v>2.1618060661248546E-4</v>
      </c>
      <c r="K716">
        <f>Table4[[#This Row],[tot_requests_per_cap2]]*Table4[[#This Row],[asian_perc]]/100</f>
        <v>1.6502336382632385E-6</v>
      </c>
    </row>
    <row r="717" spans="1:11" x14ac:dyDescent="0.2">
      <c r="A717" t="s">
        <v>41</v>
      </c>
      <c r="B717">
        <v>2016</v>
      </c>
      <c r="C717">
        <v>1.0083253175893001</v>
      </c>
      <c r="D717">
        <v>95.654913927493396</v>
      </c>
      <c r="E717">
        <v>1.73803442900262</v>
      </c>
      <c r="F717">
        <v>1.32674383893329E-2</v>
      </c>
      <c r="G717">
        <v>1.4726856612159608E-2</v>
      </c>
      <c r="H717">
        <f>Table4[[#This Row],[tot_requests_per_cap2]]*Table4[[#This Row],[white_perc]]/100</f>
        <v>1.4849462370547921E-4</v>
      </c>
      <c r="I717">
        <f>Table4[[#This Row],[tot_requests_per_cap2]]*Table4[[#This Row],[black_perc]]/100</f>
        <v>1.4086962016586643E-2</v>
      </c>
      <c r="J717">
        <f>Table4[[#This Row],[tot_requests_per_cap2]]*Table4[[#This Row],[hisp_perc]]/100</f>
        <v>2.559578382291828E-4</v>
      </c>
      <c r="K717">
        <f>Table4[[#This Row],[tot_requests_per_cap2]]*Table4[[#This Row],[asian_perc]]/100</f>
        <v>1.9538766277036744E-6</v>
      </c>
    </row>
    <row r="718" spans="1:11" x14ac:dyDescent="0.2">
      <c r="A718" t="s">
        <v>41</v>
      </c>
      <c r="B718">
        <v>2017</v>
      </c>
      <c r="C718">
        <v>1.0083253175893001</v>
      </c>
      <c r="D718">
        <v>95.654913927493396</v>
      </c>
      <c r="E718">
        <v>1.73803442900262</v>
      </c>
      <c r="F718">
        <v>1.32674383893329E-2</v>
      </c>
      <c r="G718">
        <v>1.4859530996052937E-2</v>
      </c>
      <c r="H718">
        <f>Table4[[#This Row],[tot_requests_per_cap2]]*Table4[[#This Row],[white_perc]]/100</f>
        <v>1.4983241310823127E-4</v>
      </c>
      <c r="I718">
        <f>Table4[[#This Row],[tot_requests_per_cap2]]*Table4[[#This Row],[black_perc]]/100</f>
        <v>1.421387158430364E-2</v>
      </c>
      <c r="J718">
        <f>Table4[[#This Row],[tot_requests_per_cap2]]*Table4[[#This Row],[hisp_perc]]/100</f>
        <v>2.5826376469971599E-4</v>
      </c>
      <c r="K718">
        <f>Table4[[#This Row],[tot_requests_per_cap2]]*Table4[[#This Row],[asian_perc]]/100</f>
        <v>1.971479119845149E-6</v>
      </c>
    </row>
    <row r="719" spans="1:11" x14ac:dyDescent="0.2">
      <c r="A719" t="s">
        <v>41</v>
      </c>
      <c r="B719">
        <v>2018</v>
      </c>
      <c r="C719">
        <v>1.0083253175893001</v>
      </c>
      <c r="D719">
        <v>95.654913927493396</v>
      </c>
      <c r="E719">
        <v>1.73803442900262</v>
      </c>
      <c r="F719">
        <v>1.32674383893329E-2</v>
      </c>
      <c r="G719">
        <v>1.3731798732959634E-2</v>
      </c>
      <c r="H719">
        <f>Table4[[#This Row],[tot_requests_per_cap2]]*Table4[[#This Row],[white_perc]]/100</f>
        <v>1.3846120318483871E-4</v>
      </c>
      <c r="I719">
        <f>Table4[[#This Row],[tot_requests_per_cap2]]*Table4[[#This Row],[black_perc]]/100</f>
        <v>1.3135140258709165E-2</v>
      </c>
      <c r="J719">
        <f>Table4[[#This Row],[tot_requests_per_cap2]]*Table4[[#This Row],[hisp_perc]]/100</f>
        <v>2.3866338970018398E-4</v>
      </c>
      <c r="K719">
        <f>Table4[[#This Row],[tot_requests_per_cap2]]*Table4[[#This Row],[asian_perc]]/100</f>
        <v>1.8218579366426153E-6</v>
      </c>
    </row>
    <row r="720" spans="1:11" x14ac:dyDescent="0.2">
      <c r="A720" t="s">
        <v>41</v>
      </c>
      <c r="B720">
        <v>2019</v>
      </c>
      <c r="C720">
        <v>1.0083253175893001</v>
      </c>
      <c r="D720">
        <v>95.654913927493396</v>
      </c>
      <c r="E720">
        <v>1.73803442900262</v>
      </c>
      <c r="F720">
        <v>1.32674383893329E-2</v>
      </c>
      <c r="G720">
        <v>1.5456565723572921E-2</v>
      </c>
      <c r="H720">
        <f>Table4[[#This Row],[tot_requests_per_cap2]]*Table4[[#This Row],[white_perc]]/100</f>
        <v>1.5585246542061557E-4</v>
      </c>
      <c r="I720">
        <f>Table4[[#This Row],[tot_requests_per_cap2]]*Table4[[#This Row],[black_perc]]/100</f>
        <v>1.4784964639030125E-2</v>
      </c>
      <c r="J720">
        <f>Table4[[#This Row],[tot_requests_per_cap2]]*Table4[[#This Row],[hisp_perc]]/100</f>
        <v>2.6864043381711526E-4</v>
      </c>
      <c r="K720">
        <f>Table4[[#This Row],[tot_requests_per_cap2]]*Table4[[#This Row],[asian_perc]]/100</f>
        <v>2.0506903344817843E-6</v>
      </c>
    </row>
    <row r="721" spans="1:11" x14ac:dyDescent="0.2">
      <c r="A721" t="s">
        <v>41</v>
      </c>
      <c r="B721">
        <v>2020</v>
      </c>
      <c r="C721">
        <v>1.0083253175893001</v>
      </c>
      <c r="D721">
        <v>95.654913927493396</v>
      </c>
      <c r="E721">
        <v>1.73803442900262</v>
      </c>
      <c r="F721">
        <v>1.32674383893329E-2</v>
      </c>
      <c r="G721">
        <v>1.1575839994693025E-2</v>
      </c>
      <c r="H721">
        <f>Table4[[#This Row],[tot_requests_per_cap2]]*Table4[[#This Row],[white_perc]]/100</f>
        <v>1.1672212539011767E-4</v>
      </c>
      <c r="I721">
        <f>Table4[[#This Row],[tot_requests_per_cap2]]*Table4[[#This Row],[black_perc]]/100</f>
        <v>1.107285978330797E-2</v>
      </c>
      <c r="J721">
        <f>Table4[[#This Row],[tot_requests_per_cap2]]*Table4[[#This Row],[hisp_perc]]/100</f>
        <v>2.0119208455401984E-4</v>
      </c>
      <c r="K721">
        <f>Table4[[#This Row],[tot_requests_per_cap2]]*Table4[[#This Row],[asian_perc]]/100</f>
        <v>1.535817439343654E-6</v>
      </c>
    </row>
    <row r="722" spans="1:11" x14ac:dyDescent="0.2">
      <c r="A722" t="s">
        <v>30</v>
      </c>
      <c r="B722">
        <v>2011</v>
      </c>
      <c r="C722">
        <v>9.4796567949072799</v>
      </c>
      <c r="D722">
        <v>45.871390349663201</v>
      </c>
      <c r="E722">
        <v>41.327613248454597</v>
      </c>
      <c r="F722">
        <v>0.94565919365255102</v>
      </c>
      <c r="G722">
        <v>7.7959221330381034E-3</v>
      </c>
      <c r="H722">
        <f>Table4[[#This Row],[tot_requests_per_cap2]]*Table4[[#This Row],[white_perc]]/100</f>
        <v>7.3902666221022702E-4</v>
      </c>
      <c r="I722">
        <f>Table4[[#This Row],[tot_requests_per_cap2]]*Table4[[#This Row],[black_perc]]/100</f>
        <v>3.5760978730016977E-3</v>
      </c>
      <c r="J722">
        <f>Table4[[#This Row],[tot_requests_per_cap2]]*Table4[[#This Row],[hisp_perc]]/100</f>
        <v>3.2218685482926597E-3</v>
      </c>
      <c r="K722">
        <f>Table4[[#This Row],[tot_requests_per_cap2]]*Table4[[#This Row],[asian_perc]]/100</f>
        <v>7.3722854381068887E-5</v>
      </c>
    </row>
    <row r="723" spans="1:11" x14ac:dyDescent="0.2">
      <c r="A723" t="s">
        <v>30</v>
      </c>
      <c r="B723">
        <v>2012</v>
      </c>
      <c r="C723">
        <v>9.4796567949072799</v>
      </c>
      <c r="D723">
        <v>45.871390349663201</v>
      </c>
      <c r="E723">
        <v>41.327613248454597</v>
      </c>
      <c r="F723">
        <v>0.94565919365255102</v>
      </c>
      <c r="G723">
        <v>6.8502629393855522E-3</v>
      </c>
      <c r="H723">
        <f>Table4[[#This Row],[tot_requests_per_cap2]]*Table4[[#This Row],[white_perc]]/100</f>
        <v>6.4938141620247763E-4</v>
      </c>
      <c r="I723">
        <f>Table4[[#This Row],[tot_requests_per_cap2]]*Table4[[#This Row],[black_perc]]/100</f>
        <v>3.1423108529038592E-3</v>
      </c>
      <c r="J723">
        <f>Table4[[#This Row],[tot_requests_per_cap2]]*Table4[[#This Row],[hisp_perc]]/100</f>
        <v>2.831050174091479E-3</v>
      </c>
      <c r="K723">
        <f>Table4[[#This Row],[tot_requests_per_cap2]]*Table4[[#This Row],[asian_perc]]/100</f>
        <v>6.478014127567295E-5</v>
      </c>
    </row>
    <row r="724" spans="1:11" x14ac:dyDescent="0.2">
      <c r="A724" t="s">
        <v>30</v>
      </c>
      <c r="B724">
        <v>2013</v>
      </c>
      <c r="C724">
        <v>9.4796567949072799</v>
      </c>
      <c r="D724">
        <v>45.871390349663201</v>
      </c>
      <c r="E724">
        <v>41.327613248454597</v>
      </c>
      <c r="F724">
        <v>0.94565919365255102</v>
      </c>
      <c r="G724">
        <v>7.0117169480579389E-3</v>
      </c>
      <c r="H724">
        <f>Table4[[#This Row],[tot_requests_per_cap2]]*Table4[[#This Row],[white_perc]]/100</f>
        <v>6.6468670210623974E-4</v>
      </c>
      <c r="I724">
        <f>Table4[[#This Row],[tot_requests_per_cap2]]*Table4[[#This Row],[black_perc]]/100</f>
        <v>3.2163720514571488E-3</v>
      </c>
      <c r="J724">
        <f>Table4[[#This Row],[tot_requests_per_cap2]]*Table4[[#This Row],[hisp_perc]]/100</f>
        <v>2.8977752623697288E-3</v>
      </c>
      <c r="K724">
        <f>Table4[[#This Row],[tot_requests_per_cap2]]*Table4[[#This Row],[asian_perc]]/100</f>
        <v>6.6306945952203963E-5</v>
      </c>
    </row>
    <row r="725" spans="1:11" x14ac:dyDescent="0.2">
      <c r="A725" t="s">
        <v>30</v>
      </c>
      <c r="B725">
        <v>2014</v>
      </c>
      <c r="C725">
        <v>9.4796567949072799</v>
      </c>
      <c r="D725">
        <v>45.871390349663201</v>
      </c>
      <c r="E725">
        <v>41.327613248454597</v>
      </c>
      <c r="F725">
        <v>0.94565919365255102</v>
      </c>
      <c r="G725">
        <v>7.2654303902574035E-3</v>
      </c>
      <c r="H725">
        <f>Table4[[#This Row],[tot_requests_per_cap2]]*Table4[[#This Row],[white_perc]]/100</f>
        <v>6.8873786566929442E-4</v>
      </c>
      <c r="I725">
        <f>Table4[[#This Row],[tot_requests_per_cap2]]*Table4[[#This Row],[black_perc]]/100</f>
        <v>3.3327539348980322E-3</v>
      </c>
      <c r="J725">
        <f>Table4[[#This Row],[tot_requests_per_cap2]]*Table4[[#This Row],[hisp_perc]]/100</f>
        <v>3.0026289725212651E-3</v>
      </c>
      <c r="K725">
        <f>Table4[[#This Row],[tot_requests_per_cap2]]*Table4[[#This Row],[asian_perc]]/100</f>
        <v>6.8706210443895548E-5</v>
      </c>
    </row>
    <row r="726" spans="1:11" x14ac:dyDescent="0.2">
      <c r="A726" t="s">
        <v>30</v>
      </c>
      <c r="B726">
        <v>2015</v>
      </c>
      <c r="C726">
        <v>9.4796567949072799</v>
      </c>
      <c r="D726">
        <v>45.871390349663201</v>
      </c>
      <c r="E726">
        <v>41.327613248454597</v>
      </c>
      <c r="F726">
        <v>0.94565919365255102</v>
      </c>
      <c r="G726">
        <v>1.0171602546360365E-2</v>
      </c>
      <c r="H726">
        <f>Table4[[#This Row],[tot_requests_per_cap2]]*Table4[[#This Row],[white_perc]]/100</f>
        <v>9.6423301193701225E-4</v>
      </c>
      <c r="I726">
        <f>Table4[[#This Row],[tot_requests_per_cap2]]*Table4[[#This Row],[black_perc]]/100</f>
        <v>4.6658555088572454E-3</v>
      </c>
      <c r="J726">
        <f>Table4[[#This Row],[tot_requests_per_cap2]]*Table4[[#This Row],[hisp_perc]]/100</f>
        <v>4.203680561529771E-3</v>
      </c>
      <c r="K726">
        <f>Table4[[#This Row],[tot_requests_per_cap2]]*Table4[[#This Row],[asian_perc]]/100</f>
        <v>9.6188694621453775E-5</v>
      </c>
    </row>
    <row r="727" spans="1:11" x14ac:dyDescent="0.2">
      <c r="A727" t="s">
        <v>30</v>
      </c>
      <c r="B727">
        <v>2016</v>
      </c>
      <c r="C727">
        <v>9.4796567949072799</v>
      </c>
      <c r="D727">
        <v>45.871390349663201</v>
      </c>
      <c r="E727">
        <v>41.327613248454597</v>
      </c>
      <c r="F727">
        <v>0.94565919365255102</v>
      </c>
      <c r="G727">
        <v>1.1555494049266538E-2</v>
      </c>
      <c r="H727">
        <f>Table4[[#This Row],[tot_requests_per_cap2]]*Table4[[#This Row],[white_perc]]/100</f>
        <v>1.0954211768264017E-3</v>
      </c>
      <c r="I727">
        <f>Table4[[#This Row],[tot_requests_per_cap2]]*Table4[[#This Row],[black_perc]]/100</f>
        <v>5.3006657821711564E-3</v>
      </c>
      <c r="J727">
        <f>Table4[[#This Row],[tot_requests_per_cap2]]*Table4[[#This Row],[hisp_perc]]/100</f>
        <v>4.7756098896290606E-3</v>
      </c>
      <c r="K727">
        <f>Table4[[#This Row],[tot_requests_per_cap2]]*Table4[[#This Row],[asian_perc]]/100</f>
        <v>1.0927559184886247E-4</v>
      </c>
    </row>
    <row r="728" spans="1:11" x14ac:dyDescent="0.2">
      <c r="A728" t="s">
        <v>30</v>
      </c>
      <c r="B728">
        <v>2017</v>
      </c>
      <c r="C728">
        <v>9.4796567949072799</v>
      </c>
      <c r="D728">
        <v>45.871390349663201</v>
      </c>
      <c r="E728">
        <v>41.327613248454597</v>
      </c>
      <c r="F728">
        <v>0.94565919365255102</v>
      </c>
      <c r="G728">
        <v>1.2547282959682628E-2</v>
      </c>
      <c r="H728">
        <f>Table4[[#This Row],[tot_requests_per_cap2]]*Table4[[#This Row],[white_perc]]/100</f>
        <v>1.1894393616637975E-3</v>
      </c>
      <c r="I728">
        <f>Table4[[#This Row],[tot_requests_per_cap2]]*Table4[[#This Row],[black_perc]]/100</f>
        <v>5.7556131447127927E-3</v>
      </c>
      <c r="J728">
        <f>Table4[[#This Row],[tot_requests_per_cap2]]*Table4[[#This Row],[hisp_perc]]/100</f>
        <v>5.1854925747668841E-3</v>
      </c>
      <c r="K728">
        <f>Table4[[#This Row],[tot_requests_per_cap2]]*Table4[[#This Row],[asian_perc]]/100</f>
        <v>1.1865453486183869E-4</v>
      </c>
    </row>
    <row r="729" spans="1:11" x14ac:dyDescent="0.2">
      <c r="A729" t="s">
        <v>30</v>
      </c>
      <c r="B729">
        <v>2018</v>
      </c>
      <c r="C729">
        <v>9.4796567949072799</v>
      </c>
      <c r="D729">
        <v>45.871390349663201</v>
      </c>
      <c r="E729">
        <v>41.327613248454597</v>
      </c>
      <c r="F729">
        <v>0.94565919365255102</v>
      </c>
      <c r="G729">
        <v>1.4553925638896577E-2</v>
      </c>
      <c r="H729">
        <f>Table4[[#This Row],[tot_requests_per_cap2]]*Table4[[#This Row],[white_perc]]/100</f>
        <v>1.379662200753412E-3</v>
      </c>
      <c r="I729">
        <f>Table4[[#This Row],[tot_requests_per_cap2]]*Table4[[#This Row],[black_perc]]/100</f>
        <v>6.6760880410179626E-3</v>
      </c>
      <c r="J729">
        <f>Table4[[#This Row],[tot_requests_per_cap2]]*Table4[[#This Row],[hisp_perc]]/100</f>
        <v>6.0147901005108521E-3</v>
      </c>
      <c r="K729">
        <f>Table4[[#This Row],[tot_requests_per_cap2]]*Table4[[#This Row],[asian_perc]]/100</f>
        <v>1.3763053584158125E-4</v>
      </c>
    </row>
    <row r="730" spans="1:11" x14ac:dyDescent="0.2">
      <c r="A730" t="s">
        <v>30</v>
      </c>
      <c r="B730">
        <v>2019</v>
      </c>
      <c r="C730">
        <v>9.4796567949072799</v>
      </c>
      <c r="D730">
        <v>45.871390349663201</v>
      </c>
      <c r="E730">
        <v>41.327613248454597</v>
      </c>
      <c r="F730">
        <v>0.94565919365255102</v>
      </c>
      <c r="G730">
        <v>1.3469877294953409E-2</v>
      </c>
      <c r="H730">
        <f>Table4[[#This Row],[tot_requests_per_cap2]]*Table4[[#This Row],[white_perc]]/100</f>
        <v>1.2768981382567238E-3</v>
      </c>
      <c r="I730">
        <f>Table4[[#This Row],[tot_requests_per_cap2]]*Table4[[#This Row],[black_perc]]/100</f>
        <v>6.1788199935887324E-3</v>
      </c>
      <c r="J730">
        <f>Table4[[#This Row],[tot_requests_per_cap2]]*Table4[[#This Row],[hisp_perc]]/100</f>
        <v>5.566778793499743E-3</v>
      </c>
      <c r="K730">
        <f>Table4[[#This Row],[tot_requests_per_cap2]]*Table4[[#This Row],[asian_perc]]/100</f>
        <v>1.2737913301344447E-4</v>
      </c>
    </row>
    <row r="731" spans="1:11" x14ac:dyDescent="0.2">
      <c r="A731" t="s">
        <v>30</v>
      </c>
      <c r="B731">
        <v>2020</v>
      </c>
      <c r="C731">
        <v>9.4796567949072799</v>
      </c>
      <c r="D731">
        <v>45.871390349663201</v>
      </c>
      <c r="E731">
        <v>41.327613248454597</v>
      </c>
      <c r="F731">
        <v>0.94565919365255102</v>
      </c>
      <c r="G731">
        <v>6.5504197804225478E-3</v>
      </c>
      <c r="H731">
        <f>Table4[[#This Row],[tot_requests_per_cap2]]*Table4[[#This Row],[white_perc]]/100</f>
        <v>6.2095731380977656E-4</v>
      </c>
      <c r="I731">
        <f>Table4[[#This Row],[tot_requests_per_cap2]]*Table4[[#This Row],[black_perc]]/100</f>
        <v>3.004768627019178E-3</v>
      </c>
      <c r="J731">
        <f>Table4[[#This Row],[tot_requests_per_cap2]]*Table4[[#This Row],[hisp_perc]]/100</f>
        <v>2.7071321530032994E-3</v>
      </c>
      <c r="K731">
        <f>Table4[[#This Row],[tot_requests_per_cap2]]*Table4[[#This Row],[asian_perc]]/100</f>
        <v>6.1944646876401066E-5</v>
      </c>
    </row>
    <row r="732" spans="1:11" x14ac:dyDescent="0.2">
      <c r="A732" t="s">
        <v>27</v>
      </c>
      <c r="B732">
        <v>2011</v>
      </c>
      <c r="C732">
        <v>1.1413883987889</v>
      </c>
      <c r="D732">
        <v>95.3865255178723</v>
      </c>
      <c r="E732">
        <v>2.1804003572284301</v>
      </c>
      <c r="F732">
        <v>0.30712932104815999</v>
      </c>
      <c r="G732">
        <v>1.0128732928184015E-2</v>
      </c>
      <c r="H732">
        <f>Table4[[#This Row],[tot_requests_per_cap2]]*Table4[[#This Row],[white_perc]]/100</f>
        <v>1.1560818258660359E-4</v>
      </c>
      <c r="I732">
        <f>Table4[[#This Row],[tot_requests_per_cap2]]*Table4[[#This Row],[black_perc]]/100</f>
        <v>9.6614464191793811E-3</v>
      </c>
      <c r="J732">
        <f>Table4[[#This Row],[tot_requests_per_cap2]]*Table4[[#This Row],[hisp_perc]]/100</f>
        <v>2.2084692894883788E-4</v>
      </c>
      <c r="K732">
        <f>Table4[[#This Row],[tot_requests_per_cap2]]*Table4[[#This Row],[asian_perc]]/100</f>
        <v>3.1108308673112984E-5</v>
      </c>
    </row>
    <row r="733" spans="1:11" x14ac:dyDescent="0.2">
      <c r="A733" t="s">
        <v>27</v>
      </c>
      <c r="B733">
        <v>2012</v>
      </c>
      <c r="C733">
        <v>1.1413883987889</v>
      </c>
      <c r="D733">
        <v>95.3865255178723</v>
      </c>
      <c r="E733">
        <v>2.1804003572284301</v>
      </c>
      <c r="F733">
        <v>0.30712932104815999</v>
      </c>
      <c r="G733">
        <v>7.2970441525626786E-3</v>
      </c>
      <c r="H733">
        <f>Table4[[#This Row],[tot_requests_per_cap2]]*Table4[[#This Row],[white_perc]]/100</f>
        <v>8.3287615411854212E-5</v>
      </c>
      <c r="I733">
        <f>Table4[[#This Row],[tot_requests_per_cap2]]*Table4[[#This Row],[black_perc]]/100</f>
        <v>6.9603968826346075E-3</v>
      </c>
      <c r="J733">
        <f>Table4[[#This Row],[tot_requests_per_cap2]]*Table4[[#This Row],[hisp_perc]]/100</f>
        <v>1.591047767695929E-4</v>
      </c>
      <c r="K733">
        <f>Table4[[#This Row],[tot_requests_per_cap2]]*Table4[[#This Row],[asian_perc]]/100</f>
        <v>2.2411362162350215E-5</v>
      </c>
    </row>
    <row r="734" spans="1:11" x14ac:dyDescent="0.2">
      <c r="A734" t="s">
        <v>27</v>
      </c>
      <c r="B734">
        <v>2013</v>
      </c>
      <c r="C734">
        <v>1.1413883987889</v>
      </c>
      <c r="D734">
        <v>95.3865255178723</v>
      </c>
      <c r="E734">
        <v>2.1804003572284301</v>
      </c>
      <c r="F734">
        <v>0.30712932104815999</v>
      </c>
      <c r="G734">
        <v>7.0574397177024109E-3</v>
      </c>
      <c r="H734">
        <f>Table4[[#This Row],[tot_requests_per_cap2]]*Table4[[#This Row],[white_perc]]/100</f>
        <v>8.0552798189375418E-5</v>
      </c>
      <c r="I734">
        <f>Table4[[#This Row],[tot_requests_per_cap2]]*Table4[[#This Row],[black_perc]]/100</f>
        <v>6.7318465372346644E-3</v>
      </c>
      <c r="J734">
        <f>Table4[[#This Row],[tot_requests_per_cap2]]*Table4[[#This Row],[hisp_perc]]/100</f>
        <v>1.5388044081596447E-4</v>
      </c>
      <c r="K734">
        <f>Table4[[#This Row],[tot_requests_per_cap2]]*Table4[[#This Row],[asian_perc]]/100</f>
        <v>2.1675466688362592E-5</v>
      </c>
    </row>
    <row r="735" spans="1:11" x14ac:dyDescent="0.2">
      <c r="A735" t="s">
        <v>27</v>
      </c>
      <c r="B735">
        <v>2014</v>
      </c>
      <c r="C735">
        <v>1.1413883987889</v>
      </c>
      <c r="D735">
        <v>95.3865255178723</v>
      </c>
      <c r="E735">
        <v>2.1804003572284301</v>
      </c>
      <c r="F735">
        <v>0.30712932104815999</v>
      </c>
      <c r="G735">
        <v>8.5821952122677476E-3</v>
      </c>
      <c r="H735">
        <f>Table4[[#This Row],[tot_requests_per_cap2]]*Table4[[#This Row],[white_perc]]/100</f>
        <v>9.7956180514240486E-5</v>
      </c>
      <c r="I735">
        <f>Table4[[#This Row],[tot_requests_per_cap2]]*Table4[[#This Row],[black_perc]]/100</f>
        <v>8.1862578261433887E-3</v>
      </c>
      <c r="J735">
        <f>Table4[[#This Row],[tot_requests_per_cap2]]*Table4[[#This Row],[hisp_perc]]/100</f>
        <v>1.8712621506632721E-4</v>
      </c>
      <c r="K735">
        <f>Table4[[#This Row],[tot_requests_per_cap2]]*Table4[[#This Row],[asian_perc]]/100</f>
        <v>2.6358437886465627E-5</v>
      </c>
    </row>
    <row r="736" spans="1:11" x14ac:dyDescent="0.2">
      <c r="A736" t="s">
        <v>27</v>
      </c>
      <c r="B736">
        <v>2015</v>
      </c>
      <c r="C736">
        <v>1.1413883987889</v>
      </c>
      <c r="D736">
        <v>95.3865255178723</v>
      </c>
      <c r="E736">
        <v>2.1804003572284301</v>
      </c>
      <c r="F736">
        <v>0.30712932104815999</v>
      </c>
      <c r="G736">
        <v>9.5623951730597484E-3</v>
      </c>
      <c r="H736">
        <f>Table4[[#This Row],[tot_requests_per_cap2]]*Table4[[#This Row],[white_perc]]/100</f>
        <v>1.0914406915165372E-4</v>
      </c>
      <c r="I736">
        <f>Table4[[#This Row],[tot_requests_per_cap2]]*Table4[[#This Row],[black_perc]]/100</f>
        <v>9.1212365118704258E-3</v>
      </c>
      <c r="J736">
        <f>Table4[[#This Row],[tot_requests_per_cap2]]*Table4[[#This Row],[hisp_perc]]/100</f>
        <v>2.0849849851298889E-4</v>
      </c>
      <c r="K736">
        <f>Table4[[#This Row],[tot_requests_per_cap2]]*Table4[[#This Row],[asian_perc]]/100</f>
        <v>2.9368919370960429E-5</v>
      </c>
    </row>
    <row r="737" spans="1:11" x14ac:dyDescent="0.2">
      <c r="A737" t="s">
        <v>27</v>
      </c>
      <c r="B737">
        <v>2016</v>
      </c>
      <c r="C737">
        <v>1.1413883987889</v>
      </c>
      <c r="D737">
        <v>95.3865255178723</v>
      </c>
      <c r="E737">
        <v>2.1804003572284301</v>
      </c>
      <c r="F737">
        <v>0.30712932104815999</v>
      </c>
      <c r="G737">
        <v>1.2110915071118953E-2</v>
      </c>
      <c r="H737">
        <f>Table4[[#This Row],[tot_requests_per_cap2]]*Table4[[#This Row],[white_perc]]/100</f>
        <v>1.382325796089282E-4</v>
      </c>
      <c r="I737">
        <f>Table4[[#This Row],[tot_requests_per_cap2]]*Table4[[#This Row],[black_perc]]/100</f>
        <v>1.1552181094760723E-2</v>
      </c>
      <c r="J737">
        <f>Table4[[#This Row],[tot_requests_per_cap2]]*Table4[[#This Row],[hisp_perc]]/100</f>
        <v>2.6406643547430942E-4</v>
      </c>
      <c r="K737">
        <f>Table4[[#This Row],[tot_requests_per_cap2]]*Table4[[#This Row],[asian_perc]]/100</f>
        <v>3.7196171230646925E-5</v>
      </c>
    </row>
    <row r="738" spans="1:11" x14ac:dyDescent="0.2">
      <c r="A738" t="s">
        <v>27</v>
      </c>
      <c r="B738">
        <v>2017</v>
      </c>
      <c r="C738">
        <v>1.1413883987889</v>
      </c>
      <c r="D738">
        <v>95.3865255178723</v>
      </c>
      <c r="E738">
        <v>2.1804003572284301</v>
      </c>
      <c r="F738">
        <v>0.30712932104815999</v>
      </c>
      <c r="G738">
        <v>1.1762399529504019E-2</v>
      </c>
      <c r="H738">
        <f>Table4[[#This Row],[tot_requests_per_cap2]]*Table4[[#This Row],[white_perc]]/100</f>
        <v>1.3425466364895902E-4</v>
      </c>
      <c r="I738">
        <f>Table4[[#This Row],[tot_requests_per_cap2]]*Table4[[#This Row],[black_perc]]/100</f>
        <v>1.1219744228724442E-2</v>
      </c>
      <c r="J738">
        <f>Table4[[#This Row],[tot_requests_per_cap2]]*Table4[[#This Row],[hisp_perc]]/100</f>
        <v>2.564674013599408E-4</v>
      </c>
      <c r="K738">
        <f>Table4[[#This Row],[tot_requests_per_cap2]]*Table4[[#This Row],[asian_perc]]/100</f>
        <v>3.6125777813937658E-5</v>
      </c>
    </row>
    <row r="739" spans="1:11" x14ac:dyDescent="0.2">
      <c r="A739" t="s">
        <v>27</v>
      </c>
      <c r="B739">
        <v>2018</v>
      </c>
      <c r="C739">
        <v>1.1413883987889</v>
      </c>
      <c r="D739">
        <v>95.3865255178723</v>
      </c>
      <c r="E739">
        <v>2.1804003572284301</v>
      </c>
      <c r="F739">
        <v>0.30712932104815999</v>
      </c>
      <c r="G739">
        <v>1.2328737284628286E-2</v>
      </c>
      <c r="H739">
        <f>Table4[[#This Row],[tot_requests_per_cap2]]*Table4[[#This Row],[white_perc]]/100</f>
        <v>1.407187770839089E-4</v>
      </c>
      <c r="I739">
        <f>Table4[[#This Row],[tot_requests_per_cap2]]*Table4[[#This Row],[black_perc]]/100</f>
        <v>1.1759954136033398E-2</v>
      </c>
      <c r="J739">
        <f>Table4[[#This Row],[tot_requests_per_cap2]]*Table4[[#This Row],[hisp_perc]]/100</f>
        <v>2.6881583179578979E-4</v>
      </c>
      <c r="K739">
        <f>Table4[[#This Row],[tot_requests_per_cap2]]*Table4[[#This Row],[asian_perc]]/100</f>
        <v>3.786516711609021E-5</v>
      </c>
    </row>
    <row r="740" spans="1:11" x14ac:dyDescent="0.2">
      <c r="A740" t="s">
        <v>27</v>
      </c>
      <c r="B740">
        <v>2019</v>
      </c>
      <c r="C740">
        <v>1.1413883987889</v>
      </c>
      <c r="D740">
        <v>95.3865255178723</v>
      </c>
      <c r="E740">
        <v>2.1804003572284301</v>
      </c>
      <c r="F740">
        <v>0.30712932104815999</v>
      </c>
      <c r="G740">
        <v>1.0847546232764817E-2</v>
      </c>
      <c r="H740">
        <f>Table4[[#This Row],[tot_requests_per_cap2]]*Table4[[#This Row],[white_perc]]/100</f>
        <v>1.2381263425403999E-4</v>
      </c>
      <c r="I740">
        <f>Table4[[#This Row],[tot_requests_per_cap2]]*Table4[[#This Row],[black_perc]]/100</f>
        <v>1.0347097455379208E-2</v>
      </c>
      <c r="J740">
        <f>Table4[[#This Row],[tot_requests_per_cap2]]*Table4[[#This Row],[hisp_perc]]/100</f>
        <v>2.365199368097232E-4</v>
      </c>
      <c r="K740">
        <f>Table4[[#This Row],[tot_requests_per_cap2]]*Table4[[#This Row],[asian_perc]]/100</f>
        <v>3.331599509507584E-5</v>
      </c>
    </row>
    <row r="741" spans="1:11" x14ac:dyDescent="0.2">
      <c r="A741" t="s">
        <v>27</v>
      </c>
      <c r="B741">
        <v>2020</v>
      </c>
      <c r="C741">
        <v>1.1413883987889</v>
      </c>
      <c r="D741">
        <v>95.3865255178723</v>
      </c>
      <c r="E741">
        <v>2.1804003572284301</v>
      </c>
      <c r="F741">
        <v>0.30712932104815999</v>
      </c>
      <c r="G741">
        <v>7.1881330458080112E-3</v>
      </c>
      <c r="H741">
        <f>Table4[[#This Row],[tot_requests_per_cap2]]*Table4[[#This Row],[white_perc]]/100</f>
        <v>8.2044516674363832E-5</v>
      </c>
      <c r="I741">
        <f>Table4[[#This Row],[tot_requests_per_cap2]]*Table4[[#This Row],[black_perc]]/100</f>
        <v>6.8565103619982705E-3</v>
      </c>
      <c r="J741">
        <f>Table4[[#This Row],[tot_requests_per_cap2]]*Table4[[#This Row],[hisp_perc]]/100</f>
        <v>1.5673007860885272E-4</v>
      </c>
      <c r="K741">
        <f>Table4[[#This Row],[tot_requests_per_cap2]]*Table4[[#This Row],[asian_perc]]/100</f>
        <v>2.2076864219628569E-5</v>
      </c>
    </row>
    <row r="742" spans="1:11" x14ac:dyDescent="0.2">
      <c r="A742" t="s">
        <v>75</v>
      </c>
      <c r="B742">
        <v>2011</v>
      </c>
      <c r="C742">
        <v>57.516042645646998</v>
      </c>
      <c r="D742">
        <v>34.227679248143097</v>
      </c>
      <c r="E742">
        <v>4.9416401394573199</v>
      </c>
      <c r="F742">
        <v>0.80844828457379603</v>
      </c>
      <c r="G742">
        <v>3.5874892627962207E-3</v>
      </c>
      <c r="H742">
        <f>Table4[[#This Row],[tot_requests_per_cap2]]*Table4[[#This Row],[white_perc]]/100</f>
        <v>2.0633818542978811E-3</v>
      </c>
      <c r="I742">
        <f>Table4[[#This Row],[tot_requests_per_cap2]]*Table4[[#This Row],[black_perc]]/100</f>
        <v>1.2279143179314638E-3</v>
      </c>
      <c r="J742">
        <f>Table4[[#This Row],[tot_requests_per_cap2]]*Table4[[#This Row],[hisp_perc]]/100</f>
        <v>1.7728080940905954E-4</v>
      </c>
      <c r="K742">
        <f>Table4[[#This Row],[tot_requests_per_cap2]]*Table4[[#This Row],[asian_perc]]/100</f>
        <v>2.900299540434517E-5</v>
      </c>
    </row>
    <row r="743" spans="1:11" x14ac:dyDescent="0.2">
      <c r="A743" t="s">
        <v>75</v>
      </c>
      <c r="B743">
        <v>2012</v>
      </c>
      <c r="C743">
        <v>57.516042645646998</v>
      </c>
      <c r="D743">
        <v>34.227679248143097</v>
      </c>
      <c r="E743">
        <v>4.9416401394573199</v>
      </c>
      <c r="F743">
        <v>0.80844828457379603</v>
      </c>
      <c r="G743">
        <v>3.688545298367945E-3</v>
      </c>
      <c r="H743">
        <f>Table4[[#This Row],[tot_requests_per_cap2]]*Table4[[#This Row],[white_perc]]/100</f>
        <v>2.1215052868133145E-3</v>
      </c>
      <c r="I743">
        <f>Table4[[#This Row],[tot_requests_per_cap2]]*Table4[[#This Row],[black_perc]]/100</f>
        <v>1.2625034536478429E-3</v>
      </c>
      <c r="J743">
        <f>Table4[[#This Row],[tot_requests_per_cap2]]*Table4[[#This Row],[hisp_perc]]/100</f>
        <v>1.8227463502621614E-4</v>
      </c>
      <c r="K743">
        <f>Table4[[#This Row],[tot_requests_per_cap2]]*Table4[[#This Row],[asian_perc]]/100</f>
        <v>2.9819981190383056E-5</v>
      </c>
    </row>
    <row r="744" spans="1:11" x14ac:dyDescent="0.2">
      <c r="A744" t="s">
        <v>75</v>
      </c>
      <c r="B744">
        <v>2013</v>
      </c>
      <c r="C744">
        <v>57.516042645646998</v>
      </c>
      <c r="D744">
        <v>34.227679248143097</v>
      </c>
      <c r="E744">
        <v>4.9416401394573199</v>
      </c>
      <c r="F744">
        <v>0.80844828457379603</v>
      </c>
      <c r="G744">
        <v>3.5874892627962207E-3</v>
      </c>
      <c r="H744">
        <f>Table4[[#This Row],[tot_requests_per_cap2]]*Table4[[#This Row],[white_perc]]/100</f>
        <v>2.0633818542978811E-3</v>
      </c>
      <c r="I744">
        <f>Table4[[#This Row],[tot_requests_per_cap2]]*Table4[[#This Row],[black_perc]]/100</f>
        <v>1.2279143179314638E-3</v>
      </c>
      <c r="J744">
        <f>Table4[[#This Row],[tot_requests_per_cap2]]*Table4[[#This Row],[hisp_perc]]/100</f>
        <v>1.7728080940905954E-4</v>
      </c>
      <c r="K744">
        <f>Table4[[#This Row],[tot_requests_per_cap2]]*Table4[[#This Row],[asian_perc]]/100</f>
        <v>2.900299540434517E-5</v>
      </c>
    </row>
    <row r="745" spans="1:11" x14ac:dyDescent="0.2">
      <c r="A745" t="s">
        <v>75</v>
      </c>
      <c r="B745">
        <v>2014</v>
      </c>
      <c r="C745">
        <v>57.516042645646998</v>
      </c>
      <c r="D745">
        <v>34.227679248143097</v>
      </c>
      <c r="E745">
        <v>4.9416401394573199</v>
      </c>
      <c r="F745">
        <v>0.80844828457379603</v>
      </c>
      <c r="G745">
        <v>3.4359052094386339E-3</v>
      </c>
      <c r="H745">
        <f>Table4[[#This Row],[tot_requests_per_cap2]]*Table4[[#This Row],[white_perc]]/100</f>
        <v>1.9761967055247315E-3</v>
      </c>
      <c r="I745">
        <f>Table4[[#This Row],[tot_requests_per_cap2]]*Table4[[#This Row],[black_perc]]/100</f>
        <v>1.176030614356895E-3</v>
      </c>
      <c r="J745">
        <f>Table4[[#This Row],[tot_requests_per_cap2]]*Table4[[#This Row],[hisp_perc]]/100</f>
        <v>1.6979007098332465E-4</v>
      </c>
      <c r="K745">
        <f>Table4[[#This Row],[tot_requests_per_cap2]]*Table4[[#This Row],[asian_perc]]/100</f>
        <v>2.7777516725288333E-5</v>
      </c>
    </row>
    <row r="746" spans="1:11" x14ac:dyDescent="0.2">
      <c r="A746" t="s">
        <v>75</v>
      </c>
      <c r="B746">
        <v>2015</v>
      </c>
      <c r="C746">
        <v>57.516042645646998</v>
      </c>
      <c r="D746">
        <v>34.227679248143097</v>
      </c>
      <c r="E746">
        <v>4.9416401394573199</v>
      </c>
      <c r="F746">
        <v>0.80844828457379603</v>
      </c>
      <c r="G746">
        <v>6.1138901520893336E-3</v>
      </c>
      <c r="H746">
        <f>Table4[[#This Row],[tot_requests_per_cap2]]*Table4[[#This Row],[white_perc]]/100</f>
        <v>3.5164676671837129E-3</v>
      </c>
      <c r="I746">
        <f>Table4[[#This Row],[tot_requests_per_cap2]]*Table4[[#This Row],[black_perc]]/100</f>
        <v>2.0926427108409456E-3</v>
      </c>
      <c r="J746">
        <f>Table4[[#This Row],[tot_requests_per_cap2]]*Table4[[#This Row],[hisp_perc]]/100</f>
        <v>3.021264498379747E-4</v>
      </c>
      <c r="K746">
        <f>Table4[[#This Row],[tot_requests_per_cap2]]*Table4[[#This Row],[asian_perc]]/100</f>
        <v>4.9427640055292471E-5</v>
      </c>
    </row>
    <row r="747" spans="1:11" x14ac:dyDescent="0.2">
      <c r="A747" t="s">
        <v>75</v>
      </c>
      <c r="B747">
        <v>2016</v>
      </c>
      <c r="C747">
        <v>57.516042645646998</v>
      </c>
      <c r="D747">
        <v>34.227679248143097</v>
      </c>
      <c r="E747">
        <v>4.9416401394573199</v>
      </c>
      <c r="F747">
        <v>0.80844828457379603</v>
      </c>
      <c r="G747">
        <v>6.2149461876610584E-3</v>
      </c>
      <c r="H747">
        <f>Table4[[#This Row],[tot_requests_per_cap2]]*Table4[[#This Row],[white_perc]]/100</f>
        <v>3.5745910996991463E-3</v>
      </c>
      <c r="I747">
        <f>Table4[[#This Row],[tot_requests_per_cap2]]*Table4[[#This Row],[black_perc]]/100</f>
        <v>2.1272318465573249E-3</v>
      </c>
      <c r="J747">
        <f>Table4[[#This Row],[tot_requests_per_cap2]]*Table4[[#This Row],[hisp_perc]]/100</f>
        <v>3.0712027545513128E-4</v>
      </c>
      <c r="K747">
        <f>Table4[[#This Row],[tot_requests_per_cap2]]*Table4[[#This Row],[asian_perc]]/100</f>
        <v>5.0244625841330354E-5</v>
      </c>
    </row>
    <row r="748" spans="1:11" x14ac:dyDescent="0.2">
      <c r="A748" t="s">
        <v>75</v>
      </c>
      <c r="B748">
        <v>2017</v>
      </c>
      <c r="C748">
        <v>57.516042645646998</v>
      </c>
      <c r="D748">
        <v>34.227679248143097</v>
      </c>
      <c r="E748">
        <v>4.9416401394573199</v>
      </c>
      <c r="F748">
        <v>0.80844828457379603</v>
      </c>
      <c r="G748">
        <v>7.0233944722348542E-3</v>
      </c>
      <c r="H748">
        <f>Table4[[#This Row],[tot_requests_per_cap2]]*Table4[[#This Row],[white_perc]]/100</f>
        <v>4.0395785598226121E-3</v>
      </c>
      <c r="I748">
        <f>Table4[[#This Row],[tot_requests_per_cap2]]*Table4[[#This Row],[black_perc]]/100</f>
        <v>2.4039449322883584E-3</v>
      </c>
      <c r="J748">
        <f>Table4[[#This Row],[tot_requests_per_cap2]]*Table4[[#This Row],[hisp_perc]]/100</f>
        <v>3.4707088039238415E-4</v>
      </c>
      <c r="K748">
        <f>Table4[[#This Row],[tot_requests_per_cap2]]*Table4[[#This Row],[asian_perc]]/100</f>
        <v>5.6780512129633489E-5</v>
      </c>
    </row>
    <row r="749" spans="1:11" x14ac:dyDescent="0.2">
      <c r="A749" t="s">
        <v>75</v>
      </c>
      <c r="B749">
        <v>2018</v>
      </c>
      <c r="C749">
        <v>57.516042645646998</v>
      </c>
      <c r="D749">
        <v>34.227679248143097</v>
      </c>
      <c r="E749">
        <v>4.9416401394573199</v>
      </c>
      <c r="F749">
        <v>0.80844828457379603</v>
      </c>
      <c r="G749">
        <v>6.7202263655196806E-3</v>
      </c>
      <c r="H749">
        <f>Table4[[#This Row],[tot_requests_per_cap2]]*Table4[[#This Row],[white_perc]]/100</f>
        <v>3.8652082622763128E-3</v>
      </c>
      <c r="I749">
        <f>Table4[[#This Row],[tot_requests_per_cap2]]*Table4[[#This Row],[black_perc]]/100</f>
        <v>2.3001775251392208E-3</v>
      </c>
      <c r="J749">
        <f>Table4[[#This Row],[tot_requests_per_cap2]]*Table4[[#This Row],[hisp_perc]]/100</f>
        <v>3.3208940354091437E-4</v>
      </c>
      <c r="K749">
        <f>Table4[[#This Row],[tot_requests_per_cap2]]*Table4[[#This Row],[asian_perc]]/100</f>
        <v>5.4329554771519814E-5</v>
      </c>
    </row>
    <row r="750" spans="1:11" x14ac:dyDescent="0.2">
      <c r="A750" t="s">
        <v>75</v>
      </c>
      <c r="B750">
        <v>2019</v>
      </c>
      <c r="C750">
        <v>57.516042645646998</v>
      </c>
      <c r="D750">
        <v>34.227679248143097</v>
      </c>
      <c r="E750">
        <v>4.9416401394573199</v>
      </c>
      <c r="F750">
        <v>0.80844828457379603</v>
      </c>
      <c r="G750">
        <v>5.9117780809458849E-3</v>
      </c>
      <c r="H750">
        <f>Table4[[#This Row],[tot_requests_per_cap2]]*Table4[[#This Row],[white_perc]]/100</f>
        <v>3.400220802152847E-3</v>
      </c>
      <c r="I750">
        <f>Table4[[#This Row],[tot_requests_per_cap2]]*Table4[[#This Row],[black_perc]]/100</f>
        <v>2.0234644394081869E-3</v>
      </c>
      <c r="J750">
        <f>Table4[[#This Row],[tot_requests_per_cap2]]*Table4[[#This Row],[hisp_perc]]/100</f>
        <v>2.921387986036615E-4</v>
      </c>
      <c r="K750">
        <f>Table4[[#This Row],[tot_requests_per_cap2]]*Table4[[#This Row],[asian_perc]]/100</f>
        <v>4.7793668483216686E-5</v>
      </c>
    </row>
    <row r="751" spans="1:11" x14ac:dyDescent="0.2">
      <c r="A751" t="s">
        <v>75</v>
      </c>
      <c r="B751">
        <v>2020</v>
      </c>
      <c r="C751">
        <v>57.516042645646998</v>
      </c>
      <c r="D751">
        <v>34.227679248143097</v>
      </c>
      <c r="E751">
        <v>4.9416401394573199</v>
      </c>
      <c r="F751">
        <v>0.80844828457379603</v>
      </c>
      <c r="G751">
        <v>3.4359052094386339E-3</v>
      </c>
      <c r="H751">
        <f>Table4[[#This Row],[tot_requests_per_cap2]]*Table4[[#This Row],[white_perc]]/100</f>
        <v>1.9761967055247315E-3</v>
      </c>
      <c r="I751">
        <f>Table4[[#This Row],[tot_requests_per_cap2]]*Table4[[#This Row],[black_perc]]/100</f>
        <v>1.176030614356895E-3</v>
      </c>
      <c r="J751">
        <f>Table4[[#This Row],[tot_requests_per_cap2]]*Table4[[#This Row],[hisp_perc]]/100</f>
        <v>1.6979007098332465E-4</v>
      </c>
      <c r="K751">
        <f>Table4[[#This Row],[tot_requests_per_cap2]]*Table4[[#This Row],[asian_perc]]/100</f>
        <v>2.7777516725288333E-5</v>
      </c>
    </row>
    <row r="752" spans="1:11" x14ac:dyDescent="0.2">
      <c r="A752" t="s">
        <v>50</v>
      </c>
      <c r="B752">
        <v>2011</v>
      </c>
      <c r="C752">
        <v>1.34619699349338</v>
      </c>
      <c r="D752">
        <v>96.096028718869107</v>
      </c>
      <c r="E752">
        <v>1.1405280083763301</v>
      </c>
      <c r="F752">
        <v>0.16079575200059801</v>
      </c>
      <c r="G752">
        <v>7.964998878169172E-3</v>
      </c>
      <c r="H752">
        <f>Table4[[#This Row],[tot_requests_per_cap2]]*Table4[[#This Row],[white_perc]]/100</f>
        <v>1.0722457542969484E-4</v>
      </c>
      <c r="I752">
        <f>Table4[[#This Row],[tot_requests_per_cap2]]*Table4[[#This Row],[black_perc]]/100</f>
        <v>7.6540476094230491E-3</v>
      </c>
      <c r="J752">
        <f>Table4[[#This Row],[tot_requests_per_cap2]]*Table4[[#This Row],[hisp_perc]]/100</f>
        <v>9.0843043072379875E-5</v>
      </c>
      <c r="K752">
        <f>Table4[[#This Row],[tot_requests_per_cap2]]*Table4[[#This Row],[asian_perc]]/100</f>
        <v>1.2807379842991314E-5</v>
      </c>
    </row>
    <row r="753" spans="1:11" x14ac:dyDescent="0.2">
      <c r="A753" t="s">
        <v>50</v>
      </c>
      <c r="B753">
        <v>2012</v>
      </c>
      <c r="C753">
        <v>1.34619699349338</v>
      </c>
      <c r="D753">
        <v>96.096028718869107</v>
      </c>
      <c r="E753">
        <v>1.1405280083763301</v>
      </c>
      <c r="F753">
        <v>0.16079575200059801</v>
      </c>
      <c r="G753">
        <v>6.880562411188393E-3</v>
      </c>
      <c r="H753">
        <f>Table4[[#This Row],[tot_requests_per_cap2]]*Table4[[#This Row],[white_perc]]/100</f>
        <v>9.2625924314853757E-5</v>
      </c>
      <c r="I753">
        <f>Table4[[#This Row],[tot_requests_per_cap2]]*Table4[[#This Row],[black_perc]]/100</f>
        <v>6.6119472306753113E-3</v>
      </c>
      <c r="J753">
        <f>Table4[[#This Row],[tot_requests_per_cap2]]*Table4[[#This Row],[hisp_perc]]/100</f>
        <v>7.8474741433417382E-5</v>
      </c>
      <c r="K753">
        <f>Table4[[#This Row],[tot_requests_per_cap2]]*Table4[[#This Row],[asian_perc]]/100</f>
        <v>1.1063652070940855E-5</v>
      </c>
    </row>
    <row r="754" spans="1:11" x14ac:dyDescent="0.2">
      <c r="A754" t="s">
        <v>50</v>
      </c>
      <c r="B754">
        <v>2013</v>
      </c>
      <c r="C754">
        <v>1.34619699349338</v>
      </c>
      <c r="D754">
        <v>96.096028718869107</v>
      </c>
      <c r="E754">
        <v>1.1405280083763301</v>
      </c>
      <c r="F754">
        <v>0.16079575200059801</v>
      </c>
      <c r="G754">
        <v>6.6561962456061627E-3</v>
      </c>
      <c r="H754">
        <f>Table4[[#This Row],[tot_requests_per_cap2]]*Table4[[#This Row],[white_perc]]/100</f>
        <v>8.9605513739369398E-5</v>
      </c>
      <c r="I754">
        <f>Table4[[#This Row],[tot_requests_per_cap2]]*Table4[[#This Row],[black_perc]]/100</f>
        <v>6.3963402557619849E-3</v>
      </c>
      <c r="J754">
        <f>Table4[[#This Row],[tot_requests_per_cap2]]*Table4[[#This Row],[hisp_perc]]/100</f>
        <v>7.5915782473632025E-5</v>
      </c>
      <c r="K754">
        <f>Table4[[#This Row],[tot_requests_per_cap2]]*Table4[[#This Row],[asian_perc]]/100</f>
        <v>1.0702880807758E-5</v>
      </c>
    </row>
    <row r="755" spans="1:11" x14ac:dyDescent="0.2">
      <c r="A755" t="s">
        <v>50</v>
      </c>
      <c r="B755">
        <v>2014</v>
      </c>
      <c r="C755">
        <v>1.34619699349338</v>
      </c>
      <c r="D755">
        <v>96.096028718869107</v>
      </c>
      <c r="E755">
        <v>1.1405280083763301</v>
      </c>
      <c r="F755">
        <v>0.16079575200059801</v>
      </c>
      <c r="G755">
        <v>9.4233789544536685E-3</v>
      </c>
      <c r="H755">
        <f>Table4[[#This Row],[tot_requests_per_cap2]]*Table4[[#This Row],[white_perc]]/100</f>
        <v>1.268572441703432E-4</v>
      </c>
      <c r="I755">
        <f>Table4[[#This Row],[tot_requests_per_cap2]]*Table4[[#This Row],[black_perc]]/100</f>
        <v>9.0554929463596643E-3</v>
      </c>
      <c r="J755">
        <f>Table4[[#This Row],[tot_requests_per_cap2]]*Table4[[#This Row],[hisp_perc]]/100</f>
        <v>1.0747627631098466E-4</v>
      </c>
      <c r="K755">
        <f>Table4[[#This Row],[tot_requests_per_cap2]]*Table4[[#This Row],[asian_perc]]/100</f>
        <v>1.5152393053679866E-5</v>
      </c>
    </row>
    <row r="756" spans="1:11" x14ac:dyDescent="0.2">
      <c r="A756" t="s">
        <v>50</v>
      </c>
      <c r="B756">
        <v>2015</v>
      </c>
      <c r="C756">
        <v>1.34619699349338</v>
      </c>
      <c r="D756">
        <v>96.096028718869107</v>
      </c>
      <c r="E756">
        <v>1.1405280083763301</v>
      </c>
      <c r="F756">
        <v>0.16079575200059801</v>
      </c>
      <c r="G756">
        <v>1.0881759030738165E-2</v>
      </c>
      <c r="H756">
        <f>Table4[[#This Row],[tot_requests_per_cap2]]*Table4[[#This Row],[white_perc]]/100</f>
        <v>1.4648991291099154E-4</v>
      </c>
      <c r="I756">
        <f>Table4[[#This Row],[tot_requests_per_cap2]]*Table4[[#This Row],[black_perc]]/100</f>
        <v>1.0456938283296279E-2</v>
      </c>
      <c r="J756">
        <f>Table4[[#This Row],[tot_requests_per_cap2]]*Table4[[#This Row],[hisp_perc]]/100</f>
        <v>1.2410950954958944E-4</v>
      </c>
      <c r="K756">
        <f>Table4[[#This Row],[tot_requests_per_cap2]]*Table4[[#This Row],[asian_perc]]/100</f>
        <v>1.7497406264368418E-5</v>
      </c>
    </row>
    <row r="757" spans="1:11" x14ac:dyDescent="0.2">
      <c r="A757" t="s">
        <v>50</v>
      </c>
      <c r="B757">
        <v>2016</v>
      </c>
      <c r="C757">
        <v>1.34619699349338</v>
      </c>
      <c r="D757">
        <v>96.096028718869107</v>
      </c>
      <c r="E757">
        <v>1.1405280083763301</v>
      </c>
      <c r="F757">
        <v>0.16079575200059801</v>
      </c>
      <c r="G757">
        <v>1.2863660160047865E-2</v>
      </c>
      <c r="H757">
        <f>Table4[[#This Row],[tot_requests_per_cap2]]*Table4[[#This Row],[white_perc]]/100</f>
        <v>1.7317020632777008E-4</v>
      </c>
      <c r="I757">
        <f>Table4[[#This Row],[tot_requests_per_cap2]]*Table4[[#This Row],[black_perc]]/100</f>
        <v>1.236146656169732E-2</v>
      </c>
      <c r="J757">
        <f>Table4[[#This Row],[tot_requests_per_cap2]]*Table4[[#This Row],[hisp_perc]]/100</f>
        <v>1.4671364702769336E-4</v>
      </c>
      <c r="K757">
        <f>Table4[[#This Row],[tot_requests_per_cap2]]*Table4[[#This Row],[asian_perc]]/100</f>
        <v>2.0684219089150292E-5</v>
      </c>
    </row>
    <row r="758" spans="1:11" x14ac:dyDescent="0.2">
      <c r="A758" t="s">
        <v>50</v>
      </c>
      <c r="B758">
        <v>2017</v>
      </c>
      <c r="C758">
        <v>1.34619699349338</v>
      </c>
      <c r="D758">
        <v>96.096028718869107</v>
      </c>
      <c r="E758">
        <v>1.1405280083763301</v>
      </c>
      <c r="F758">
        <v>0.16079575200059801</v>
      </c>
      <c r="G758">
        <v>1.252711091167452E-2</v>
      </c>
      <c r="H758">
        <f>Table4[[#This Row],[tot_requests_per_cap2]]*Table4[[#This Row],[white_perc]]/100</f>
        <v>1.6863959046454352E-4</v>
      </c>
      <c r="I758">
        <f>Table4[[#This Row],[tot_requests_per_cap2]]*Table4[[#This Row],[black_perc]]/100</f>
        <v>1.2038056099327333E-2</v>
      </c>
      <c r="J758">
        <f>Table4[[#This Row],[tot_requests_per_cap2]]*Table4[[#This Row],[hisp_perc]]/100</f>
        <v>1.4287520858801534E-4</v>
      </c>
      <c r="K758">
        <f>Table4[[#This Row],[tot_requests_per_cap2]]*Table4[[#This Row],[asian_perc]]/100</f>
        <v>2.0143062194376013E-5</v>
      </c>
    </row>
    <row r="759" spans="1:11" x14ac:dyDescent="0.2">
      <c r="A759" t="s">
        <v>50</v>
      </c>
      <c r="B759">
        <v>2018</v>
      </c>
      <c r="C759">
        <v>1.34619699349338</v>
      </c>
      <c r="D759">
        <v>96.096028718869107</v>
      </c>
      <c r="E759">
        <v>1.1405280083763301</v>
      </c>
      <c r="F759">
        <v>0.16079575200059801</v>
      </c>
      <c r="G759">
        <v>1.2377533467953032E-2</v>
      </c>
      <c r="H759">
        <f>Table4[[#This Row],[tot_requests_per_cap2]]*Table4[[#This Row],[white_perc]]/100</f>
        <v>1.6662598341422061E-4</v>
      </c>
      <c r="I759">
        <f>Table4[[#This Row],[tot_requests_per_cap2]]*Table4[[#This Row],[black_perc]]/100</f>
        <v>1.189431811605178E-2</v>
      </c>
      <c r="J759">
        <f>Table4[[#This Row],[tot_requests_per_cap2]]*Table4[[#This Row],[hisp_perc]]/100</f>
        <v>1.4116923594815841E-4</v>
      </c>
      <c r="K759">
        <f>Table4[[#This Row],[tot_requests_per_cap2]]*Table4[[#This Row],[asian_perc]]/100</f>
        <v>1.9902548018920774E-5</v>
      </c>
    </row>
    <row r="760" spans="1:11" x14ac:dyDescent="0.2">
      <c r="A760" t="s">
        <v>50</v>
      </c>
      <c r="B760">
        <v>2019</v>
      </c>
      <c r="C760">
        <v>1.34619699349338</v>
      </c>
      <c r="D760">
        <v>96.096028718869107</v>
      </c>
      <c r="E760">
        <v>1.1405280083763301</v>
      </c>
      <c r="F760">
        <v>0.16079575200059801</v>
      </c>
      <c r="G760">
        <v>1.252711091167452E-2</v>
      </c>
      <c r="H760">
        <f>Table4[[#This Row],[tot_requests_per_cap2]]*Table4[[#This Row],[white_perc]]/100</f>
        <v>1.6863959046454352E-4</v>
      </c>
      <c r="I760">
        <f>Table4[[#This Row],[tot_requests_per_cap2]]*Table4[[#This Row],[black_perc]]/100</f>
        <v>1.2038056099327333E-2</v>
      </c>
      <c r="J760">
        <f>Table4[[#This Row],[tot_requests_per_cap2]]*Table4[[#This Row],[hisp_perc]]/100</f>
        <v>1.4287520858801534E-4</v>
      </c>
      <c r="K760">
        <f>Table4[[#This Row],[tot_requests_per_cap2]]*Table4[[#This Row],[asian_perc]]/100</f>
        <v>2.0143062194376013E-5</v>
      </c>
    </row>
    <row r="761" spans="1:11" x14ac:dyDescent="0.2">
      <c r="A761" t="s">
        <v>50</v>
      </c>
      <c r="B761">
        <v>2020</v>
      </c>
      <c r="C761">
        <v>1.34619699349338</v>
      </c>
      <c r="D761">
        <v>96.096028718869107</v>
      </c>
      <c r="E761">
        <v>1.1405280083763301</v>
      </c>
      <c r="F761">
        <v>0.16079575200059801</v>
      </c>
      <c r="G761">
        <v>8.3015481265425167E-3</v>
      </c>
      <c r="H761">
        <f>Table4[[#This Row],[tot_requests_per_cap2]]*Table4[[#This Row],[white_perc]]/100</f>
        <v>1.1175519129292137E-4</v>
      </c>
      <c r="I761">
        <f>Table4[[#This Row],[tot_requests_per_cap2]]*Table4[[#This Row],[black_perc]]/100</f>
        <v>7.9774580717930366E-3</v>
      </c>
      <c r="J761">
        <f>Table4[[#This Row],[tot_requests_per_cap2]]*Table4[[#This Row],[hisp_perc]]/100</f>
        <v>9.4681481512057898E-5</v>
      </c>
      <c r="K761">
        <f>Table4[[#This Row],[tot_requests_per_cap2]]*Table4[[#This Row],[asian_perc]]/100</f>
        <v>1.3348536737765595E-5</v>
      </c>
    </row>
    <row r="762" spans="1:11" x14ac:dyDescent="0.2">
      <c r="A762" t="s">
        <v>80</v>
      </c>
      <c r="B762">
        <v>2011</v>
      </c>
      <c r="C762">
        <v>82.8504429390307</v>
      </c>
      <c r="D762">
        <v>3.5330901511203701</v>
      </c>
      <c r="E762">
        <v>10.4742053152683</v>
      </c>
      <c r="F762">
        <v>1.84471078686816</v>
      </c>
      <c r="G762">
        <v>4.1688379364252211E-3</v>
      </c>
      <c r="H762">
        <f>Table4[[#This Row],[tot_requests_per_cap2]]*Table4[[#This Row],[white_perc]]/100</f>
        <v>3.4539006957386427E-3</v>
      </c>
      <c r="I762">
        <f>Table4[[#This Row],[tot_requests_per_cap2]]*Table4[[#This Row],[black_perc]]/100</f>
        <v>1.4728880254800917E-4</v>
      </c>
      <c r="J762">
        <f>Table4[[#This Row],[tot_requests_per_cap2]]*Table4[[#This Row],[hisp_perc]]/100</f>
        <v>4.3665264472197182E-4</v>
      </c>
      <c r="K762">
        <f>Table4[[#This Row],[tot_requests_per_cap2]]*Table4[[#This Row],[asian_perc]]/100</f>
        <v>7.6903003100288058E-5</v>
      </c>
    </row>
    <row r="763" spans="1:11" x14ac:dyDescent="0.2">
      <c r="A763" t="s">
        <v>80</v>
      </c>
      <c r="B763">
        <v>2012</v>
      </c>
      <c r="C763">
        <v>82.8504429390307</v>
      </c>
      <c r="D763">
        <v>3.5330901511203701</v>
      </c>
      <c r="E763">
        <v>10.4742053152683</v>
      </c>
      <c r="F763">
        <v>1.84471078686816</v>
      </c>
      <c r="G763">
        <v>2.0844189682126106E-3</v>
      </c>
      <c r="H763">
        <f>Table4[[#This Row],[tot_requests_per_cap2]]*Table4[[#This Row],[white_perc]]/100</f>
        <v>1.7269503478693213E-3</v>
      </c>
      <c r="I763">
        <f>Table4[[#This Row],[tot_requests_per_cap2]]*Table4[[#This Row],[black_perc]]/100</f>
        <v>7.3644401274004586E-5</v>
      </c>
      <c r="J763">
        <f>Table4[[#This Row],[tot_requests_per_cap2]]*Table4[[#This Row],[hisp_perc]]/100</f>
        <v>2.1832632236098591E-4</v>
      </c>
      <c r="K763">
        <f>Table4[[#This Row],[tot_requests_per_cap2]]*Table4[[#This Row],[asian_perc]]/100</f>
        <v>3.8451501550144029E-5</v>
      </c>
    </row>
    <row r="764" spans="1:11" x14ac:dyDescent="0.2">
      <c r="A764" t="s">
        <v>80</v>
      </c>
      <c r="B764">
        <v>2013</v>
      </c>
      <c r="C764">
        <v>82.8504429390307</v>
      </c>
      <c r="D764">
        <v>3.5330901511203701</v>
      </c>
      <c r="E764">
        <v>10.4742053152683</v>
      </c>
      <c r="F764">
        <v>1.84471078686816</v>
      </c>
      <c r="G764">
        <v>2.9181865554976549E-3</v>
      </c>
      <c r="H764">
        <f>Table4[[#This Row],[tot_requests_per_cap2]]*Table4[[#This Row],[white_perc]]/100</f>
        <v>2.4177304870170503E-3</v>
      </c>
      <c r="I764">
        <f>Table4[[#This Row],[tot_requests_per_cap2]]*Table4[[#This Row],[black_perc]]/100</f>
        <v>1.0310216178360643E-4</v>
      </c>
      <c r="J764">
        <f>Table4[[#This Row],[tot_requests_per_cap2]]*Table4[[#This Row],[hisp_perc]]/100</f>
        <v>3.0565685130538032E-4</v>
      </c>
      <c r="K764">
        <f>Table4[[#This Row],[tot_requests_per_cap2]]*Table4[[#This Row],[asian_perc]]/100</f>
        <v>5.3832102170201643E-5</v>
      </c>
    </row>
    <row r="765" spans="1:11" x14ac:dyDescent="0.2">
      <c r="A765" t="s">
        <v>80</v>
      </c>
      <c r="B765">
        <v>2014</v>
      </c>
      <c r="C765">
        <v>82.8504429390307</v>
      </c>
      <c r="D765">
        <v>3.5330901511203701</v>
      </c>
      <c r="E765">
        <v>10.4742053152683</v>
      </c>
      <c r="F765">
        <v>1.84471078686816</v>
      </c>
      <c r="G765">
        <v>4.1167274622199062E-3</v>
      </c>
      <c r="H765">
        <f>Table4[[#This Row],[tot_requests_per_cap2]]*Table4[[#This Row],[white_perc]]/100</f>
        <v>3.4107269370419104E-3</v>
      </c>
      <c r="I765">
        <f>Table4[[#This Row],[tot_requests_per_cap2]]*Table4[[#This Row],[black_perc]]/100</f>
        <v>1.4544769251615905E-4</v>
      </c>
      <c r="J765">
        <f>Table4[[#This Row],[tot_requests_per_cap2]]*Table4[[#This Row],[hisp_perc]]/100</f>
        <v>4.3119448666294717E-4</v>
      </c>
      <c r="K765">
        <f>Table4[[#This Row],[tot_requests_per_cap2]]*Table4[[#This Row],[asian_perc]]/100</f>
        <v>7.5941715561534461E-5</v>
      </c>
    </row>
    <row r="766" spans="1:11" x14ac:dyDescent="0.2">
      <c r="A766" t="s">
        <v>80</v>
      </c>
      <c r="B766">
        <v>2015</v>
      </c>
      <c r="C766">
        <v>82.8504429390307</v>
      </c>
      <c r="D766">
        <v>3.5330901511203701</v>
      </c>
      <c r="E766">
        <v>10.4742053152683</v>
      </c>
      <c r="F766">
        <v>1.84471078686816</v>
      </c>
      <c r="G766">
        <v>3.5435122459614382E-3</v>
      </c>
      <c r="H766">
        <f>Table4[[#This Row],[tot_requests_per_cap2]]*Table4[[#This Row],[white_perc]]/100</f>
        <v>2.9358155913778465E-3</v>
      </c>
      <c r="I766">
        <f>Table4[[#This Row],[tot_requests_per_cap2]]*Table4[[#This Row],[black_perc]]/100</f>
        <v>1.2519548216580781E-4</v>
      </c>
      <c r="J766">
        <f>Table4[[#This Row],[tot_requests_per_cap2]]*Table4[[#This Row],[hisp_perc]]/100</f>
        <v>3.7115474801367607E-4</v>
      </c>
      <c r="K766">
        <f>Table4[[#This Row],[tot_requests_per_cap2]]*Table4[[#This Row],[asian_perc]]/100</f>
        <v>6.5367552635244857E-5</v>
      </c>
    </row>
    <row r="767" spans="1:11" x14ac:dyDescent="0.2">
      <c r="A767" t="s">
        <v>80</v>
      </c>
      <c r="B767">
        <v>2016</v>
      </c>
      <c r="C767">
        <v>82.8504429390307</v>
      </c>
      <c r="D767">
        <v>3.5330901511203701</v>
      </c>
      <c r="E767">
        <v>10.4742053152683</v>
      </c>
      <c r="F767">
        <v>1.84471078686816</v>
      </c>
      <c r="G767">
        <v>4.742053152683689E-3</v>
      </c>
      <c r="H767">
        <f>Table4[[#This Row],[tot_requests_per_cap2]]*Table4[[#This Row],[white_perc]]/100</f>
        <v>3.9288120414027062E-3</v>
      </c>
      <c r="I767">
        <f>Table4[[#This Row],[tot_requests_per_cap2]]*Table4[[#This Row],[black_perc]]/100</f>
        <v>1.6754101289836041E-4</v>
      </c>
      <c r="J767">
        <f>Table4[[#This Row],[tot_requests_per_cap2]]*Table4[[#This Row],[hisp_perc]]/100</f>
        <v>4.9669238337124292E-4</v>
      </c>
      <c r="K767">
        <f>Table4[[#This Row],[tot_requests_per_cap2]]*Table4[[#This Row],[asian_perc]]/100</f>
        <v>8.7477166026577661E-5</v>
      </c>
    </row>
    <row r="768" spans="1:11" x14ac:dyDescent="0.2">
      <c r="A768" t="s">
        <v>80</v>
      </c>
      <c r="B768">
        <v>2017</v>
      </c>
      <c r="C768">
        <v>82.8504429390307</v>
      </c>
      <c r="D768">
        <v>3.5330901511203701</v>
      </c>
      <c r="E768">
        <v>10.4742053152683</v>
      </c>
      <c r="F768">
        <v>1.84471078686816</v>
      </c>
      <c r="G768">
        <v>5.1068264721208963E-3</v>
      </c>
      <c r="H768">
        <f>Table4[[#This Row],[tot_requests_per_cap2]]*Table4[[#This Row],[white_perc]]/100</f>
        <v>4.2310283522798376E-3</v>
      </c>
      <c r="I768">
        <f>Table4[[#This Row],[tot_requests_per_cap2]]*Table4[[#This Row],[black_perc]]/100</f>
        <v>1.8042878312131124E-4</v>
      </c>
      <c r="J768">
        <f>Table4[[#This Row],[tot_requests_per_cap2]]*Table4[[#This Row],[hisp_perc]]/100</f>
        <v>5.3489948978441553E-4</v>
      </c>
      <c r="K768">
        <f>Table4[[#This Row],[tot_requests_per_cap2]]*Table4[[#This Row],[asian_perc]]/100</f>
        <v>9.4206178797852892E-5</v>
      </c>
    </row>
    <row r="769" spans="1:11" x14ac:dyDescent="0.2">
      <c r="A769" t="s">
        <v>80</v>
      </c>
      <c r="B769">
        <v>2018</v>
      </c>
      <c r="C769">
        <v>82.8504429390307</v>
      </c>
      <c r="D769">
        <v>3.5330901511203701</v>
      </c>
      <c r="E769">
        <v>10.4742053152683</v>
      </c>
      <c r="F769">
        <v>1.84471078686816</v>
      </c>
      <c r="G769">
        <v>5.211047420531527E-3</v>
      </c>
      <c r="H769">
        <f>Table4[[#This Row],[tot_requests_per_cap2]]*Table4[[#This Row],[white_perc]]/100</f>
        <v>4.3173758696733039E-3</v>
      </c>
      <c r="I769">
        <f>Table4[[#This Row],[tot_requests_per_cap2]]*Table4[[#This Row],[black_perc]]/100</f>
        <v>1.8411100318501149E-4</v>
      </c>
      <c r="J769">
        <f>Table4[[#This Row],[tot_requests_per_cap2]]*Table4[[#This Row],[hisp_perc]]/100</f>
        <v>5.4581580590246483E-4</v>
      </c>
      <c r="K769">
        <f>Table4[[#This Row],[tot_requests_per_cap2]]*Table4[[#This Row],[asian_perc]]/100</f>
        <v>9.6128753875360085E-5</v>
      </c>
    </row>
    <row r="770" spans="1:11" x14ac:dyDescent="0.2">
      <c r="A770" t="s">
        <v>80</v>
      </c>
      <c r="B770">
        <v>2019</v>
      </c>
      <c r="C770">
        <v>82.8504429390307</v>
      </c>
      <c r="D770">
        <v>3.5330901511203701</v>
      </c>
      <c r="E770">
        <v>10.4742053152683</v>
      </c>
      <c r="F770">
        <v>1.84471078686816</v>
      </c>
      <c r="G770">
        <v>4.3251693590411677E-3</v>
      </c>
      <c r="H770">
        <f>Table4[[#This Row],[tot_requests_per_cap2]]*Table4[[#This Row],[white_perc]]/100</f>
        <v>3.5834219718288425E-3</v>
      </c>
      <c r="I770">
        <f>Table4[[#This Row],[tot_requests_per_cap2]]*Table4[[#This Row],[black_perc]]/100</f>
        <v>1.5281213264355955E-4</v>
      </c>
      <c r="J770">
        <f>Table4[[#This Row],[tot_requests_per_cap2]]*Table4[[#This Row],[hisp_perc]]/100</f>
        <v>4.5302711889904583E-4</v>
      </c>
      <c r="K770">
        <f>Table4[[#This Row],[tot_requests_per_cap2]]*Table4[[#This Row],[asian_perc]]/100</f>
        <v>7.9786865716548875E-5</v>
      </c>
    </row>
    <row r="771" spans="1:11" x14ac:dyDescent="0.2">
      <c r="A771" t="s">
        <v>80</v>
      </c>
      <c r="B771">
        <v>2020</v>
      </c>
      <c r="C771">
        <v>82.8504429390307</v>
      </c>
      <c r="D771">
        <v>3.5330901511203701</v>
      </c>
      <c r="E771">
        <v>10.4742053152683</v>
      </c>
      <c r="F771">
        <v>1.84471078686816</v>
      </c>
      <c r="G771">
        <v>2.7097446586763939E-3</v>
      </c>
      <c r="H771">
        <f>Table4[[#This Row],[tot_requests_per_cap2]]*Table4[[#This Row],[white_perc]]/100</f>
        <v>2.2450354522301178E-3</v>
      </c>
      <c r="I771">
        <f>Table4[[#This Row],[tot_requests_per_cap2]]*Table4[[#This Row],[black_perc]]/100</f>
        <v>9.5737721656205966E-5</v>
      </c>
      <c r="J771">
        <f>Table4[[#This Row],[tot_requests_per_cap2]]*Table4[[#This Row],[hisp_perc]]/100</f>
        <v>2.8382421906928172E-4</v>
      </c>
      <c r="K771">
        <f>Table4[[#This Row],[tot_requests_per_cap2]]*Table4[[#This Row],[asian_perc]]/100</f>
        <v>4.9986952015187243E-5</v>
      </c>
    </row>
    <row r="772" spans="1:11" x14ac:dyDescent="0.2">
      <c r="A772" t="s">
        <v>70</v>
      </c>
      <c r="B772">
        <v>2011</v>
      </c>
      <c r="C772">
        <v>29.998671501178599</v>
      </c>
      <c r="D772">
        <v>62.731399139173497</v>
      </c>
      <c r="E772">
        <v>4.2767093390129602</v>
      </c>
      <c r="F772">
        <v>0.28954413948922397</v>
      </c>
      <c r="G772">
        <v>5.0314226584898137E-3</v>
      </c>
      <c r="H772">
        <f>Table4[[#This Row],[tot_requests_per_cap2]]*Table4[[#This Row],[white_perc]]/100</f>
        <v>1.5093599551562265E-3</v>
      </c>
      <c r="I772">
        <f>Table4[[#This Row],[tot_requests_per_cap2]]*Table4[[#This Row],[black_perc]]/100</f>
        <v>3.1562818302760592E-3</v>
      </c>
      <c r="J772">
        <f>Table4[[#This Row],[tot_requests_per_cap2]]*Table4[[#This Row],[hisp_perc]]/100</f>
        <v>2.1517932272084803E-4</v>
      </c>
      <c r="K772">
        <f>Table4[[#This Row],[tot_requests_per_cap2]]*Table4[[#This Row],[asian_perc]]/100</f>
        <v>1.4568189440590166E-5</v>
      </c>
    </row>
    <row r="773" spans="1:11" x14ac:dyDescent="0.2">
      <c r="A773" t="s">
        <v>70</v>
      </c>
      <c r="B773">
        <v>2012</v>
      </c>
      <c r="C773">
        <v>29.998671501178599</v>
      </c>
      <c r="D773">
        <v>62.731399139173497</v>
      </c>
      <c r="E773">
        <v>4.2767093390129602</v>
      </c>
      <c r="F773">
        <v>0.28954413948922397</v>
      </c>
      <c r="G773">
        <v>4.2244963830716364E-3</v>
      </c>
      <c r="H773">
        <f>Table4[[#This Row],[tot_requests_per_cap2]]*Table4[[#This Row],[white_perc]]/100</f>
        <v>1.2672927925368317E-3</v>
      </c>
      <c r="I773">
        <f>Table4[[#This Row],[tot_requests_per_cap2]]*Table4[[#This Row],[black_perc]]/100</f>
        <v>2.6500856876846162E-3</v>
      </c>
      <c r="J773">
        <f>Table4[[#This Row],[tot_requests_per_cap2]]*Table4[[#This Row],[hisp_perc]]/100</f>
        <v>1.8066943134108937E-4</v>
      </c>
      <c r="K773">
        <f>Table4[[#This Row],[tot_requests_per_cap2]]*Table4[[#This Row],[asian_perc]]/100</f>
        <v>1.2231781700118159E-5</v>
      </c>
    </row>
    <row r="774" spans="1:11" x14ac:dyDescent="0.2">
      <c r="A774" t="s">
        <v>70</v>
      </c>
      <c r="B774">
        <v>2013</v>
      </c>
      <c r="C774">
        <v>29.998671501178599</v>
      </c>
      <c r="D774">
        <v>62.731399139173497</v>
      </c>
      <c r="E774">
        <v>4.2767093390129602</v>
      </c>
      <c r="F774">
        <v>0.28954413948922397</v>
      </c>
      <c r="G774">
        <v>5.6484839279272439E-3</v>
      </c>
      <c r="H774">
        <f>Table4[[#This Row],[tot_requests_per_cap2]]*Table4[[#This Row],[white_perc]]/100</f>
        <v>1.6944701383357636E-3</v>
      </c>
      <c r="I774">
        <f>Table4[[#This Row],[tot_requests_per_cap2]]*Table4[[#This Row],[black_perc]]/100</f>
        <v>3.5433729981401048E-3</v>
      </c>
      <c r="J774">
        <f>Table4[[#This Row],[tot_requests_per_cap2]]*Table4[[#This Row],[hisp_perc]]/100</f>
        <v>2.4156923965831052E-4</v>
      </c>
      <c r="K774">
        <f>Table4[[#This Row],[tot_requests_per_cap2]]*Table4[[#This Row],[asian_perc]]/100</f>
        <v>1.6354854183304055E-5</v>
      </c>
    </row>
    <row r="775" spans="1:11" x14ac:dyDescent="0.2">
      <c r="A775" t="s">
        <v>70</v>
      </c>
      <c r="B775">
        <v>2014</v>
      </c>
      <c r="C775">
        <v>29.998671501178599</v>
      </c>
      <c r="D775">
        <v>62.731399139173497</v>
      </c>
      <c r="E775">
        <v>4.2767093390129602</v>
      </c>
      <c r="F775">
        <v>0.28954413948922397</v>
      </c>
      <c r="G775">
        <v>5.4586189219464967E-3</v>
      </c>
      <c r="H775">
        <f>Table4[[#This Row],[tot_requests_per_cap2]]*Table4[[#This Row],[white_perc]]/100</f>
        <v>1.6375131588959064E-3</v>
      </c>
      <c r="I775">
        <f>Table4[[#This Row],[tot_requests_per_cap2]]*Table4[[#This Row],[black_perc]]/100</f>
        <v>3.4242680234127065E-3</v>
      </c>
      <c r="J775">
        <f>Table4[[#This Row],[tot_requests_per_cap2]]*Table4[[#This Row],[hisp_perc]]/100</f>
        <v>2.334492652160144E-4</v>
      </c>
      <c r="K775">
        <f>Table4[[#This Row],[tot_requests_per_cap2]]*Table4[[#This Row],[asian_perc]]/100</f>
        <v>1.5805111185545937E-5</v>
      </c>
    </row>
    <row r="776" spans="1:11" x14ac:dyDescent="0.2">
      <c r="A776" t="s">
        <v>70</v>
      </c>
      <c r="B776">
        <v>2015</v>
      </c>
      <c r="C776">
        <v>29.998671501178599</v>
      </c>
      <c r="D776">
        <v>62.731399139173497</v>
      </c>
      <c r="E776">
        <v>4.2767093390129602</v>
      </c>
      <c r="F776">
        <v>0.28954413948922397</v>
      </c>
      <c r="G776">
        <v>6.5028764548406091E-3</v>
      </c>
      <c r="H776">
        <f>Table4[[#This Row],[tot_requests_per_cap2]]*Table4[[#This Row],[white_perc]]/100</f>
        <v>1.9507765458151229E-3</v>
      </c>
      <c r="I776">
        <f>Table4[[#This Row],[tot_requests_per_cap2]]*Table4[[#This Row],[black_perc]]/100</f>
        <v>4.0793453844133985E-3</v>
      </c>
      <c r="J776">
        <f>Table4[[#This Row],[tot_requests_per_cap2]]*Table4[[#This Row],[hisp_perc]]/100</f>
        <v>2.7810912464864326E-4</v>
      </c>
      <c r="K776">
        <f>Table4[[#This Row],[tot_requests_per_cap2]]*Table4[[#This Row],[asian_perc]]/100</f>
        <v>1.8828697673215596E-5</v>
      </c>
    </row>
    <row r="777" spans="1:11" x14ac:dyDescent="0.2">
      <c r="A777" t="s">
        <v>70</v>
      </c>
      <c r="B777">
        <v>2016</v>
      </c>
      <c r="C777">
        <v>29.998671501178599</v>
      </c>
      <c r="D777">
        <v>62.731399139173497</v>
      </c>
      <c r="E777">
        <v>4.2767093390129602</v>
      </c>
      <c r="F777">
        <v>0.28954413948922397</v>
      </c>
      <c r="G777">
        <v>8.6388577721240208E-3</v>
      </c>
      <c r="H777">
        <f>Table4[[#This Row],[tot_requests_per_cap2]]*Table4[[#This Row],[white_perc]]/100</f>
        <v>2.5915425645135211E-3</v>
      </c>
      <c r="I777">
        <f>Table4[[#This Row],[tot_requests_per_cap2]]*Table4[[#This Row],[black_perc]]/100</f>
        <v>5.4192763500966312E-3</v>
      </c>
      <c r="J777">
        <f>Table4[[#This Row],[tot_requests_per_cap2]]*Table4[[#This Row],[hisp_perc]]/100</f>
        <v>3.6945883712447496E-4</v>
      </c>
      <c r="K777">
        <f>Table4[[#This Row],[tot_requests_per_cap2]]*Table4[[#This Row],[asian_perc]]/100</f>
        <v>2.5013306397994442E-5</v>
      </c>
    </row>
    <row r="778" spans="1:11" x14ac:dyDescent="0.2">
      <c r="A778" t="s">
        <v>70</v>
      </c>
      <c r="B778">
        <v>2017</v>
      </c>
      <c r="C778">
        <v>29.998671501178599</v>
      </c>
      <c r="D778">
        <v>62.731399139173497</v>
      </c>
      <c r="E778">
        <v>4.2767093390129602</v>
      </c>
      <c r="F778">
        <v>0.28954413948922397</v>
      </c>
      <c r="G778">
        <v>7.5946002392299084E-3</v>
      </c>
      <c r="H778">
        <f>Table4[[#This Row],[tot_requests_per_cap2]]*Table4[[#This Row],[white_perc]]/100</f>
        <v>2.2782791775943041E-3</v>
      </c>
      <c r="I778">
        <f>Table4[[#This Row],[tot_requests_per_cap2]]*Table4[[#This Row],[black_perc]]/100</f>
        <v>4.7641989890959387E-3</v>
      </c>
      <c r="J778">
        <f>Table4[[#This Row],[tot_requests_per_cap2]]*Table4[[#This Row],[hisp_perc]]/100</f>
        <v>3.2479897769184611E-4</v>
      </c>
      <c r="K778">
        <f>Table4[[#This Row],[tot_requests_per_cap2]]*Table4[[#This Row],[asian_perc]]/100</f>
        <v>2.1989719910324783E-5</v>
      </c>
    </row>
    <row r="779" spans="1:11" x14ac:dyDescent="0.2">
      <c r="A779" t="s">
        <v>70</v>
      </c>
      <c r="B779">
        <v>2018</v>
      </c>
      <c r="C779">
        <v>29.998671501178599</v>
      </c>
      <c r="D779">
        <v>62.731399139173497</v>
      </c>
      <c r="E779">
        <v>4.2767093390129602</v>
      </c>
      <c r="F779">
        <v>0.28954413948922397</v>
      </c>
      <c r="G779">
        <v>8.3065940116577117E-3</v>
      </c>
      <c r="H779">
        <f>Table4[[#This Row],[tot_requests_per_cap2]]*Table4[[#This Row],[white_perc]]/100</f>
        <v>2.4918678504937701E-3</v>
      </c>
      <c r="I779">
        <f>Table4[[#This Row],[tot_requests_per_cap2]]*Table4[[#This Row],[black_perc]]/100</f>
        <v>5.2108426443236832E-3</v>
      </c>
      <c r="J779">
        <f>Table4[[#This Row],[tot_requests_per_cap2]]*Table4[[#This Row],[hisp_perc]]/100</f>
        <v>3.5524888185045666E-4</v>
      </c>
      <c r="K779">
        <f>Table4[[#This Row],[tot_requests_per_cap2]]*Table4[[#This Row],[asian_perc]]/100</f>
        <v>2.4051256151917732E-5</v>
      </c>
    </row>
    <row r="780" spans="1:11" x14ac:dyDescent="0.2">
      <c r="A780" t="s">
        <v>70</v>
      </c>
      <c r="B780">
        <v>2019</v>
      </c>
      <c r="C780">
        <v>29.998671501178599</v>
      </c>
      <c r="D780">
        <v>62.731399139173497</v>
      </c>
      <c r="E780">
        <v>4.2767093390129602</v>
      </c>
      <c r="F780">
        <v>0.28954413948922397</v>
      </c>
      <c r="G780">
        <v>6.7402077123165432E-3</v>
      </c>
      <c r="H780">
        <f>Table4[[#This Row],[tot_requests_per_cap2]]*Table4[[#This Row],[white_perc]]/100</f>
        <v>2.0219727701149448E-3</v>
      </c>
      <c r="I780">
        <f>Table4[[#This Row],[tot_requests_per_cap2]]*Table4[[#This Row],[black_perc]]/100</f>
        <v>4.2282266028226458E-3</v>
      </c>
      <c r="J780">
        <f>Table4[[#This Row],[tot_requests_per_cap2]]*Table4[[#This Row],[hisp_perc]]/100</f>
        <v>2.8825909270151337E-4</v>
      </c>
      <c r="K780">
        <f>Table4[[#This Row],[tot_requests_per_cap2]]*Table4[[#This Row],[asian_perc]]/100</f>
        <v>1.9515876420413245E-5</v>
      </c>
    </row>
    <row r="781" spans="1:11" x14ac:dyDescent="0.2">
      <c r="A781" t="s">
        <v>70</v>
      </c>
      <c r="B781">
        <v>2020</v>
      </c>
      <c r="C781">
        <v>29.998671501178599</v>
      </c>
      <c r="D781">
        <v>62.731399139173497</v>
      </c>
      <c r="E781">
        <v>4.2767093390129602</v>
      </c>
      <c r="F781">
        <v>0.28954413948922397</v>
      </c>
      <c r="G781">
        <v>4.7466251495186925E-3</v>
      </c>
      <c r="H781">
        <f>Table4[[#This Row],[tot_requests_per_cap2]]*Table4[[#This Row],[white_perc]]/100</f>
        <v>1.4239244859964402E-3</v>
      </c>
      <c r="I781">
        <f>Table4[[#This Row],[tot_requests_per_cap2]]*Table4[[#This Row],[black_perc]]/100</f>
        <v>2.9776243681849616E-3</v>
      </c>
      <c r="J781">
        <f>Table4[[#This Row],[tot_requests_per_cap2]]*Table4[[#This Row],[hisp_perc]]/100</f>
        <v>2.0299936105740382E-4</v>
      </c>
      <c r="K781">
        <f>Table4[[#This Row],[tot_requests_per_cap2]]*Table4[[#This Row],[asian_perc]]/100</f>
        <v>1.3743574943952989E-5</v>
      </c>
    </row>
    <row r="782" spans="1:11" x14ac:dyDescent="0.2">
      <c r="A782" t="s">
        <v>82</v>
      </c>
      <c r="B782">
        <v>2011</v>
      </c>
      <c r="C782">
        <v>73.445506692160606</v>
      </c>
      <c r="D782">
        <v>1.95793499043977</v>
      </c>
      <c r="E782">
        <v>10.5621414913957</v>
      </c>
      <c r="F782">
        <v>12.099426386233199</v>
      </c>
      <c r="G782">
        <v>3.4416826003824093E-3</v>
      </c>
      <c r="H782">
        <f>Table4[[#This Row],[tot_requests_per_cap2]]*Table4[[#This Row],[white_perc]]/100</f>
        <v>2.5277612245867896E-3</v>
      </c>
      <c r="I782">
        <f>Table4[[#This Row],[tot_requests_per_cap2]]*Table4[[#This Row],[black_perc]]/100</f>
        <v>6.7385907892764555E-5</v>
      </c>
      <c r="J782">
        <f>Table4[[#This Row],[tot_requests_per_cap2]]*Table4[[#This Row],[hisp_perc]]/100</f>
        <v>3.6351538593713692E-4</v>
      </c>
      <c r="K782">
        <f>Table4[[#This Row],[tot_requests_per_cap2]]*Table4[[#This Row],[asian_perc]]/100</f>
        <v>4.1642385268106618E-4</v>
      </c>
    </row>
    <row r="783" spans="1:11" x14ac:dyDescent="0.2">
      <c r="A783" t="s">
        <v>82</v>
      </c>
      <c r="B783">
        <v>2012</v>
      </c>
      <c r="C783">
        <v>73.445506692160606</v>
      </c>
      <c r="D783">
        <v>1.95793499043977</v>
      </c>
      <c r="E783">
        <v>10.5621414913957</v>
      </c>
      <c r="F783">
        <v>12.099426386233199</v>
      </c>
      <c r="G783">
        <v>3.7476099426386232E-3</v>
      </c>
      <c r="H783">
        <f>Table4[[#This Row],[tot_requests_per_cap2]]*Table4[[#This Row],[white_perc]]/100</f>
        <v>2.7524511112167259E-3</v>
      </c>
      <c r="I783">
        <f>Table4[[#This Row],[tot_requests_per_cap2]]*Table4[[#This Row],[black_perc]]/100</f>
        <v>7.3375766372121398E-5</v>
      </c>
      <c r="J783">
        <f>Table4[[#This Row],[tot_requests_per_cap2]]*Table4[[#This Row],[hisp_perc]]/100</f>
        <v>3.958278646871046E-4</v>
      </c>
      <c r="K783">
        <f>Table4[[#This Row],[tot_requests_per_cap2]]*Table4[[#This Row],[asian_perc]]/100</f>
        <v>4.5343930625271647E-4</v>
      </c>
    </row>
    <row r="784" spans="1:11" x14ac:dyDescent="0.2">
      <c r="A784" t="s">
        <v>82</v>
      </c>
      <c r="B784">
        <v>2013</v>
      </c>
      <c r="C784">
        <v>73.445506692160606</v>
      </c>
      <c r="D784">
        <v>1.95793499043977</v>
      </c>
      <c r="E784">
        <v>10.5621414913957</v>
      </c>
      <c r="F784">
        <v>12.099426386233199</v>
      </c>
      <c r="G784">
        <v>3.5946462715105163E-3</v>
      </c>
      <c r="H784">
        <f>Table4[[#This Row],[tot_requests_per_cap2]]*Table4[[#This Row],[white_perc]]/100</f>
        <v>2.6401061679017577E-3</v>
      </c>
      <c r="I784">
        <f>Table4[[#This Row],[tot_requests_per_cap2]]*Table4[[#This Row],[black_perc]]/100</f>
        <v>7.0380837132442969E-5</v>
      </c>
      <c r="J784">
        <f>Table4[[#This Row],[tot_requests_per_cap2]]*Table4[[#This Row],[hisp_perc]]/100</f>
        <v>3.796716253121207E-4</v>
      </c>
      <c r="K784">
        <f>Table4[[#This Row],[tot_requests_per_cap2]]*Table4[[#This Row],[asian_perc]]/100</f>
        <v>4.349315794668913E-4</v>
      </c>
    </row>
    <row r="785" spans="1:11" x14ac:dyDescent="0.2">
      <c r="A785" t="s">
        <v>82</v>
      </c>
      <c r="B785">
        <v>2014</v>
      </c>
      <c r="C785">
        <v>73.445506692160606</v>
      </c>
      <c r="D785">
        <v>1.95793499043977</v>
      </c>
      <c r="E785">
        <v>10.5621414913957</v>
      </c>
      <c r="F785">
        <v>12.099426386233199</v>
      </c>
      <c r="G785">
        <v>3.6711281070745698E-3</v>
      </c>
      <c r="H785">
        <f>Table4[[#This Row],[tot_requests_per_cap2]]*Table4[[#This Row],[white_perc]]/100</f>
        <v>2.6962786395592418E-3</v>
      </c>
      <c r="I785">
        <f>Table4[[#This Row],[tot_requests_per_cap2]]*Table4[[#This Row],[black_perc]]/100</f>
        <v>7.1878301752282197E-5</v>
      </c>
      <c r="J785">
        <f>Table4[[#This Row],[tot_requests_per_cap2]]*Table4[[#This Row],[hisp_perc]]/100</f>
        <v>3.8774974499961273E-4</v>
      </c>
      <c r="K785">
        <f>Table4[[#This Row],[tot_requests_per_cap2]]*Table4[[#This Row],[asian_perc]]/100</f>
        <v>4.4418544285980389E-4</v>
      </c>
    </row>
    <row r="786" spans="1:11" x14ac:dyDescent="0.2">
      <c r="A786" t="s">
        <v>82</v>
      </c>
      <c r="B786">
        <v>2015</v>
      </c>
      <c r="C786">
        <v>73.445506692160606</v>
      </c>
      <c r="D786">
        <v>1.95793499043977</v>
      </c>
      <c r="E786">
        <v>10.5621414913957</v>
      </c>
      <c r="F786">
        <v>12.099426386233199</v>
      </c>
      <c r="G786">
        <v>3.9770554493307837E-3</v>
      </c>
      <c r="H786">
        <f>Table4[[#This Row],[tot_requests_per_cap2]]*Table4[[#This Row],[white_perc]]/100</f>
        <v>2.9209685261891789E-3</v>
      </c>
      <c r="I786">
        <f>Table4[[#This Row],[tot_requests_per_cap2]]*Table4[[#This Row],[black_perc]]/100</f>
        <v>7.7868160231639027E-5</v>
      </c>
      <c r="J786">
        <f>Table4[[#This Row],[tot_requests_per_cap2]]*Table4[[#This Row],[hisp_perc]]/100</f>
        <v>4.200622237495804E-4</v>
      </c>
      <c r="K786">
        <f>Table4[[#This Row],[tot_requests_per_cap2]]*Table4[[#This Row],[asian_perc]]/100</f>
        <v>4.8120089643145417E-4</v>
      </c>
    </row>
    <row r="787" spans="1:11" x14ac:dyDescent="0.2">
      <c r="A787" t="s">
        <v>82</v>
      </c>
      <c r="B787">
        <v>2016</v>
      </c>
      <c r="C787">
        <v>73.445506692160606</v>
      </c>
      <c r="D787">
        <v>1.95793499043977</v>
      </c>
      <c r="E787">
        <v>10.5621414913957</v>
      </c>
      <c r="F787">
        <v>12.099426386233199</v>
      </c>
      <c r="G787">
        <v>5.1242829827915868E-3</v>
      </c>
      <c r="H787">
        <f>Table4[[#This Row],[tot_requests_per_cap2]]*Table4[[#This Row],[white_perc]]/100</f>
        <v>3.7635556010514421E-3</v>
      </c>
      <c r="I787">
        <f>Table4[[#This Row],[tot_requests_per_cap2]]*Table4[[#This Row],[black_perc]]/100</f>
        <v>1.0033012952922723E-4</v>
      </c>
      <c r="J787">
        <f>Table4[[#This Row],[tot_requests_per_cap2]]*Table4[[#This Row],[hisp_perc]]/100</f>
        <v>5.4123401906195929E-4</v>
      </c>
      <c r="K787">
        <f>Table4[[#This Row],[tot_requests_per_cap2]]*Table4[[#This Row],[asian_perc]]/100</f>
        <v>6.200088473251429E-4</v>
      </c>
    </row>
    <row r="788" spans="1:11" x14ac:dyDescent="0.2">
      <c r="A788" t="s">
        <v>82</v>
      </c>
      <c r="B788">
        <v>2017</v>
      </c>
      <c r="C788">
        <v>73.445506692160606</v>
      </c>
      <c r="D788">
        <v>1.95793499043977</v>
      </c>
      <c r="E788">
        <v>10.5621414913957</v>
      </c>
      <c r="F788">
        <v>12.099426386233199</v>
      </c>
      <c r="G788">
        <v>5.5066921606118551E-3</v>
      </c>
      <c r="H788">
        <f>Table4[[#This Row],[tot_requests_per_cap2]]*Table4[[#This Row],[white_perc]]/100</f>
        <v>4.0444179593388634E-3</v>
      </c>
      <c r="I788">
        <f>Table4[[#This Row],[tot_requests_per_cap2]]*Table4[[#This Row],[black_perc]]/100</f>
        <v>1.0781745262842328E-4</v>
      </c>
      <c r="J788">
        <f>Table4[[#This Row],[tot_requests_per_cap2]]*Table4[[#This Row],[hisp_perc]]/100</f>
        <v>5.816246174994191E-4</v>
      </c>
      <c r="K788">
        <f>Table4[[#This Row],[tot_requests_per_cap2]]*Table4[[#This Row],[asian_perc]]/100</f>
        <v>6.6627816428970583E-4</v>
      </c>
    </row>
    <row r="789" spans="1:11" x14ac:dyDescent="0.2">
      <c r="A789" t="s">
        <v>82</v>
      </c>
      <c r="B789">
        <v>2018</v>
      </c>
      <c r="C789">
        <v>73.445506692160606</v>
      </c>
      <c r="D789">
        <v>1.95793499043977</v>
      </c>
      <c r="E789">
        <v>10.5621414913957</v>
      </c>
      <c r="F789">
        <v>12.099426386233199</v>
      </c>
      <c r="G789">
        <v>8.565965583173997E-3</v>
      </c>
      <c r="H789">
        <f>Table4[[#This Row],[tot_requests_per_cap2]]*Table4[[#This Row],[white_perc]]/100</f>
        <v>6.2913168256382322E-3</v>
      </c>
      <c r="I789">
        <f>Table4[[#This Row],[tot_requests_per_cap2]]*Table4[[#This Row],[black_perc]]/100</f>
        <v>1.6771603742199179E-4</v>
      </c>
      <c r="J789">
        <f>Table4[[#This Row],[tot_requests_per_cap2]]*Table4[[#This Row],[hisp_perc]]/100</f>
        <v>9.0474940499909627E-4</v>
      </c>
      <c r="K789">
        <f>Table4[[#This Row],[tot_requests_per_cap2]]*Table4[[#This Row],[asian_perc]]/100</f>
        <v>1.0364327000062091E-3</v>
      </c>
    </row>
    <row r="790" spans="1:11" x14ac:dyDescent="0.2">
      <c r="A790" t="s">
        <v>82</v>
      </c>
      <c r="B790">
        <v>2019</v>
      </c>
      <c r="C790">
        <v>73.445506692160606</v>
      </c>
      <c r="D790">
        <v>1.95793499043977</v>
      </c>
      <c r="E790">
        <v>10.5621414913957</v>
      </c>
      <c r="F790">
        <v>12.099426386233199</v>
      </c>
      <c r="G790">
        <v>6.7304015296367117E-3</v>
      </c>
      <c r="H790">
        <f>Table4[[#This Row],[tot_requests_per_cap2]]*Table4[[#This Row],[white_perc]]/100</f>
        <v>4.9431775058586111E-3</v>
      </c>
      <c r="I790">
        <f>Table4[[#This Row],[tot_requests_per_cap2]]*Table4[[#This Row],[black_perc]]/100</f>
        <v>1.3177688654585068E-4</v>
      </c>
      <c r="J790">
        <f>Table4[[#This Row],[tot_requests_per_cap2]]*Table4[[#This Row],[hisp_perc]]/100</f>
        <v>7.1087453249929001E-4</v>
      </c>
      <c r="K790">
        <f>Table4[[#This Row],[tot_requests_per_cap2]]*Table4[[#This Row],[asian_perc]]/100</f>
        <v>8.1433997857630709E-4</v>
      </c>
    </row>
    <row r="791" spans="1:11" x14ac:dyDescent="0.2">
      <c r="A791" t="s">
        <v>82</v>
      </c>
      <c r="B791">
        <v>2020</v>
      </c>
      <c r="C791">
        <v>73.445506692160606</v>
      </c>
      <c r="D791">
        <v>1.95793499043977</v>
      </c>
      <c r="E791">
        <v>10.5621414913957</v>
      </c>
      <c r="F791">
        <v>12.099426386233199</v>
      </c>
      <c r="G791">
        <v>4.9713193116634798E-3</v>
      </c>
      <c r="H791">
        <f>Table4[[#This Row],[tot_requests_per_cap2]]*Table4[[#This Row],[white_perc]]/100</f>
        <v>3.651210657736474E-3</v>
      </c>
      <c r="I791">
        <f>Table4[[#This Row],[tot_requests_per_cap2]]*Table4[[#This Row],[black_perc]]/100</f>
        <v>9.7335200289548797E-5</v>
      </c>
      <c r="J791">
        <f>Table4[[#This Row],[tot_requests_per_cap2]]*Table4[[#This Row],[hisp_perc]]/100</f>
        <v>5.2507777968697556E-4</v>
      </c>
      <c r="K791">
        <f>Table4[[#This Row],[tot_requests_per_cap2]]*Table4[[#This Row],[asian_perc]]/100</f>
        <v>6.0150112053931773E-4</v>
      </c>
    </row>
    <row r="792" spans="1:11" x14ac:dyDescent="0.2">
      <c r="A792" t="s">
        <v>36</v>
      </c>
      <c r="B792">
        <v>2011</v>
      </c>
      <c r="C792">
        <v>56.601155267220499</v>
      </c>
      <c r="D792">
        <v>12.308973269267399</v>
      </c>
      <c r="E792">
        <v>15.044493399712</v>
      </c>
      <c r="F792">
        <v>12.4356016583115</v>
      </c>
      <c r="G792">
        <v>5.2212527537338028E-3</v>
      </c>
      <c r="H792">
        <f>Table4[[#This Row],[tot_requests_per_cap2]]*Table4[[#This Row],[white_perc]]/100</f>
        <v>2.9552893780348953E-3</v>
      </c>
      <c r="I792">
        <f>Table4[[#This Row],[tot_requests_per_cap2]]*Table4[[#This Row],[black_perc]]/100</f>
        <v>6.4268260577798181E-4</v>
      </c>
      <c r="J792">
        <f>Table4[[#This Row],[tot_requests_per_cap2]]*Table4[[#This Row],[hisp_perc]]/100</f>
        <v>7.8551102591776297E-4</v>
      </c>
      <c r="K792">
        <f>Table4[[#This Row],[tot_requests_per_cap2]]*Table4[[#This Row],[asian_perc]]/100</f>
        <v>6.4929419402795562E-4</v>
      </c>
    </row>
    <row r="793" spans="1:11" x14ac:dyDescent="0.2">
      <c r="A793" t="s">
        <v>36</v>
      </c>
      <c r="B793">
        <v>2012</v>
      </c>
      <c r="C793">
        <v>56.601155267220499</v>
      </c>
      <c r="D793">
        <v>12.308973269267399</v>
      </c>
      <c r="E793">
        <v>15.044493399712</v>
      </c>
      <c r="F793">
        <v>12.4356016583115</v>
      </c>
      <c r="G793">
        <v>5.4467553643601794E-3</v>
      </c>
      <c r="H793">
        <f>Table4[[#This Row],[tot_requests_per_cap2]]*Table4[[#This Row],[white_perc]]/100</f>
        <v>3.0829264608071665E-3</v>
      </c>
      <c r="I793">
        <f>Table4[[#This Row],[tot_requests_per_cap2]]*Table4[[#This Row],[black_perc]]/100</f>
        <v>6.7043966184148266E-4</v>
      </c>
      <c r="J793">
        <f>Table4[[#This Row],[tot_requests_per_cap2]]*Table4[[#This Row],[hisp_perc]]/100</f>
        <v>8.1943675128962642E-4</v>
      </c>
      <c r="K793">
        <f>Table4[[#This Row],[tot_requests_per_cap2]]*Table4[[#This Row],[asian_perc]]/100</f>
        <v>6.7733680041454493E-4</v>
      </c>
    </row>
    <row r="794" spans="1:11" x14ac:dyDescent="0.2">
      <c r="A794" t="s">
        <v>36</v>
      </c>
      <c r="B794">
        <v>2013</v>
      </c>
      <c r="C794">
        <v>56.601155267220499</v>
      </c>
      <c r="D794">
        <v>12.308973269267399</v>
      </c>
      <c r="E794">
        <v>15.044493399712</v>
      </c>
      <c r="F794">
        <v>12.4356016583115</v>
      </c>
      <c r="G794">
        <v>6.7650783187913057E-3</v>
      </c>
      <c r="H794">
        <f>Table4[[#This Row],[tot_requests_per_cap2]]*Table4[[#This Row],[white_perc]]/100</f>
        <v>3.8291124831681374E-3</v>
      </c>
      <c r="I794">
        <f>Table4[[#This Row],[tot_requests_per_cap2]]*Table4[[#This Row],[black_perc]]/100</f>
        <v>8.3271168190502624E-4</v>
      </c>
      <c r="J794">
        <f>Table4[[#This Row],[tot_requests_per_cap2]]*Table4[[#This Row],[hisp_perc]]/100</f>
        <v>1.0177717611559054E-3</v>
      </c>
      <c r="K794">
        <f>Table4[[#This Row],[tot_requests_per_cap2]]*Table4[[#This Row],[asian_perc]]/100</f>
        <v>8.4127819159768335E-4</v>
      </c>
    </row>
    <row r="795" spans="1:11" x14ac:dyDescent="0.2">
      <c r="A795" t="s">
        <v>36</v>
      </c>
      <c r="B795">
        <v>2014</v>
      </c>
      <c r="C795">
        <v>56.601155267220499</v>
      </c>
      <c r="D795">
        <v>12.308973269267399</v>
      </c>
      <c r="E795">
        <v>15.044493399712</v>
      </c>
      <c r="F795">
        <v>12.4356016583115</v>
      </c>
      <c r="G795">
        <v>8.1007476278860003E-3</v>
      </c>
      <c r="H795">
        <f>Table4[[#This Row],[tot_requests_per_cap2]]*Table4[[#This Row],[white_perc]]/100</f>
        <v>4.5851167426654363E-3</v>
      </c>
      <c r="I795">
        <f>Table4[[#This Row],[tot_requests_per_cap2]]*Table4[[#This Row],[black_perc]]/100</f>
        <v>9.9711886012730073E-4</v>
      </c>
      <c r="J795">
        <f>Table4[[#This Row],[tot_requests_per_cap2]]*Table4[[#This Row],[hisp_perc]]/100</f>
        <v>1.2187164422046357E-3</v>
      </c>
      <c r="K795">
        <f>Table4[[#This Row],[tot_requests_per_cap2]]*Table4[[#This Row],[asian_perc]]/100</f>
        <v>1.0073767063490209E-3</v>
      </c>
    </row>
    <row r="796" spans="1:11" x14ac:dyDescent="0.2">
      <c r="A796" t="s">
        <v>36</v>
      </c>
      <c r="B796">
        <v>2015</v>
      </c>
      <c r="C796">
        <v>56.601155267220499</v>
      </c>
      <c r="D796">
        <v>12.308973269267399</v>
      </c>
      <c r="E796">
        <v>15.044493399712</v>
      </c>
      <c r="F796">
        <v>12.4356016583115</v>
      </c>
      <c r="G796">
        <v>6.8344637374455758E-3</v>
      </c>
      <c r="H796">
        <f>Table4[[#This Row],[tot_requests_per_cap2]]*Table4[[#This Row],[white_perc]]/100</f>
        <v>3.8683854317134512E-3</v>
      </c>
      <c r="I796">
        <f>Table4[[#This Row],[tot_requests_per_cap2]]*Table4[[#This Row],[black_perc]]/100</f>
        <v>8.4125231453994966E-4</v>
      </c>
      <c r="J796">
        <f>Table4[[#This Row],[tot_requests_per_cap2]]*Table4[[#This Row],[hisp_perc]]/100</f>
        <v>1.0282104458857098E-3</v>
      </c>
      <c r="K796">
        <f>Table4[[#This Row],[tot_requests_per_cap2]]*Table4[[#This Row],[asian_perc]]/100</f>
        <v>8.4990668587048008E-4</v>
      </c>
    </row>
    <row r="797" spans="1:11" x14ac:dyDescent="0.2">
      <c r="A797" t="s">
        <v>36</v>
      </c>
      <c r="B797">
        <v>2016</v>
      </c>
      <c r="C797">
        <v>56.601155267220499</v>
      </c>
      <c r="D797">
        <v>12.308973269267399</v>
      </c>
      <c r="E797">
        <v>15.044493399712</v>
      </c>
      <c r="F797">
        <v>12.4356016583115</v>
      </c>
      <c r="G797">
        <v>7.5803569879789763E-3</v>
      </c>
      <c r="H797">
        <f>Table4[[#This Row],[tot_requests_per_cap2]]*Table4[[#This Row],[white_perc]]/100</f>
        <v>4.2905696285755798E-3</v>
      </c>
      <c r="I797">
        <f>Table4[[#This Row],[tot_requests_per_cap2]]*Table4[[#This Row],[black_perc]]/100</f>
        <v>9.3306411536537561E-4</v>
      </c>
      <c r="J797">
        <f>Table4[[#This Row],[tot_requests_per_cap2]]*Table4[[#This Row],[hisp_perc]]/100</f>
        <v>1.1404263067311044E-3</v>
      </c>
      <c r="K797">
        <f>Table4[[#This Row],[tot_requests_per_cap2]]*Table4[[#This Row],[asian_perc]]/100</f>
        <v>9.426629993030453E-4</v>
      </c>
    </row>
    <row r="798" spans="1:11" x14ac:dyDescent="0.2">
      <c r="A798" t="s">
        <v>36</v>
      </c>
      <c r="B798">
        <v>2017</v>
      </c>
      <c r="C798">
        <v>56.601155267220499</v>
      </c>
      <c r="D798">
        <v>12.308973269267399</v>
      </c>
      <c r="E798">
        <v>15.044493399712</v>
      </c>
      <c r="F798">
        <v>12.4356016583115</v>
      </c>
      <c r="G798">
        <v>7.1813908307169251E-3</v>
      </c>
      <c r="H798">
        <f>Table4[[#This Row],[tot_requests_per_cap2]]*Table4[[#This Row],[white_perc]]/100</f>
        <v>4.064750174440023E-3</v>
      </c>
      <c r="I798">
        <f>Table4[[#This Row],[tot_requests_per_cap2]]*Table4[[#This Row],[black_perc]]/100</f>
        <v>8.8395547771456643E-4</v>
      </c>
      <c r="J798">
        <f>Table4[[#This Row],[tot_requests_per_cap2]]*Table4[[#This Row],[hisp_perc]]/100</f>
        <v>1.0804038695347304E-3</v>
      </c>
      <c r="K798">
        <f>Table4[[#This Row],[tot_requests_per_cap2]]*Table4[[#This Row],[asian_perc]]/100</f>
        <v>8.9304915723446398E-4</v>
      </c>
    </row>
    <row r="799" spans="1:11" x14ac:dyDescent="0.2">
      <c r="A799" t="s">
        <v>36</v>
      </c>
      <c r="B799">
        <v>2018</v>
      </c>
      <c r="C799">
        <v>56.601155267220499</v>
      </c>
      <c r="D799">
        <v>12.308973269267399</v>
      </c>
      <c r="E799">
        <v>15.044493399712</v>
      </c>
      <c r="F799">
        <v>12.4356016583115</v>
      </c>
      <c r="G799">
        <v>7.1640444760533578E-3</v>
      </c>
      <c r="H799">
        <f>Table4[[#This Row],[tot_requests_per_cap2]]*Table4[[#This Row],[white_perc]]/100</f>
        <v>4.0549319373036942E-3</v>
      </c>
      <c r="I799">
        <f>Table4[[#This Row],[tot_requests_per_cap2]]*Table4[[#This Row],[black_perc]]/100</f>
        <v>8.8182031955583553E-4</v>
      </c>
      <c r="J799">
        <f>Table4[[#This Row],[tot_requests_per_cap2]]*Table4[[#This Row],[hisp_perc]]/100</f>
        <v>1.0777941983522797E-3</v>
      </c>
      <c r="K799">
        <f>Table4[[#This Row],[tot_requests_per_cap2]]*Table4[[#This Row],[asian_perc]]/100</f>
        <v>8.9089203366626466E-4</v>
      </c>
    </row>
    <row r="800" spans="1:11" x14ac:dyDescent="0.2">
      <c r="A800" t="s">
        <v>36</v>
      </c>
      <c r="B800">
        <v>2019</v>
      </c>
      <c r="C800">
        <v>56.601155267220499</v>
      </c>
      <c r="D800">
        <v>12.308973269267399</v>
      </c>
      <c r="E800">
        <v>15.044493399712</v>
      </c>
      <c r="F800">
        <v>12.4356016583115</v>
      </c>
      <c r="G800">
        <v>9.1068361983729119E-3</v>
      </c>
      <c r="H800">
        <f>Table4[[#This Row],[tot_requests_per_cap2]]*Table4[[#This Row],[white_perc]]/100</f>
        <v>5.1545744965724926E-3</v>
      </c>
      <c r="I800">
        <f>Table4[[#This Row],[tot_requests_per_cap2]]*Table4[[#This Row],[black_perc]]/100</f>
        <v>1.1209580333336891E-3</v>
      </c>
      <c r="J800">
        <f>Table4[[#This Row],[tot_requests_per_cap2]]*Table4[[#This Row],[hisp_perc]]/100</f>
        <v>1.3700773707867957E-3</v>
      </c>
      <c r="K800">
        <f>Table4[[#This Row],[tot_requests_per_cap2]]*Table4[[#This Row],[asian_perc]]/100</f>
        <v>1.1324898733045738E-3</v>
      </c>
    </row>
    <row r="801" spans="1:11" x14ac:dyDescent="0.2">
      <c r="A801" t="s">
        <v>36</v>
      </c>
      <c r="B801">
        <v>2020</v>
      </c>
      <c r="C801">
        <v>56.601155267220499</v>
      </c>
      <c r="D801">
        <v>12.308973269267399</v>
      </c>
      <c r="E801">
        <v>15.044493399712</v>
      </c>
      <c r="F801">
        <v>12.4356016583115</v>
      </c>
      <c r="G801">
        <v>3.6600808340127322E-3</v>
      </c>
      <c r="H801">
        <f>Table4[[#This Row],[tot_requests_per_cap2]]*Table4[[#This Row],[white_perc]]/100</f>
        <v>2.0716480357653253E-3</v>
      </c>
      <c r="I801">
        <f>Table4[[#This Row],[tot_requests_per_cap2]]*Table4[[#This Row],[black_perc]]/100</f>
        <v>4.5051837149220648E-4</v>
      </c>
      <c r="J801">
        <f>Table4[[#This Row],[tot_requests_per_cap2]]*Table4[[#This Row],[hisp_perc]]/100</f>
        <v>5.5064061949716941E-4</v>
      </c>
      <c r="K801">
        <f>Table4[[#This Row],[tot_requests_per_cap2]]*Table4[[#This Row],[asian_perc]]/100</f>
        <v>4.5515307289002867E-4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13440-8808-A641-B06D-11E5B58E274B}">
  <dimension ref="A31:K801"/>
  <sheetViews>
    <sheetView zoomScale="133" workbookViewId="0">
      <selection activeCell="B31" sqref="B31"/>
    </sheetView>
  </sheetViews>
  <sheetFormatPr baseColWidth="10" defaultRowHeight="16" x14ac:dyDescent="0.2"/>
  <cols>
    <col min="2" max="2" width="22" customWidth="1"/>
    <col min="3" max="3" width="17.6640625" customWidth="1"/>
    <col min="4" max="4" width="19.33203125" customWidth="1"/>
    <col min="5" max="5" width="15.83203125" customWidth="1"/>
    <col min="6" max="6" width="16.83203125" customWidth="1"/>
  </cols>
  <sheetData>
    <row r="31" spans="1:11" x14ac:dyDescent="0.2">
      <c r="A31" s="3" t="s">
        <v>0</v>
      </c>
      <c r="B31" t="s">
        <v>104</v>
      </c>
      <c r="C31" s="3" t="s">
        <v>92</v>
      </c>
      <c r="D31" s="3" t="s">
        <v>100</v>
      </c>
      <c r="E31" s="3" t="s">
        <v>101</v>
      </c>
      <c r="F31" s="3" t="s">
        <v>102</v>
      </c>
      <c r="G31" s="3" t="s">
        <v>103</v>
      </c>
      <c r="H31" s="3" t="s">
        <v>113</v>
      </c>
      <c r="I31" s="3" t="s">
        <v>114</v>
      </c>
      <c r="J31" s="3" t="s">
        <v>115</v>
      </c>
      <c r="K31" s="3" t="s">
        <v>116</v>
      </c>
    </row>
    <row r="32" spans="1:11" x14ac:dyDescent="0.2">
      <c r="A32" s="3" t="s">
        <v>32</v>
      </c>
      <c r="B32">
        <v>2011</v>
      </c>
      <c r="C32" s="3">
        <v>7.5529517800811172E-2</v>
      </c>
      <c r="D32" s="3">
        <v>13.371789100000001</v>
      </c>
      <c r="E32" s="3">
        <v>12.0757098</v>
      </c>
      <c r="F32" s="3">
        <v>17.9414151</v>
      </c>
      <c r="G32" s="3">
        <v>13.2564218</v>
      </c>
      <c r="H32" s="3">
        <f>Table5[[#This Row],[tot_requests_per_acre]]*Table5[[#This Row],[high_school_perc]]/100</f>
        <v>1.009964782857143E-2</v>
      </c>
      <c r="I32" s="3">
        <f>Table5[[#This Row],[tot_requests_per_acre]]*Table5[[#This Row],[some_college_perc]]/100</f>
        <v>9.1207253829652998E-3</v>
      </c>
      <c r="J32" s="3">
        <f>Table5[[#This Row],[tot_requests_per_acre]]*Table5[[#This Row],[bachelors_perc]]/100</f>
        <v>1.3551064311671922E-2</v>
      </c>
      <c r="K32" s="3">
        <f>Table5[[#This Row],[tot_requests_per_acre]]*Table5[[#This Row],[gradschool_perc]]/100</f>
        <v>1.0012511463181613E-2</v>
      </c>
    </row>
    <row r="33" spans="1:11" x14ac:dyDescent="0.2">
      <c r="A33" s="3" t="s">
        <v>17</v>
      </c>
      <c r="B33">
        <v>2012</v>
      </c>
      <c r="C33" s="3">
        <v>9.467794968521398E-2</v>
      </c>
      <c r="D33" s="3">
        <v>14.2036041</v>
      </c>
      <c r="E33" s="3">
        <v>10.048938400000001</v>
      </c>
      <c r="F33" s="3">
        <v>16.2758392</v>
      </c>
      <c r="G33" s="3">
        <v>9.1606555699999994</v>
      </c>
      <c r="H33" s="3">
        <f>Table5[[#This Row],[tot_requests_per_acre]]*Table5[[#This Row],[high_school_perc]]/100</f>
        <v>1.3447681143284991E-2</v>
      </c>
      <c r="I33" s="3">
        <f>Table5[[#This Row],[tot_requests_per_acre]]*Table5[[#This Row],[some_college_perc]]/100</f>
        <v>9.5141288422501483E-3</v>
      </c>
      <c r="J33" s="3">
        <f>Table5[[#This Row],[tot_requests_per_acre]]*Table5[[#This Row],[bachelors_perc]]/100</f>
        <v>1.5409630848622333E-2</v>
      </c>
      <c r="K33" s="3">
        <f>Table5[[#This Row],[tot_requests_per_acre]]*Table5[[#This Row],[gradschool_perc]]/100</f>
        <v>8.6731208714003524E-3</v>
      </c>
    </row>
    <row r="34" spans="1:11" x14ac:dyDescent="0.2">
      <c r="A34" s="3" t="s">
        <v>51</v>
      </c>
      <c r="B34">
        <v>2013</v>
      </c>
      <c r="C34" s="3">
        <v>4.5066888214449208E-2</v>
      </c>
      <c r="D34" s="3">
        <v>11.6889062</v>
      </c>
      <c r="E34" s="3">
        <v>10.5088252</v>
      </c>
      <c r="F34" s="3">
        <v>27.713253900000002</v>
      </c>
      <c r="G34" s="3">
        <v>17.1908645</v>
      </c>
      <c r="H34" s="3">
        <f>Table5[[#This Row],[tot_requests_per_acre]]*Table5[[#This Row],[high_school_perc]]/100</f>
        <v>5.2678262906458231E-3</v>
      </c>
      <c r="I34" s="3">
        <f>Table5[[#This Row],[tot_requests_per_acre]]*Table5[[#This Row],[some_college_perc]]/100</f>
        <v>4.7360005055358681E-3</v>
      </c>
      <c r="J34" s="3">
        <f>Table5[[#This Row],[tot_requests_per_acre]]*Table5[[#This Row],[bachelors_perc]]/100</f>
        <v>1.2489501155699485E-2</v>
      </c>
      <c r="K34" s="3">
        <f>Table5[[#This Row],[tot_requests_per_acre]]*Table5[[#This Row],[gradschool_perc]]/100</f>
        <v>7.7473876873124323E-3</v>
      </c>
    </row>
    <row r="35" spans="1:11" x14ac:dyDescent="0.2">
      <c r="A35" s="3" t="s">
        <v>42</v>
      </c>
      <c r="B35">
        <v>2014</v>
      </c>
      <c r="C35" s="3">
        <v>8.075434054580434E-2</v>
      </c>
      <c r="D35" s="3">
        <v>9.0848633099999994</v>
      </c>
      <c r="E35" s="3">
        <v>10.0919174</v>
      </c>
      <c r="F35" s="3">
        <v>29.235446400000001</v>
      </c>
      <c r="G35" s="3">
        <v>19.910695199999999</v>
      </c>
      <c r="H35" s="3">
        <f>Table5[[#This Row],[tot_requests_per_acre]]*Table5[[#This Row],[high_school_perc]]/100</f>
        <v>7.3364214554782316E-3</v>
      </c>
      <c r="I35" s="3">
        <f>Table5[[#This Row],[tot_requests_per_acre]]*Table5[[#This Row],[some_college_perc]]/100</f>
        <v>8.1496613447972835E-3</v>
      </c>
      <c r="J35" s="3">
        <f>Table5[[#This Row],[tot_requests_per_acre]]*Table5[[#This Row],[bachelors_perc]]/100</f>
        <v>2.3608891945942095E-2</v>
      </c>
      <c r="K35" s="3">
        <f>Table5[[#This Row],[tot_requests_per_acre]]*Table5[[#This Row],[gradschool_perc]]/100</f>
        <v>1.6078750606845119E-2</v>
      </c>
    </row>
    <row r="36" spans="1:11" x14ac:dyDescent="0.2">
      <c r="A36" s="3" t="s">
        <v>43</v>
      </c>
      <c r="B36">
        <v>2015</v>
      </c>
      <c r="C36" s="3">
        <v>9.456151703570323E-2</v>
      </c>
      <c r="D36" s="3">
        <v>4.9179866600000004</v>
      </c>
      <c r="E36" s="3">
        <v>6.7748923799999998</v>
      </c>
      <c r="F36" s="3">
        <v>30.562980100000001</v>
      </c>
      <c r="G36" s="3">
        <v>22.4769997</v>
      </c>
      <c r="H36" s="3">
        <f>Table5[[#This Row],[tot_requests_per_acre]]*Table5[[#This Row],[high_school_perc]]/100</f>
        <v>4.6505227933095125E-3</v>
      </c>
      <c r="I36" s="3">
        <f>Table5[[#This Row],[tot_requests_per_acre]]*Table5[[#This Row],[some_college_perc]]/100</f>
        <v>6.4064410120642599E-3</v>
      </c>
      <c r="J36" s="3">
        <f>Table5[[#This Row],[tot_requests_per_acre]]*Table5[[#This Row],[bachelors_perc]]/100</f>
        <v>2.8900817633880086E-2</v>
      </c>
      <c r="K36" s="3">
        <f>Table5[[#This Row],[tot_requests_per_acre]]*Table5[[#This Row],[gradschool_perc]]/100</f>
        <v>2.1254591900430463E-2</v>
      </c>
    </row>
    <row r="37" spans="1:11" x14ac:dyDescent="0.2">
      <c r="A37" s="3" t="s">
        <v>38</v>
      </c>
      <c r="B37">
        <v>2016</v>
      </c>
      <c r="C37" s="3">
        <v>3.7012910103043944E-2</v>
      </c>
      <c r="D37" s="3">
        <v>3.5966678500000002</v>
      </c>
      <c r="E37" s="3">
        <v>6.1530261800000003</v>
      </c>
      <c r="F37" s="3">
        <v>35.639977899999998</v>
      </c>
      <c r="G37" s="3">
        <v>25.6701804</v>
      </c>
      <c r="H37" s="3">
        <f>Table5[[#This Row],[tot_requests_per_acre]]*Table5[[#This Row],[high_school_perc]]/100</f>
        <v>1.3312314380255835E-3</v>
      </c>
      <c r="I37" s="3">
        <f>Table5[[#This Row],[tot_requests_per_acre]]*Table5[[#This Row],[some_college_perc]]/100</f>
        <v>2.2774140486201593E-3</v>
      </c>
      <c r="J37" s="3">
        <f>Table5[[#This Row],[tot_requests_per_acre]]*Table5[[#This Row],[bachelors_perc]]/100</f>
        <v>1.3191392980871727E-2</v>
      </c>
      <c r="K37" s="3">
        <f>Table5[[#This Row],[tot_requests_per_acre]]*Table5[[#This Row],[gradschool_perc]]/100</f>
        <v>9.501280794741206E-3</v>
      </c>
    </row>
    <row r="38" spans="1:11" x14ac:dyDescent="0.2">
      <c r="A38" s="3" t="s">
        <v>52</v>
      </c>
      <c r="B38">
        <v>2017</v>
      </c>
      <c r="C38" s="3">
        <v>3.7774418772043475E-2</v>
      </c>
      <c r="D38" s="3">
        <v>4.0869502600000001</v>
      </c>
      <c r="E38" s="3">
        <v>4.4972288200000001</v>
      </c>
      <c r="F38" s="3">
        <v>33.759447199999997</v>
      </c>
      <c r="G38" s="3">
        <v>26.188728099999999</v>
      </c>
      <c r="H38" s="3">
        <f>Table5[[#This Row],[tot_requests_per_acre]]*Table5[[#This Row],[high_school_perc]]/100</f>
        <v>1.5438217062175197E-3</v>
      </c>
      <c r="I38" s="3">
        <f>Table5[[#This Row],[tot_requests_per_acre]]*Table5[[#This Row],[some_college_perc]]/100</f>
        <v>1.6988020476038292E-3</v>
      </c>
      <c r="J38" s="3">
        <f>Table5[[#This Row],[tot_requests_per_acre]]*Table5[[#This Row],[bachelors_perc]]/100</f>
        <v>1.2752434960454903E-2</v>
      </c>
      <c r="K38" s="3">
        <f>Table5[[#This Row],[tot_requests_per_acre]]*Table5[[#This Row],[gradschool_perc]]/100</f>
        <v>9.8926398235658249E-3</v>
      </c>
    </row>
    <row r="39" spans="1:11" x14ac:dyDescent="0.2">
      <c r="A39" s="3" t="s">
        <v>69</v>
      </c>
      <c r="B39">
        <v>2018</v>
      </c>
      <c r="C39" s="3">
        <v>1.5077477014080885E-2</v>
      </c>
      <c r="D39" s="3">
        <v>4.3871493199999998</v>
      </c>
      <c r="E39" s="3">
        <v>7.4144323700000001</v>
      </c>
      <c r="F39" s="3">
        <v>35.569772200000003</v>
      </c>
      <c r="G39" s="3">
        <v>33.013995199999997</v>
      </c>
      <c r="H39" s="3">
        <f>Table5[[#This Row],[tot_requests_per_acre]]*Table5[[#This Row],[high_school_perc]]/100</f>
        <v>6.6147143029640588E-4</v>
      </c>
      <c r="I39" s="3">
        <f>Table5[[#This Row],[tot_requests_per_acre]]*Table5[[#This Row],[some_college_perc]]/100</f>
        <v>1.1179093363113226E-3</v>
      </c>
      <c r="J39" s="3">
        <f>Table5[[#This Row],[tot_requests_per_acre]]*Table5[[#This Row],[bachelors_perc]]/100</f>
        <v>5.3630242274159334E-3</v>
      </c>
      <c r="K39" s="3">
        <f>Table5[[#This Row],[tot_requests_per_acre]]*Table5[[#This Row],[gradschool_perc]]/100</f>
        <v>4.9776775377097663E-3</v>
      </c>
    </row>
    <row r="40" spans="1:11" x14ac:dyDescent="0.2">
      <c r="A40" s="3" t="s">
        <v>79</v>
      </c>
      <c r="B40">
        <v>2019</v>
      </c>
      <c r="C40" s="3">
        <v>6.7496422689597449E-2</v>
      </c>
      <c r="D40" s="3">
        <v>14.2552442</v>
      </c>
      <c r="E40" s="3">
        <v>15.938155</v>
      </c>
      <c r="F40" s="3">
        <v>22.120827200000001</v>
      </c>
      <c r="G40" s="3">
        <v>13.8862638</v>
      </c>
      <c r="H40" s="3">
        <f>Table5[[#This Row],[tot_requests_per_acre]]*Table5[[#This Row],[high_school_perc]]/100</f>
        <v>9.621779880666325E-3</v>
      </c>
      <c r="I40" s="3">
        <f>Table5[[#This Row],[tot_requests_per_acre]]*Table5[[#This Row],[some_college_perc]]/100</f>
        <v>1.0757684467723209E-2</v>
      </c>
      <c r="J40" s="3">
        <f>Table5[[#This Row],[tot_requests_per_acre]]*Table5[[#This Row],[bachelors_perc]]/100</f>
        <v>1.4930767029347446E-2</v>
      </c>
      <c r="K40" s="3">
        <f>Table5[[#This Row],[tot_requests_per_acre]]*Table5[[#This Row],[gradschool_perc]]/100</f>
        <v>9.3727313102405577E-3</v>
      </c>
    </row>
    <row r="41" spans="1:11" x14ac:dyDescent="0.2">
      <c r="A41" s="3" t="s">
        <v>44</v>
      </c>
      <c r="B41">
        <v>2020</v>
      </c>
      <c r="C41" s="3">
        <v>8.5863505909352308E-2</v>
      </c>
      <c r="D41" s="3">
        <v>19.538543099999998</v>
      </c>
      <c r="E41" s="3">
        <v>14.412990600000001</v>
      </c>
      <c r="F41" s="3">
        <v>18.249277599999999</v>
      </c>
      <c r="G41" s="3">
        <v>10.7631351</v>
      </c>
      <c r="H41" s="3">
        <f>Table5[[#This Row],[tot_requests_per_acre]]*Table5[[#This Row],[high_school_perc]]/100</f>
        <v>1.6776478109269844E-2</v>
      </c>
      <c r="I41" s="3">
        <f>Table5[[#This Row],[tot_requests_per_acre]]*Table5[[#This Row],[some_college_perc]]/100</f>
        <v>1.2375499035545395E-2</v>
      </c>
      <c r="J41" s="3">
        <f>Table5[[#This Row],[tot_requests_per_acre]]*Table5[[#This Row],[bachelors_perc]]/100</f>
        <v>1.5669469550490107E-2</v>
      </c>
      <c r="K41" s="3">
        <f>Table5[[#This Row],[tot_requests_per_acre]]*Table5[[#This Row],[gradschool_perc]]/100</f>
        <v>9.241605142620072E-3</v>
      </c>
    </row>
    <row r="42" spans="1:11" x14ac:dyDescent="0.2">
      <c r="A42" s="3" t="s">
        <v>35</v>
      </c>
      <c r="B42">
        <v>2011</v>
      </c>
      <c r="C42" s="3">
        <v>0.14100279969457877</v>
      </c>
      <c r="D42" s="3">
        <v>18.9724757</v>
      </c>
      <c r="E42" s="3">
        <v>14.8565611</v>
      </c>
      <c r="F42" s="3">
        <v>17.539904700000001</v>
      </c>
      <c r="G42" s="3">
        <v>8.8753954099999994</v>
      </c>
      <c r="H42" s="3">
        <f>Table5[[#This Row],[tot_requests_per_acre]]*Table5[[#This Row],[high_school_perc]]/100</f>
        <v>2.6751721908373632E-2</v>
      </c>
      <c r="I42" s="3">
        <f>Table5[[#This Row],[tot_requests_per_acre]]*Table5[[#This Row],[some_college_perc]]/100</f>
        <v>2.0948167089335709E-2</v>
      </c>
      <c r="J42" s="3">
        <f>Table5[[#This Row],[tot_requests_per_acre]]*Table5[[#This Row],[bachelors_perc]]/100</f>
        <v>2.4731756690761008E-2</v>
      </c>
      <c r="K42" s="3">
        <f>Table5[[#This Row],[tot_requests_per_acre]]*Table5[[#This Row],[gradschool_perc]]/100</f>
        <v>1.2514556012064137E-2</v>
      </c>
    </row>
    <row r="43" spans="1:11" x14ac:dyDescent="0.2">
      <c r="A43" s="3" t="s">
        <v>67</v>
      </c>
      <c r="B43">
        <v>2012</v>
      </c>
      <c r="C43" s="3">
        <v>8.5700003607336289E-2</v>
      </c>
      <c r="D43" s="3">
        <v>9.4460675599999995</v>
      </c>
      <c r="E43" s="3">
        <v>12.8472703</v>
      </c>
      <c r="F43" s="3">
        <v>21.901684199999998</v>
      </c>
      <c r="G43" s="3">
        <v>18.443794799999999</v>
      </c>
      <c r="H43" s="3">
        <f>Table5[[#This Row],[tot_requests_per_acre]]*Table5[[#This Row],[high_school_perc]]/100</f>
        <v>8.0952802396714232E-3</v>
      </c>
      <c r="I43" s="3">
        <f>Table5[[#This Row],[tot_requests_per_acre]]*Table5[[#This Row],[some_college_perc]]/100</f>
        <v>1.1010111110544243E-2</v>
      </c>
      <c r="J43" s="3">
        <f>Table5[[#This Row],[tot_requests_per_acre]]*Table5[[#This Row],[bachelors_perc]]/100</f>
        <v>1.8769744149467402E-2</v>
      </c>
      <c r="K43" s="3">
        <f>Table5[[#This Row],[tot_requests_per_acre]]*Table5[[#This Row],[gradschool_perc]]/100</f>
        <v>1.58063328089297E-2</v>
      </c>
    </row>
    <row r="44" spans="1:11" x14ac:dyDescent="0.2">
      <c r="A44" s="3" t="s">
        <v>63</v>
      </c>
      <c r="B44">
        <v>2013</v>
      </c>
      <c r="C44" s="3">
        <v>0.1036798138944697</v>
      </c>
      <c r="D44" s="3">
        <v>12.9480808</v>
      </c>
      <c r="E44" s="3">
        <v>11.4624088</v>
      </c>
      <c r="F44" s="3">
        <v>19.239716600000001</v>
      </c>
      <c r="G44" s="3">
        <v>11.118748</v>
      </c>
      <c r="H44" s="3">
        <f>Table5[[#This Row],[tot_requests_per_acre]]*Table5[[#This Row],[high_school_perc]]/100</f>
        <v>1.3424546076345563E-2</v>
      </c>
      <c r="I44" s="3">
        <f>Table5[[#This Row],[tot_requests_per_acre]]*Table5[[#This Row],[some_college_perc]]/100</f>
        <v>1.188420411166332E-2</v>
      </c>
      <c r="J44" s="3">
        <f>Table5[[#This Row],[tot_requests_per_acre]]*Table5[[#This Row],[bachelors_perc]]/100</f>
        <v>1.9947702364703394E-2</v>
      </c>
      <c r="K44" s="3">
        <f>Table5[[#This Row],[tot_requests_per_acre]]*Table5[[#This Row],[gradschool_perc]]/100</f>
        <v>1.1527897233795072E-2</v>
      </c>
    </row>
    <row r="45" spans="1:11" x14ac:dyDescent="0.2">
      <c r="A45" s="3" t="s">
        <v>29</v>
      </c>
      <c r="B45">
        <v>2014</v>
      </c>
      <c r="C45" s="3">
        <v>8.8804561699393644E-2</v>
      </c>
      <c r="D45" s="3">
        <v>16.273139799999999</v>
      </c>
      <c r="E45" s="3">
        <v>8.9667911500000006</v>
      </c>
      <c r="F45" s="3">
        <v>16.594386199999999</v>
      </c>
      <c r="G45" s="3">
        <v>8.4467734799999992</v>
      </c>
      <c r="H45" s="3">
        <f>Table5[[#This Row],[tot_requests_per_acre]]*Table5[[#This Row],[high_school_perc]]/100</f>
        <v>1.4451290474119582E-2</v>
      </c>
      <c r="I45" s="3">
        <f>Table5[[#This Row],[tot_requests_per_acre]]*Table5[[#This Row],[some_college_perc]]/100</f>
        <v>7.9629195792575193E-3</v>
      </c>
      <c r="J45" s="3">
        <f>Table5[[#This Row],[tot_requests_per_acre]]*Table5[[#This Row],[bachelors_perc]]/100</f>
        <v>1.4736571931614664E-2</v>
      </c>
      <c r="K45" s="3">
        <f>Table5[[#This Row],[tot_requests_per_acre]]*Table5[[#This Row],[gradschool_perc]]/100</f>
        <v>7.5011201666546189E-3</v>
      </c>
    </row>
    <row r="46" spans="1:11" x14ac:dyDescent="0.2">
      <c r="A46" s="3" t="s">
        <v>12</v>
      </c>
      <c r="B46">
        <v>2015</v>
      </c>
      <c r="C46" s="3">
        <v>0.14396596830271863</v>
      </c>
      <c r="D46" s="3">
        <v>18.557677300000002</v>
      </c>
      <c r="E46" s="3">
        <v>13.1349593</v>
      </c>
      <c r="F46" s="3">
        <v>14.738709200000001</v>
      </c>
      <c r="G46" s="3">
        <v>7.9336082799999996</v>
      </c>
      <c r="H46" s="3">
        <f>Table5[[#This Row],[tot_requests_per_acre]]*Table5[[#This Row],[high_school_perc]]/100</f>
        <v>2.6716739819438812E-2</v>
      </c>
      <c r="I46" s="3">
        <f>Table5[[#This Row],[tot_requests_per_acre]]*Table5[[#This Row],[some_college_perc]]/100</f>
        <v>1.8909871342412995E-2</v>
      </c>
      <c r="J46" s="3">
        <f>Table5[[#This Row],[tot_requests_per_acre]]*Table5[[#This Row],[bachelors_perc]]/100</f>
        <v>2.1218725415101877E-2</v>
      </c>
      <c r="K46" s="3">
        <f>Table5[[#This Row],[tot_requests_per_acre]]*Table5[[#This Row],[gradschool_perc]]/100</f>
        <v>1.1421695981646661E-2</v>
      </c>
    </row>
    <row r="47" spans="1:11" x14ac:dyDescent="0.2">
      <c r="A47" s="3" t="s">
        <v>14</v>
      </c>
      <c r="B47">
        <v>2016</v>
      </c>
      <c r="C47" s="3">
        <v>0.15985428731552401</v>
      </c>
      <c r="D47" s="3">
        <v>15.2138987</v>
      </c>
      <c r="E47" s="3">
        <v>11.912946</v>
      </c>
      <c r="F47" s="3">
        <v>18.707267000000002</v>
      </c>
      <c r="G47" s="3">
        <v>10.6725201</v>
      </c>
      <c r="H47" s="3">
        <f>Table5[[#This Row],[tot_requests_per_acre]]*Table5[[#This Row],[high_school_perc]]/100</f>
        <v>2.4320069339790772E-2</v>
      </c>
      <c r="I47" s="3">
        <f>Table5[[#This Row],[tot_requests_per_acre]]*Table5[[#This Row],[some_college_perc]]/100</f>
        <v>1.9043354926583225E-2</v>
      </c>
      <c r="J47" s="3">
        <f>Table5[[#This Row],[tot_requests_per_acre]]*Table5[[#This Row],[bachelors_perc]]/100</f>
        <v>2.9904368339062213E-2</v>
      </c>
      <c r="K47" s="3">
        <f>Table5[[#This Row],[tot_requests_per_acre]]*Table5[[#This Row],[gradschool_perc]]/100</f>
        <v>1.706048094446105E-2</v>
      </c>
    </row>
    <row r="48" spans="1:11" x14ac:dyDescent="0.2">
      <c r="A48" s="3" t="s">
        <v>19</v>
      </c>
      <c r="B48">
        <v>2017</v>
      </c>
      <c r="C48" s="3">
        <v>0.15318218437104386</v>
      </c>
      <c r="D48" s="3">
        <v>22.612498599999999</v>
      </c>
      <c r="E48" s="3">
        <v>16.812061199999999</v>
      </c>
      <c r="F48" s="3">
        <v>12.689607499999999</v>
      </c>
      <c r="G48" s="3">
        <v>6.7694786499999999</v>
      </c>
      <c r="H48" s="3">
        <f>Table5[[#This Row],[tot_requests_per_acre]]*Table5[[#This Row],[high_school_perc]]/100</f>
        <v>3.4638319296351708E-2</v>
      </c>
      <c r="I48" s="3">
        <f>Table5[[#This Row],[tot_requests_per_acre]]*Table5[[#This Row],[some_college_perc]]/100</f>
        <v>2.5753082583956727E-2</v>
      </c>
      <c r="J48" s="3">
        <f>Table5[[#This Row],[tot_requests_per_acre]]*Table5[[#This Row],[bachelors_perc]]/100</f>
        <v>1.9438217956611811E-2</v>
      </c>
      <c r="K48" s="3">
        <f>Table5[[#This Row],[tot_requests_per_acre]]*Table5[[#This Row],[gradschool_perc]]/100</f>
        <v>1.0369635266601451E-2</v>
      </c>
    </row>
    <row r="49" spans="1:11" x14ac:dyDescent="0.2">
      <c r="A49" s="3" t="s">
        <v>61</v>
      </c>
      <c r="B49">
        <v>2018</v>
      </c>
      <c r="C49" s="3">
        <v>0.14869395166922755</v>
      </c>
      <c r="D49" s="3">
        <v>21.204078800000001</v>
      </c>
      <c r="E49" s="3">
        <v>15.1417796</v>
      </c>
      <c r="F49" s="3">
        <v>7.2286632199999996</v>
      </c>
      <c r="G49" s="3">
        <v>4.5257717599999996</v>
      </c>
      <c r="H49" s="3">
        <f>Table5[[#This Row],[tot_requests_per_acre]]*Table5[[#This Row],[high_school_perc]]/100</f>
        <v>3.1529182682776928E-2</v>
      </c>
      <c r="I49" s="3">
        <f>Table5[[#This Row],[tot_requests_per_acre]]*Table5[[#This Row],[some_college_perc]]/100</f>
        <v>2.2514910440284957E-2</v>
      </c>
      <c r="J49" s="3">
        <f>Table5[[#This Row],[tot_requests_per_acre]]*Table5[[#This Row],[bachelors_perc]]/100</f>
        <v>1.0748584994678028E-2</v>
      </c>
      <c r="K49" s="3">
        <f>Table5[[#This Row],[tot_requests_per_acre]]*Table5[[#This Row],[gradschool_perc]]/100</f>
        <v>6.7295488734739487E-3</v>
      </c>
    </row>
    <row r="50" spans="1:11" x14ac:dyDescent="0.2">
      <c r="A50" s="3" t="s">
        <v>15</v>
      </c>
      <c r="B50">
        <v>2019</v>
      </c>
      <c r="C50" s="3">
        <v>0.10733290897517504</v>
      </c>
      <c r="D50" s="3">
        <v>19.919796300000002</v>
      </c>
      <c r="E50" s="3">
        <v>11.3036283</v>
      </c>
      <c r="F50" s="3">
        <v>6.1820496499999997</v>
      </c>
      <c r="G50" s="3">
        <v>2.3870146399999999</v>
      </c>
      <c r="H50" s="3">
        <f>Table5[[#This Row],[tot_requests_per_acre]]*Table5[[#This Row],[high_school_perc]]/100</f>
        <v>2.1380496830719287E-2</v>
      </c>
      <c r="I50" s="3">
        <f>Table5[[#This Row],[tot_requests_per_acre]]*Table5[[#This Row],[some_college_perc]]/100</f>
        <v>1.2132513074131126E-2</v>
      </c>
      <c r="J50" s="3">
        <f>Table5[[#This Row],[tot_requests_per_acre]]*Table5[[#This Row],[bachelors_perc]]/100</f>
        <v>6.635373723634627E-3</v>
      </c>
      <c r="K50" s="3">
        <f>Table5[[#This Row],[tot_requests_per_acre]]*Table5[[#This Row],[gradschool_perc]]/100</f>
        <v>2.562052250775302E-3</v>
      </c>
    </row>
    <row r="51" spans="1:11" x14ac:dyDescent="0.2">
      <c r="A51" s="3" t="s">
        <v>56</v>
      </c>
      <c r="B51">
        <v>2020</v>
      </c>
      <c r="C51" s="3">
        <v>0.10110301946254419</v>
      </c>
      <c r="D51" s="3">
        <v>17.9336485</v>
      </c>
      <c r="E51" s="3">
        <v>10.719305</v>
      </c>
      <c r="F51" s="3">
        <v>7.0141816800000001</v>
      </c>
      <c r="G51" s="3">
        <v>3.3857161100000002</v>
      </c>
      <c r="H51" s="3">
        <f>Table5[[#This Row],[tot_requests_per_acre]]*Table5[[#This Row],[high_school_perc]]/100</f>
        <v>1.8131460133299263E-2</v>
      </c>
      <c r="I51" s="3">
        <f>Table5[[#This Row],[tot_requests_per_acre]]*Table5[[#This Row],[some_college_perc]]/100</f>
        <v>1.0837541020399473E-2</v>
      </c>
      <c r="J51" s="3">
        <f>Table5[[#This Row],[tot_requests_per_acre]]*Table5[[#This Row],[bachelors_perc]]/100</f>
        <v>7.0915494690686086E-3</v>
      </c>
      <c r="K51" s="3">
        <f>Table5[[#This Row],[tot_requests_per_acre]]*Table5[[#This Row],[gradschool_perc]]/100</f>
        <v>3.423061217639794E-3</v>
      </c>
    </row>
    <row r="52" spans="1:11" x14ac:dyDescent="0.2">
      <c r="A52" s="3" t="s">
        <v>25</v>
      </c>
      <c r="B52">
        <v>2011</v>
      </c>
      <c r="C52" s="3">
        <v>0.12133375308253319</v>
      </c>
      <c r="D52" s="3">
        <v>15.2867412</v>
      </c>
      <c r="E52" s="3">
        <v>10.517340900000001</v>
      </c>
      <c r="F52" s="3">
        <v>17.3094076</v>
      </c>
      <c r="G52" s="3">
        <v>9.1006873400000003</v>
      </c>
      <c r="H52" s="3">
        <f>Table5[[#This Row],[tot_requests_per_acre]]*Table5[[#This Row],[high_school_perc]]/100</f>
        <v>1.8547976821973872E-2</v>
      </c>
      <c r="I52" s="3">
        <f>Table5[[#This Row],[tot_requests_per_acre]]*Table5[[#This Row],[some_college_perc]]/100</f>
        <v>1.2761084438454275E-2</v>
      </c>
      <c r="J52" s="3">
        <f>Table5[[#This Row],[tot_requests_per_acre]]*Table5[[#This Row],[bachelors_perc]]/100</f>
        <v>2.1002153877433236E-2</v>
      </c>
      <c r="K52" s="3">
        <f>Table5[[#This Row],[tot_requests_per_acre]]*Table5[[#This Row],[gradschool_perc]]/100</f>
        <v>1.104220550592896E-2</v>
      </c>
    </row>
    <row r="53" spans="1:11" x14ac:dyDescent="0.2">
      <c r="A53" s="3" t="s">
        <v>18</v>
      </c>
      <c r="B53">
        <v>2012</v>
      </c>
      <c r="C53" s="3">
        <v>9.8636916611369169E-2</v>
      </c>
      <c r="D53" s="3">
        <v>13.636363599999999</v>
      </c>
      <c r="E53" s="3">
        <v>8.0001658899999999</v>
      </c>
      <c r="F53" s="3">
        <v>26.687956199999999</v>
      </c>
      <c r="G53" s="3">
        <v>15.4584163</v>
      </c>
      <c r="H53" s="3">
        <f>Table5[[#This Row],[tot_requests_per_acre]]*Table5[[#This Row],[high_school_perc]]/100</f>
        <v>1.3450488592955098E-2</v>
      </c>
      <c r="I53" s="3">
        <f>Table5[[#This Row],[tot_requests_per_acre]]*Table5[[#This Row],[some_college_perc]]/100</f>
        <v>7.8911169576904999E-3</v>
      </c>
      <c r="J53" s="3">
        <f>Table5[[#This Row],[tot_requests_per_acre]]*Table5[[#This Row],[bachelors_perc]]/100</f>
        <v>2.6324177102272729E-2</v>
      </c>
      <c r="K53" s="3">
        <f>Table5[[#This Row],[tot_requests_per_acre]]*Table5[[#This Row],[gradschool_perc]]/100</f>
        <v>1.5247705195269299E-2</v>
      </c>
    </row>
    <row r="54" spans="1:11" x14ac:dyDescent="0.2">
      <c r="A54" s="3" t="s">
        <v>21</v>
      </c>
      <c r="B54">
        <v>2013</v>
      </c>
      <c r="C54" s="3">
        <v>0.10676612961491222</v>
      </c>
      <c r="D54" s="3">
        <v>17.634202699999999</v>
      </c>
      <c r="E54" s="3">
        <v>12.851311300000001</v>
      </c>
      <c r="F54" s="3">
        <v>6.43558991</v>
      </c>
      <c r="G54" s="3">
        <v>3.63954917</v>
      </c>
      <c r="H54" s="3">
        <f>Table5[[#This Row],[tot_requests_per_acre]]*Table5[[#This Row],[high_school_perc]]/100</f>
        <v>1.882735571123835E-2</v>
      </c>
      <c r="I54" s="3">
        <f>Table5[[#This Row],[tot_requests_per_acre]]*Table5[[#This Row],[some_college_perc]]/100</f>
        <v>1.3720847679773862E-2</v>
      </c>
      <c r="J54" s="3">
        <f>Table5[[#This Row],[tot_requests_per_acre]]*Table5[[#This Row],[bachelors_perc]]/100</f>
        <v>6.871030264794813E-3</v>
      </c>
      <c r="K54" s="3">
        <f>Table5[[#This Row],[tot_requests_per_acre]]*Table5[[#This Row],[gradschool_perc]]/100</f>
        <v>3.885805784240662E-3</v>
      </c>
    </row>
    <row r="55" spans="1:11" x14ac:dyDescent="0.2">
      <c r="A55" s="3" t="s">
        <v>16</v>
      </c>
      <c r="B55">
        <v>2014</v>
      </c>
      <c r="C55" s="3">
        <v>9.0781364376962853E-2</v>
      </c>
      <c r="D55" s="3">
        <v>8.0226215500000002</v>
      </c>
      <c r="E55" s="3">
        <v>8.2197926799999994</v>
      </c>
      <c r="F55" s="3">
        <v>35.1129897</v>
      </c>
      <c r="G55" s="3">
        <v>20.825757400000001</v>
      </c>
      <c r="H55" s="3">
        <f>Table5[[#This Row],[tot_requests_per_acre]]*Table5[[#This Row],[high_school_perc]]/100</f>
        <v>7.2830453018902456E-3</v>
      </c>
      <c r="I55" s="3">
        <f>Table5[[#This Row],[tot_requests_per_acre]]*Table5[[#This Row],[some_college_perc]]/100</f>
        <v>7.4620399438617199E-3</v>
      </c>
      <c r="J55" s="3">
        <f>Table5[[#This Row],[tot_requests_per_acre]]*Table5[[#This Row],[bachelors_perc]]/100</f>
        <v>3.1876051123202437E-2</v>
      </c>
      <c r="K55" s="3">
        <f>Table5[[#This Row],[tot_requests_per_acre]]*Table5[[#This Row],[gradschool_perc]]/100</f>
        <v>1.8905906709556306E-2</v>
      </c>
    </row>
    <row r="56" spans="1:11" x14ac:dyDescent="0.2">
      <c r="A56" s="3" t="s">
        <v>13</v>
      </c>
      <c r="B56">
        <v>2015</v>
      </c>
      <c r="C56" s="3">
        <v>0.10104879063663619</v>
      </c>
      <c r="D56" s="3">
        <v>23.705015599999999</v>
      </c>
      <c r="E56" s="3">
        <v>15.3808401</v>
      </c>
      <c r="F56" s="3">
        <v>6.5050625799999997</v>
      </c>
      <c r="G56" s="3">
        <v>3.4589819400000001</v>
      </c>
      <c r="H56" s="3">
        <f>Table5[[#This Row],[tot_requests_per_acre]]*Table5[[#This Row],[high_school_perc]]/100</f>
        <v>2.3953631584025949E-2</v>
      </c>
      <c r="I56" s="3">
        <f>Table5[[#This Row],[tot_requests_per_acre]]*Table5[[#This Row],[some_college_perc]]/100</f>
        <v>1.5542152910804786E-2</v>
      </c>
      <c r="J56" s="3">
        <f>Table5[[#This Row],[tot_requests_per_acre]]*Table5[[#This Row],[bachelors_perc]]/100</f>
        <v>6.5732870672463636E-3</v>
      </c>
      <c r="K56" s="3">
        <f>Table5[[#This Row],[tot_requests_per_acre]]*Table5[[#This Row],[gradschool_perc]]/100</f>
        <v>3.4952594187096569E-3</v>
      </c>
    </row>
    <row r="57" spans="1:11" x14ac:dyDescent="0.2">
      <c r="A57" s="3" t="s">
        <v>65</v>
      </c>
      <c r="B57">
        <v>2016</v>
      </c>
      <c r="C57" s="3">
        <v>0.12648437975762744</v>
      </c>
      <c r="D57" s="3">
        <v>21.5577614</v>
      </c>
      <c r="E57" s="3">
        <v>14.6215212</v>
      </c>
      <c r="F57" s="3">
        <v>2.3567383199999998</v>
      </c>
      <c r="G57" s="3">
        <v>1.3153888300000001</v>
      </c>
      <c r="H57" s="3">
        <f>Table5[[#This Row],[tot_requests_per_acre]]*Table5[[#This Row],[high_school_perc]]/100</f>
        <v>2.7267200796419221E-2</v>
      </c>
      <c r="I57" s="3">
        <f>Table5[[#This Row],[tot_requests_per_acre]]*Table5[[#This Row],[some_college_perc]]/100</f>
        <v>1.8493940400950003E-2</v>
      </c>
      <c r="J57" s="3">
        <f>Table5[[#This Row],[tot_requests_per_acre]]*Table5[[#This Row],[bachelors_perc]]/100</f>
        <v>2.9809058465623288E-3</v>
      </c>
      <c r="K57" s="3">
        <f>Table5[[#This Row],[tot_requests_per_acre]]*Table5[[#This Row],[gradschool_perc]]/100</f>
        <v>1.6637614030266127E-3</v>
      </c>
    </row>
    <row r="58" spans="1:11" x14ac:dyDescent="0.2">
      <c r="A58" s="3" t="s">
        <v>55</v>
      </c>
      <c r="B58">
        <v>2017</v>
      </c>
      <c r="C58" s="3">
        <v>0.1270729903876624</v>
      </c>
      <c r="D58" s="3">
        <v>18.833843900000002</v>
      </c>
      <c r="E58" s="3">
        <v>14.112179100000001</v>
      </c>
      <c r="F58" s="3">
        <v>6.5068131400000002</v>
      </c>
      <c r="G58" s="3">
        <v>3.4118517000000002</v>
      </c>
      <c r="H58" s="3">
        <f>Table5[[#This Row],[tot_requests_per_acre]]*Table5[[#This Row],[high_school_perc]]/100</f>
        <v>2.393272864867434E-2</v>
      </c>
      <c r="I58" s="3">
        <f>Table5[[#This Row],[tot_requests_per_acre]]*Table5[[#This Row],[some_college_perc]]/100</f>
        <v>1.7932767991232702E-2</v>
      </c>
      <c r="J58" s="3">
        <f>Table5[[#This Row],[tot_requests_per_acre]]*Table5[[#This Row],[bachelors_perc]]/100</f>
        <v>8.268402035935353E-3</v>
      </c>
      <c r="K58" s="3">
        <f>Table5[[#This Row],[tot_requests_per_acre]]*Table5[[#This Row],[gradschool_perc]]/100</f>
        <v>4.3355419827822957E-3</v>
      </c>
    </row>
    <row r="59" spans="1:11" x14ac:dyDescent="0.2">
      <c r="A59" s="3" t="s">
        <v>45</v>
      </c>
      <c r="B59">
        <v>2018</v>
      </c>
      <c r="C59" s="3">
        <v>5.1559284470476495E-2</v>
      </c>
      <c r="D59" s="3">
        <v>7.3104321700000003</v>
      </c>
      <c r="E59" s="3">
        <v>7.2550261200000001</v>
      </c>
      <c r="F59" s="3">
        <v>25.508944100000001</v>
      </c>
      <c r="G59" s="3">
        <v>21.852145</v>
      </c>
      <c r="H59" s="3">
        <f>Table5[[#This Row],[tot_requests_per_acre]]*Table5[[#This Row],[high_school_perc]]/100</f>
        <v>3.7692065185515279E-3</v>
      </c>
      <c r="I59" s="3">
        <f>Table5[[#This Row],[tot_requests_per_acre]]*Table5[[#This Row],[some_college_perc]]/100</f>
        <v>3.7406395556181739E-3</v>
      </c>
      <c r="J59" s="3">
        <f>Table5[[#This Row],[tot_requests_per_acre]]*Table5[[#This Row],[bachelors_perc]]/100</f>
        <v>1.3152229053933831E-2</v>
      </c>
      <c r="K59" s="3">
        <f>Table5[[#This Row],[tot_requests_per_acre]]*Table5[[#This Row],[gradschool_perc]]/100</f>
        <v>1.1266809603451007E-2</v>
      </c>
    </row>
    <row r="60" spans="1:11" x14ac:dyDescent="0.2">
      <c r="A60" s="3" t="s">
        <v>46</v>
      </c>
      <c r="B60">
        <v>2019</v>
      </c>
      <c r="C60" s="3">
        <v>0.10045832943597419</v>
      </c>
      <c r="D60" s="3">
        <v>19.427555900000002</v>
      </c>
      <c r="E60" s="3">
        <v>15.2776479</v>
      </c>
      <c r="F60" s="3">
        <v>4.9823839400000001</v>
      </c>
      <c r="G60" s="3">
        <v>2.5348423900000001</v>
      </c>
      <c r="H60" s="3">
        <f>Table5[[#This Row],[tot_requests_per_acre]]*Table5[[#This Row],[high_school_perc]]/100</f>
        <v>1.9516598107380042E-2</v>
      </c>
      <c r="I60" s="3">
        <f>Table5[[#This Row],[tot_requests_per_acre]]*Table5[[#This Row],[some_college_perc]]/100</f>
        <v>1.5347669857450192E-2</v>
      </c>
      <c r="J60" s="3">
        <f>Table5[[#This Row],[tot_requests_per_acre]]*Table5[[#This Row],[bachelors_perc]]/100</f>
        <v>5.0052196722102701E-3</v>
      </c>
      <c r="K60" s="3">
        <f>Table5[[#This Row],[tot_requests_per_acre]]*Table5[[#This Row],[gradschool_perc]]/100</f>
        <v>2.5464603188289216E-3</v>
      </c>
    </row>
    <row r="61" spans="1:11" x14ac:dyDescent="0.2">
      <c r="A61" s="3" t="s">
        <v>23</v>
      </c>
      <c r="B61">
        <v>2020</v>
      </c>
      <c r="C61" s="3">
        <v>7.196806962595452E-2</v>
      </c>
      <c r="D61" s="3">
        <v>18.811757700000001</v>
      </c>
      <c r="E61" s="3">
        <v>6.9348781099999997</v>
      </c>
      <c r="F61" s="3">
        <v>4.3945840299999999</v>
      </c>
      <c r="G61" s="3">
        <v>1.06157407</v>
      </c>
      <c r="H61" s="3">
        <f>Table5[[#This Row],[tot_requests_per_acre]]*Table5[[#This Row],[high_school_perc]]/100</f>
        <v>1.3538458879401862E-2</v>
      </c>
      <c r="I61" s="3">
        <f>Table5[[#This Row],[tot_requests_per_acre]]*Table5[[#This Row],[some_college_perc]]/100</f>
        <v>4.990897906679879E-3</v>
      </c>
      <c r="J61" s="3">
        <f>Table5[[#This Row],[tot_requests_per_acre]]*Table5[[#This Row],[bachelors_perc]]/100</f>
        <v>3.1626972944814782E-3</v>
      </c>
      <c r="K61" s="3">
        <f>Table5[[#This Row],[tot_requests_per_acre]]*Table5[[#This Row],[gradschool_perc]]/100</f>
        <v>7.6399436582867924E-4</v>
      </c>
    </row>
    <row r="62" spans="1:11" x14ac:dyDescent="0.2">
      <c r="A62" s="3" t="s">
        <v>47</v>
      </c>
      <c r="B62">
        <v>2011</v>
      </c>
      <c r="C62" s="3">
        <v>9.4660121073396983E-2</v>
      </c>
      <c r="D62" s="3">
        <v>11.667620400000001</v>
      </c>
      <c r="E62" s="3">
        <v>10.8423938</v>
      </c>
      <c r="F62" s="3">
        <v>15.5738939</v>
      </c>
      <c r="G62" s="3">
        <v>8.6227148099999997</v>
      </c>
      <c r="H62" s="3">
        <f>Table5[[#This Row],[tot_requests_per_acre]]*Table5[[#This Row],[high_school_perc]]/100</f>
        <v>1.1044583597024366E-2</v>
      </c>
      <c r="I62" s="3">
        <f>Table5[[#This Row],[tot_requests_per_acre]]*Table5[[#This Row],[some_college_perc]]/100</f>
        <v>1.0263423098334487E-2</v>
      </c>
      <c r="J62" s="3">
        <f>Table5[[#This Row],[tot_requests_per_acre]]*Table5[[#This Row],[bachelors_perc]]/100</f>
        <v>1.4742266821582386E-2</v>
      </c>
      <c r="K62" s="3">
        <f>Table5[[#This Row],[tot_requests_per_acre]]*Table5[[#This Row],[gradschool_perc]]/100</f>
        <v>8.162272278959732E-3</v>
      </c>
    </row>
    <row r="63" spans="1:11" x14ac:dyDescent="0.2">
      <c r="A63" s="3" t="s">
        <v>58</v>
      </c>
      <c r="B63">
        <v>2012</v>
      </c>
      <c r="C63" s="3">
        <v>6.2424007243564866E-2</v>
      </c>
      <c r="D63" s="3">
        <v>2.9827965299999999</v>
      </c>
      <c r="E63" s="3">
        <v>6.6382098000000003</v>
      </c>
      <c r="F63" s="3">
        <v>29.636528299999998</v>
      </c>
      <c r="G63" s="3">
        <v>32.655542599999997</v>
      </c>
      <c r="H63" s="3">
        <f>Table5[[#This Row],[tot_requests_per_acre]]*Table5[[#This Row],[high_school_perc]]/100</f>
        <v>1.8619811219480016E-3</v>
      </c>
      <c r="I63" s="3">
        <f>Table5[[#This Row],[tot_requests_per_acre]]*Table5[[#This Row],[some_college_perc]]/100</f>
        <v>4.143836566395033E-3</v>
      </c>
      <c r="J63" s="3">
        <f>Table5[[#This Row],[tot_requests_per_acre]]*Table5[[#This Row],[bachelors_perc]]/100</f>
        <v>1.8500308572733149E-2</v>
      </c>
      <c r="K63" s="3">
        <f>Table5[[#This Row],[tot_requests_per_acre]]*Table5[[#This Row],[gradschool_perc]]/100</f>
        <v>2.0384898278049408E-2</v>
      </c>
    </row>
    <row r="64" spans="1:11" x14ac:dyDescent="0.2">
      <c r="A64" s="3" t="s">
        <v>84</v>
      </c>
      <c r="B64">
        <v>2013</v>
      </c>
      <c r="C64" s="3">
        <v>2.1189696307978487E-2</v>
      </c>
      <c r="D64" s="3">
        <v>6.4337417600000002</v>
      </c>
      <c r="E64" s="3">
        <v>8.5446237200000006</v>
      </c>
      <c r="F64" s="3">
        <v>25.743054699999998</v>
      </c>
      <c r="G64" s="3">
        <v>37.352905499999999</v>
      </c>
      <c r="H64" s="3">
        <f>Table5[[#This Row],[tot_requests_per_acre]]*Table5[[#This Row],[high_school_perc]]/100</f>
        <v>1.3632903401835901E-3</v>
      </c>
      <c r="I64" s="3">
        <f>Table5[[#This Row],[tot_requests_per_acre]]*Table5[[#This Row],[some_college_perc]]/100</f>
        <v>1.8105798169274943E-3</v>
      </c>
      <c r="J64" s="3">
        <f>Table5[[#This Row],[tot_requests_per_acre]]*Table5[[#This Row],[bachelors_perc]]/100</f>
        <v>5.4548751113267825E-3</v>
      </c>
      <c r="K64" s="3">
        <f>Table5[[#This Row],[tot_requests_per_acre]]*Table5[[#This Row],[gradschool_perc]]/100</f>
        <v>7.9149672376561935E-3</v>
      </c>
    </row>
    <row r="65" spans="1:11" x14ac:dyDescent="0.2">
      <c r="A65" s="3" t="s">
        <v>77</v>
      </c>
      <c r="B65">
        <v>2014</v>
      </c>
      <c r="C65" s="3">
        <v>6.603669522373791E-2</v>
      </c>
      <c r="D65" s="3">
        <v>18.6270545</v>
      </c>
      <c r="E65" s="3">
        <v>6.0521380999999996</v>
      </c>
      <c r="F65" s="3">
        <v>12.7514064</v>
      </c>
      <c r="G65" s="3">
        <v>6.9272346200000001</v>
      </c>
      <c r="H65" s="3">
        <f>Table5[[#This Row],[tot_requests_per_acre]]*Table5[[#This Row],[high_school_perc]]/100</f>
        <v>1.2300691209324557E-2</v>
      </c>
      <c r="I65" s="3">
        <f>Table5[[#This Row],[tot_requests_per_acre]]*Table5[[#This Row],[some_college_perc]]/100</f>
        <v>3.9966319916167224E-3</v>
      </c>
      <c r="J65" s="3">
        <f>Table5[[#This Row],[tot_requests_per_acre]]*Table5[[#This Row],[bachelors_perc]]/100</f>
        <v>8.4206073811082111E-3</v>
      </c>
      <c r="K65" s="3">
        <f>Table5[[#This Row],[tot_requests_per_acre]]*Table5[[#This Row],[gradschool_perc]]/100</f>
        <v>4.5745168134426585E-3</v>
      </c>
    </row>
    <row r="66" spans="1:11" x14ac:dyDescent="0.2">
      <c r="A66" s="3" t="s">
        <v>76</v>
      </c>
      <c r="B66">
        <v>2015</v>
      </c>
      <c r="C66" s="3">
        <v>4.4548651817116064E-2</v>
      </c>
      <c r="D66" s="3">
        <v>11.2121923</v>
      </c>
      <c r="E66" s="3">
        <v>13.9179367</v>
      </c>
      <c r="F66" s="3">
        <v>15.685814799999999</v>
      </c>
      <c r="G66" s="3">
        <v>13.331770199999999</v>
      </c>
      <c r="H66" s="3">
        <f>Table5[[#This Row],[tot_requests_per_acre]]*Table5[[#This Row],[high_school_perc]]/100</f>
        <v>4.9948805087924979E-3</v>
      </c>
      <c r="I66" s="3">
        <f>Table5[[#This Row],[tot_requests_per_acre]]*Table5[[#This Row],[some_college_perc]]/100</f>
        <v>6.2002531606096135E-3</v>
      </c>
      <c r="J66" s="3">
        <f>Table5[[#This Row],[tot_requests_per_acre]]*Table5[[#This Row],[bachelors_perc]]/100</f>
        <v>6.9878190199296596E-3</v>
      </c>
      <c r="K66" s="3">
        <f>Table5[[#This Row],[tot_requests_per_acre]]*Table5[[#This Row],[gradschool_perc]]/100</f>
        <v>5.9391238874560385E-3</v>
      </c>
    </row>
    <row r="67" spans="1:11" x14ac:dyDescent="0.2">
      <c r="A67" s="3" t="s">
        <v>85</v>
      </c>
      <c r="B67">
        <v>2016</v>
      </c>
      <c r="C67" s="3">
        <v>6.8216410682164108E-2</v>
      </c>
      <c r="D67" s="3">
        <v>15.0131452</v>
      </c>
      <c r="E67" s="3">
        <v>15.123841199999999</v>
      </c>
      <c r="F67" s="3">
        <v>11.8306351</v>
      </c>
      <c r="G67" s="3">
        <v>8.0946450799999994</v>
      </c>
      <c r="H67" s="3">
        <f>Table5[[#This Row],[tot_requests_per_acre]]*Table5[[#This Row],[high_school_perc]]/100</f>
        <v>1.0241428785941609E-2</v>
      </c>
      <c r="I67" s="3">
        <f>Table5[[#This Row],[tot_requests_per_acre]]*Table5[[#This Row],[some_college_perc]]/100</f>
        <v>1.0316941623910336E-2</v>
      </c>
      <c r="J67" s="3">
        <f>Table5[[#This Row],[tot_requests_per_acre]]*Table5[[#This Row],[bachelors_perc]]/100</f>
        <v>8.0704346261242562E-3</v>
      </c>
      <c r="K67" s="3">
        <f>Table5[[#This Row],[tot_requests_per_acre]]*Table5[[#This Row],[gradschool_perc]]/100</f>
        <v>5.5218763310363904E-3</v>
      </c>
    </row>
    <row r="68" spans="1:11" x14ac:dyDescent="0.2">
      <c r="A68" s="3" t="s">
        <v>86</v>
      </c>
      <c r="B68">
        <v>2017</v>
      </c>
      <c r="C68" s="3">
        <v>0.15534823896902222</v>
      </c>
      <c r="D68" s="3">
        <v>30.735564100000001</v>
      </c>
      <c r="E68" s="3">
        <v>12.194001</v>
      </c>
      <c r="F68" s="3">
        <v>4.7606716100000002</v>
      </c>
      <c r="G68" s="3">
        <v>2.3803358000000001</v>
      </c>
      <c r="H68" s="3">
        <f>Table5[[#This Row],[tot_requests_per_acre]]*Table5[[#This Row],[high_school_perc]]/100</f>
        <v>4.7747157566545004E-2</v>
      </c>
      <c r="I68" s="3">
        <f>Table5[[#This Row],[tot_requests_per_acre]]*Table5[[#This Row],[some_college_perc]]/100</f>
        <v>1.894316581336496E-2</v>
      </c>
      <c r="J68" s="3">
        <f>Table5[[#This Row],[tot_requests_per_acre]]*Table5[[#This Row],[bachelors_perc]]/100</f>
        <v>7.3956195092331981E-3</v>
      </c>
      <c r="K68" s="3">
        <f>Table5[[#This Row],[tot_requests_per_acre]]*Table5[[#This Row],[gradschool_perc]]/100</f>
        <v>3.6978097468491873E-3</v>
      </c>
    </row>
    <row r="69" spans="1:11" x14ac:dyDescent="0.2">
      <c r="A69" s="3" t="s">
        <v>59</v>
      </c>
      <c r="B69">
        <v>2018</v>
      </c>
      <c r="C69" s="3">
        <v>0.10225584222612455</v>
      </c>
      <c r="D69" s="3">
        <v>15.219055300000001</v>
      </c>
      <c r="E69" s="3">
        <v>15.412670500000001</v>
      </c>
      <c r="F69" s="3">
        <v>13.2333739</v>
      </c>
      <c r="G69" s="3">
        <v>9.8923859699999994</v>
      </c>
      <c r="H69" s="3">
        <f>Table5[[#This Row],[tot_requests_per_acre]]*Table5[[#This Row],[high_school_perc]]/100</f>
        <v>1.5562373175874646E-2</v>
      </c>
      <c r="I69" s="3">
        <f>Table5[[#This Row],[tot_requests_per_acre]]*Table5[[#This Row],[some_college_perc]]/100</f>
        <v>1.5760356029312445E-2</v>
      </c>
      <c r="J69" s="3">
        <f>Table5[[#This Row],[tot_requests_per_acre]]*Table5[[#This Row],[bachelors_perc]]/100</f>
        <v>1.3531897936377144E-2</v>
      </c>
      <c r="K69" s="3">
        <f>Table5[[#This Row],[tot_requests_per_acre]]*Table5[[#This Row],[gradschool_perc]]/100</f>
        <v>1.011554258988248E-2</v>
      </c>
    </row>
    <row r="70" spans="1:11" x14ac:dyDescent="0.2">
      <c r="A70" s="3" t="s">
        <v>71</v>
      </c>
      <c r="B70">
        <v>2019</v>
      </c>
      <c r="C70" s="3">
        <v>7.1349003007686304E-2</v>
      </c>
      <c r="D70" s="3">
        <v>9.3850952400000001</v>
      </c>
      <c r="E70" s="3">
        <v>11.958337999999999</v>
      </c>
      <c r="F70" s="3">
        <v>19.817310899999999</v>
      </c>
      <c r="G70" s="3">
        <v>22.958672199999999</v>
      </c>
      <c r="H70" s="3">
        <f>Table5[[#This Row],[tot_requests_per_acre]]*Table5[[#This Row],[high_school_perc]]/100</f>
        <v>6.6961718850618249E-3</v>
      </c>
      <c r="I70" s="3">
        <f>Table5[[#This Row],[tot_requests_per_acre]]*Table5[[#This Row],[some_college_perc]]/100</f>
        <v>8.532154939289294E-3</v>
      </c>
      <c r="J70" s="3">
        <f>Table5[[#This Row],[tot_requests_per_acre]]*Table5[[#This Row],[bachelors_perc]]/100</f>
        <v>1.4139453750083545E-2</v>
      </c>
      <c r="K70" s="3">
        <f>Table5[[#This Row],[tot_requests_per_acre]]*Table5[[#This Row],[gradschool_perc]]/100</f>
        <v>1.6380783718502837E-2</v>
      </c>
    </row>
    <row r="71" spans="1:11" x14ac:dyDescent="0.2">
      <c r="A71" s="3" t="s">
        <v>83</v>
      </c>
      <c r="B71">
        <v>2020</v>
      </c>
      <c r="C71" s="3">
        <v>5.9622572704895613E-2</v>
      </c>
      <c r="D71" s="3">
        <v>19.026347000000001</v>
      </c>
      <c r="E71" s="3">
        <v>16.099917999999999</v>
      </c>
      <c r="F71" s="3">
        <v>7.3662138800000001</v>
      </c>
      <c r="G71" s="3">
        <v>3.0084784400000002</v>
      </c>
      <c r="H71" s="3">
        <f>Table5[[#This Row],[tot_requests_per_acre]]*Table5[[#This Row],[high_school_perc]]/100</f>
        <v>1.1343997573160727E-2</v>
      </c>
      <c r="I71" s="3">
        <f>Table5[[#This Row],[tot_requests_per_acre]]*Table5[[#This Row],[some_college_perc]]/100</f>
        <v>9.5991853149785741E-3</v>
      </c>
      <c r="J71" s="3">
        <f>Table5[[#This Row],[tot_requests_per_acre]]*Table5[[#This Row],[bachelors_perc]]/100</f>
        <v>4.3919262262011125E-3</v>
      </c>
      <c r="K71" s="3">
        <f>Table5[[#This Row],[tot_requests_per_acre]]*Table5[[#This Row],[gradschool_perc]]/100</f>
        <v>1.7937322452001095E-3</v>
      </c>
    </row>
    <row r="72" spans="1:11" x14ac:dyDescent="0.2">
      <c r="A72" s="3" t="s">
        <v>73</v>
      </c>
      <c r="B72">
        <v>2011</v>
      </c>
      <c r="C72" s="3">
        <v>4.0826722945928241E-2</v>
      </c>
      <c r="D72" s="3">
        <v>3.5150280199999999</v>
      </c>
      <c r="E72" s="3">
        <v>7.45942799</v>
      </c>
      <c r="F72" s="3">
        <v>15.9704534</v>
      </c>
      <c r="G72" s="3">
        <v>32.726875800000002</v>
      </c>
      <c r="H72" s="3">
        <f>Table5[[#This Row],[tot_requests_per_acre]]*Table5[[#This Row],[high_school_perc]]/100</f>
        <v>1.4350707511971471E-3</v>
      </c>
      <c r="I72" s="3">
        <f>Table5[[#This Row],[tot_requests_per_acre]]*Table5[[#This Row],[some_college_perc]]/100</f>
        <v>3.0454399988283239E-3</v>
      </c>
      <c r="J72" s="3">
        <f>Table5[[#This Row],[tot_requests_per_acre]]*Table5[[#This Row],[bachelors_perc]]/100</f>
        <v>6.5202127628265771E-3</v>
      </c>
      <c r="K72" s="3">
        <f>Table5[[#This Row],[tot_requests_per_acre]]*Table5[[#This Row],[gradschool_perc]]/100</f>
        <v>1.3361310911724038E-2</v>
      </c>
    </row>
    <row r="73" spans="1:11" x14ac:dyDescent="0.2">
      <c r="A73" s="3" t="s">
        <v>64</v>
      </c>
      <c r="B73">
        <v>2012</v>
      </c>
      <c r="C73" s="3">
        <v>8.8722136393732068E-2</v>
      </c>
      <c r="D73" s="3">
        <v>15.8154933</v>
      </c>
      <c r="E73" s="3">
        <v>16.7159567</v>
      </c>
      <c r="F73" s="3">
        <v>8.1703818100000003</v>
      </c>
      <c r="G73" s="3">
        <v>8.0556168600000007</v>
      </c>
      <c r="H73" s="3">
        <f>Table5[[#This Row],[tot_requests_per_acre]]*Table5[[#This Row],[high_school_perc]]/100</f>
        <v>1.4031843536967556E-2</v>
      </c>
      <c r="I73" s="3">
        <f>Table5[[#This Row],[tot_requests_per_acre]]*Table5[[#This Row],[some_college_perc]]/100</f>
        <v>1.4830753902891194E-2</v>
      </c>
      <c r="J73" s="3">
        <f>Table5[[#This Row],[tot_requests_per_acre]]*Table5[[#This Row],[bachelors_perc]]/100</f>
        <v>7.2489372933568748E-3</v>
      </c>
      <c r="K73" s="3">
        <f>Table5[[#This Row],[tot_requests_per_acre]]*Table5[[#This Row],[gradschool_perc]]/100</f>
        <v>7.1471153778856766E-3</v>
      </c>
    </row>
    <row r="74" spans="1:11" x14ac:dyDescent="0.2">
      <c r="A74" s="3" t="s">
        <v>33</v>
      </c>
      <c r="B74">
        <v>2013</v>
      </c>
      <c r="C74" s="3">
        <v>7.7229572577877756E-2</v>
      </c>
      <c r="D74" s="3">
        <v>17.3504404</v>
      </c>
      <c r="E74" s="3">
        <v>20.616158899999999</v>
      </c>
      <c r="F74" s="3">
        <v>9.6046059400000008</v>
      </c>
      <c r="G74" s="3">
        <v>7.3187936100000002</v>
      </c>
      <c r="H74" s="3">
        <f>Table5[[#This Row],[tot_requests_per_acre]]*Table5[[#This Row],[high_school_perc]]/100</f>
        <v>1.3399670961299424E-2</v>
      </c>
      <c r="I74" s="3">
        <f>Table5[[#This Row],[tot_requests_per_acre]]*Table5[[#This Row],[some_college_perc]]/100</f>
        <v>1.5921771400446105E-2</v>
      </c>
      <c r="J74" s="3">
        <f>Table5[[#This Row],[tot_requests_per_acre]]*Table5[[#This Row],[bachelors_perc]]/100</f>
        <v>7.4175961152514588E-3</v>
      </c>
      <c r="K74" s="3">
        <f>Table5[[#This Row],[tot_requests_per_acre]]*Table5[[#This Row],[gradschool_perc]]/100</f>
        <v>5.6522730228600292E-3</v>
      </c>
    </row>
    <row r="75" spans="1:11" x14ac:dyDescent="0.2">
      <c r="A75" s="3" t="s">
        <v>40</v>
      </c>
      <c r="B75">
        <v>2014</v>
      </c>
      <c r="C75" s="3">
        <v>0.11780298877114681</v>
      </c>
      <c r="D75" s="3">
        <v>18.791076</v>
      </c>
      <c r="E75" s="3">
        <v>20.925912499999999</v>
      </c>
      <c r="F75" s="3">
        <v>10.6999812</v>
      </c>
      <c r="G75" s="3">
        <v>6.1626473800000001</v>
      </c>
      <c r="H75" s="3">
        <f>Table5[[#This Row],[tot_requests_per_acre]]*Table5[[#This Row],[high_school_perc]]/100</f>
        <v>2.2136449150257663E-2</v>
      </c>
      <c r="I75" s="3">
        <f>Table5[[#This Row],[tot_requests_per_acre]]*Table5[[#This Row],[some_college_perc]]/100</f>
        <v>2.4651350352635007E-2</v>
      </c>
      <c r="J75" s="3">
        <f>Table5[[#This Row],[tot_requests_per_acre]]*Table5[[#This Row],[bachelors_perc]]/100</f>
        <v>1.2604897651550819E-2</v>
      </c>
      <c r="K75" s="3">
        <f>Table5[[#This Row],[tot_requests_per_acre]]*Table5[[#This Row],[gradschool_perc]]/100</f>
        <v>7.259782801066773E-3</v>
      </c>
    </row>
    <row r="76" spans="1:11" x14ac:dyDescent="0.2">
      <c r="A76" s="3" t="s">
        <v>74</v>
      </c>
      <c r="B76">
        <v>2015</v>
      </c>
      <c r="C76" s="3">
        <v>0.11260970139298924</v>
      </c>
      <c r="D76" s="3">
        <v>19.492128600000001</v>
      </c>
      <c r="E76" s="3">
        <v>20.9087979</v>
      </c>
      <c r="F76" s="3">
        <v>11.840046299999999</v>
      </c>
      <c r="G76" s="3">
        <v>8.24149946</v>
      </c>
      <c r="H76" s="3">
        <f>Table5[[#This Row],[tot_requests_per_acre]]*Table5[[#This Row],[high_school_perc]]/100</f>
        <v>2.1950027811597453E-2</v>
      </c>
      <c r="I76" s="3">
        <f>Table5[[#This Row],[tot_requests_per_acre]]*Table5[[#This Row],[some_college_perc]]/100</f>
        <v>2.3545334880053604E-2</v>
      </c>
      <c r="J76" s="3">
        <f>Table5[[#This Row],[tot_requests_per_acre]]*Table5[[#This Row],[bachelors_perc]]/100</f>
        <v>1.3333040783221671E-2</v>
      </c>
      <c r="K76" s="3">
        <f>Table5[[#This Row],[tot_requests_per_acre]]*Table5[[#This Row],[gradschool_perc]]/100</f>
        <v>9.2807279322108215E-3</v>
      </c>
    </row>
    <row r="77" spans="1:11" x14ac:dyDescent="0.2">
      <c r="A77" s="3" t="s">
        <v>57</v>
      </c>
      <c r="B77">
        <v>2016</v>
      </c>
      <c r="C77" s="3">
        <v>7.9469535008017109E-2</v>
      </c>
      <c r="D77" s="3">
        <v>21.779796900000001</v>
      </c>
      <c r="E77" s="3">
        <v>13.458711900000001</v>
      </c>
      <c r="F77" s="3">
        <v>7.2320951400000002</v>
      </c>
      <c r="G77" s="3">
        <v>3.4440138999999999</v>
      </c>
      <c r="H77" s="3">
        <f>Table5[[#This Row],[tot_requests_per_acre]]*Table5[[#This Row],[high_school_perc]]/100</f>
        <v>1.7308303322120525E-2</v>
      </c>
      <c r="I77" s="3">
        <f>Table5[[#This Row],[tot_requests_per_acre]]*Table5[[#This Row],[some_college_perc]]/100</f>
        <v>1.0695575764998666E-2</v>
      </c>
      <c r="J77" s="3">
        <f>Table5[[#This Row],[tot_requests_per_acre]]*Table5[[#This Row],[bachelors_perc]]/100</f>
        <v>5.7473123790954036E-3</v>
      </c>
      <c r="K77" s="3">
        <f>Table5[[#This Row],[tot_requests_per_acre]]*Table5[[#This Row],[gradschool_perc]]/100</f>
        <v>2.736941831941475E-3</v>
      </c>
    </row>
    <row r="78" spans="1:11" x14ac:dyDescent="0.2">
      <c r="A78" s="3" t="s">
        <v>87</v>
      </c>
      <c r="B78">
        <v>2017</v>
      </c>
      <c r="C78" s="3">
        <v>0.1365902293120638</v>
      </c>
      <c r="D78" s="3">
        <v>30.259222300000001</v>
      </c>
      <c r="E78" s="3">
        <v>18.993020900000001</v>
      </c>
      <c r="F78" s="3">
        <v>5.7328016000000002</v>
      </c>
      <c r="G78" s="3">
        <v>5.8325024900000004</v>
      </c>
      <c r="H78" s="3">
        <f>Table5[[#This Row],[tot_requests_per_acre]]*Table5[[#This Row],[high_school_perc]]/100</f>
        <v>4.1331141127617148E-2</v>
      </c>
      <c r="I78" s="3">
        <f>Table5[[#This Row],[tot_requests_per_acre]]*Table5[[#This Row],[some_college_perc]]/100</f>
        <v>2.5942610800598204E-2</v>
      </c>
      <c r="J78" s="3">
        <f>Table5[[#This Row],[tot_requests_per_acre]]*Table5[[#This Row],[bachelors_perc]]/100</f>
        <v>7.8304468514456618E-3</v>
      </c>
      <c r="K78" s="3">
        <f>Table5[[#This Row],[tot_requests_per_acre]]*Table5[[#This Row],[gradschool_perc]]/100</f>
        <v>7.9666285257228315E-3</v>
      </c>
    </row>
    <row r="79" spans="1:11" x14ac:dyDescent="0.2">
      <c r="A79" s="3" t="s">
        <v>68</v>
      </c>
      <c r="B79">
        <v>2018</v>
      </c>
      <c r="C79" s="3">
        <v>0.12040577448302771</v>
      </c>
      <c r="D79" s="3">
        <v>18.103784600000001</v>
      </c>
      <c r="E79" s="3">
        <v>23.612953600000001</v>
      </c>
      <c r="F79" s="3">
        <v>13.9523995</v>
      </c>
      <c r="G79" s="3">
        <v>6.1022239599999999</v>
      </c>
      <c r="H79" s="3">
        <f>Table5[[#This Row],[tot_requests_per_acre]]*Table5[[#This Row],[high_school_perc]]/100</f>
        <v>2.1798002058369098E-2</v>
      </c>
      <c r="I79" s="3">
        <f>Table5[[#This Row],[tot_requests_per_acre]]*Table5[[#This Row],[some_college_perc]]/100</f>
        <v>2.8431359660397972E-2</v>
      </c>
      <c r="J79" s="3">
        <f>Table5[[#This Row],[tot_requests_per_acre]]*Table5[[#This Row],[bachelors_perc]]/100</f>
        <v>1.6799494676941088E-2</v>
      </c>
      <c r="K79" s="3">
        <f>Table5[[#This Row],[tot_requests_per_acre]]*Table5[[#This Row],[gradschool_perc]]/100</f>
        <v>7.3474300197268827E-3</v>
      </c>
    </row>
    <row r="80" spans="1:11" x14ac:dyDescent="0.2">
      <c r="A80" s="3" t="s">
        <v>37</v>
      </c>
      <c r="B80">
        <v>2019</v>
      </c>
      <c r="C80" s="3">
        <v>9.488790153720443E-2</v>
      </c>
      <c r="D80" s="3">
        <v>16.6436852</v>
      </c>
      <c r="E80" s="3">
        <v>21.7991931</v>
      </c>
      <c r="F80" s="3">
        <v>8.2912006500000004</v>
      </c>
      <c r="G80" s="3">
        <v>4.9818701799999996</v>
      </c>
      <c r="H80" s="3">
        <f>Table5[[#This Row],[tot_requests_per_acre]]*Table5[[#This Row],[high_school_perc]]/100</f>
        <v>1.5792843624738265E-2</v>
      </c>
      <c r="I80" s="3">
        <f>Table5[[#This Row],[tot_requests_per_acre]]*Table5[[#This Row],[some_college_perc]]/100</f>
        <v>2.0684796884633063E-2</v>
      </c>
      <c r="J80" s="3">
        <f>Table5[[#This Row],[tot_requests_per_acre]]*Table5[[#This Row],[bachelors_perc]]/100</f>
        <v>7.8673463090240536E-3</v>
      </c>
      <c r="K80" s="3">
        <f>Table5[[#This Row],[tot_requests_per_acre]]*Table5[[#This Row],[gradschool_perc]]/100</f>
        <v>4.727192071109749E-3</v>
      </c>
    </row>
    <row r="81" spans="1:11" x14ac:dyDescent="0.2">
      <c r="A81" s="3" t="s">
        <v>78</v>
      </c>
      <c r="B81">
        <v>2020</v>
      </c>
      <c r="C81" s="3">
        <v>0.11198830409356725</v>
      </c>
      <c r="D81" s="3">
        <v>17.1637427</v>
      </c>
      <c r="E81" s="3">
        <v>22.149122800000001</v>
      </c>
      <c r="F81" s="3">
        <v>12.134502899999999</v>
      </c>
      <c r="G81" s="3">
        <v>6.5643274900000002</v>
      </c>
      <c r="H81" s="3">
        <f>Table5[[#This Row],[tot_requests_per_acre]]*Table5[[#This Row],[high_school_perc]]/100</f>
        <v>1.922138436871345E-2</v>
      </c>
      <c r="I81" s="3">
        <f>Table5[[#This Row],[tot_requests_per_acre]]*Table5[[#This Row],[some_college_perc]]/100</f>
        <v>2.4804426995321639E-2</v>
      </c>
      <c r="J81" s="3">
        <f>Table5[[#This Row],[tot_requests_per_acre]]*Table5[[#This Row],[bachelors_perc]]/100</f>
        <v>1.3589224007894736E-2</v>
      </c>
      <c r="K81" s="3">
        <f>Table5[[#This Row],[tot_requests_per_acre]]*Table5[[#This Row],[gradschool_perc]]/100</f>
        <v>7.3512790311988305E-3</v>
      </c>
    </row>
    <row r="82" spans="1:11" x14ac:dyDescent="0.2">
      <c r="A82" s="3" t="s">
        <v>72</v>
      </c>
      <c r="B82">
        <v>2011</v>
      </c>
      <c r="C82" s="3">
        <v>7.6575121163166393E-2</v>
      </c>
      <c r="D82" s="3">
        <v>18.972536300000002</v>
      </c>
      <c r="E82" s="3">
        <v>15.993537999999999</v>
      </c>
      <c r="F82" s="3">
        <v>6.2358643000000002</v>
      </c>
      <c r="G82" s="3">
        <v>3.6833602600000002</v>
      </c>
      <c r="H82" s="3">
        <f>Table5[[#This Row],[tot_requests_per_acre]]*Table5[[#This Row],[high_school_perc]]/100</f>
        <v>1.4528242659450727E-2</v>
      </c>
      <c r="I82" s="3">
        <f>Table5[[#This Row],[tot_requests_per_acre]]*Table5[[#This Row],[some_college_perc]]/100</f>
        <v>1.2247071101777059E-2</v>
      </c>
      <c r="J82" s="3">
        <f>Table5[[#This Row],[tot_requests_per_acre]]*Table5[[#This Row],[bachelors_perc]]/100</f>
        <v>4.775120643295638E-3</v>
      </c>
      <c r="K82" s="3">
        <f>Table5[[#This Row],[tot_requests_per_acre]]*Table5[[#This Row],[gradschool_perc]]/100</f>
        <v>2.8205375819709212E-3</v>
      </c>
    </row>
    <row r="83" spans="1:11" x14ac:dyDescent="0.2">
      <c r="A83" s="3" t="s">
        <v>60</v>
      </c>
      <c r="B83">
        <v>2012</v>
      </c>
      <c r="C83" s="3">
        <v>9.4931766473763959E-2</v>
      </c>
      <c r="D83" s="3">
        <v>21.447235299999999</v>
      </c>
      <c r="E83" s="3">
        <v>10.138999999999999</v>
      </c>
      <c r="F83" s="3">
        <v>5.0146261599999997</v>
      </c>
      <c r="G83" s="3">
        <v>1.87415321</v>
      </c>
      <c r="H83" s="3">
        <f>Table5[[#This Row],[tot_requests_per_acre]]*Table5[[#This Row],[high_school_perc]]/100</f>
        <v>2.0360239330074671E-2</v>
      </c>
      <c r="I83" s="3">
        <f>Table5[[#This Row],[tot_requests_per_acre]]*Table5[[#This Row],[some_college_perc]]/100</f>
        <v>9.6251318027749284E-3</v>
      </c>
      <c r="J83" s="3">
        <f>Table5[[#This Row],[tot_requests_per_acre]]*Table5[[#This Row],[bachelors_perc]]/100</f>
        <v>4.7604731957434773E-3</v>
      </c>
      <c r="K83" s="3">
        <f>Table5[[#This Row],[tot_requests_per_acre]]*Table5[[#This Row],[gradschool_perc]]/100</f>
        <v>1.7791667486777511E-3</v>
      </c>
    </row>
    <row r="84" spans="1:11" x14ac:dyDescent="0.2">
      <c r="A84" s="3" t="s">
        <v>62</v>
      </c>
      <c r="B84">
        <v>2013</v>
      </c>
      <c r="C84" s="3">
        <v>8.0923145203047567E-2</v>
      </c>
      <c r="D84" s="3">
        <v>19.8017605</v>
      </c>
      <c r="E84" s="3">
        <v>19.102744300000001</v>
      </c>
      <c r="F84" s="3">
        <v>7.53384126</v>
      </c>
      <c r="G84" s="3">
        <v>4.3605296200000003</v>
      </c>
      <c r="H84" s="3">
        <f>Table5[[#This Row],[tot_requests_per_acre]]*Table5[[#This Row],[high_school_perc]]/100</f>
        <v>1.6024207402174716E-2</v>
      </c>
      <c r="I84" s="3">
        <f>Table5[[#This Row],[tot_requests_per_acre]]*Table5[[#This Row],[some_college_perc]]/100</f>
        <v>1.5458541507655894E-2</v>
      </c>
      <c r="J84" s="3">
        <f>Table5[[#This Row],[tot_requests_per_acre]]*Table5[[#This Row],[bachelors_perc]]/100</f>
        <v>6.0966213021969081E-3</v>
      </c>
      <c r="K84" s="3">
        <f>Table5[[#This Row],[tot_requests_per_acre]]*Table5[[#This Row],[gradschool_perc]]/100</f>
        <v>3.5286777160144982E-3</v>
      </c>
    </row>
    <row r="85" spans="1:11" x14ac:dyDescent="0.2">
      <c r="A85" s="3" t="s">
        <v>88</v>
      </c>
      <c r="B85">
        <v>2014</v>
      </c>
      <c r="C85" s="3">
        <v>2.5682837342030168E-2</v>
      </c>
      <c r="D85" s="3">
        <v>13.9692893</v>
      </c>
      <c r="E85" s="3">
        <v>19.065090399999999</v>
      </c>
      <c r="F85" s="3">
        <v>1.7121891600000001</v>
      </c>
      <c r="G85" s="3">
        <v>0.86968338000000001</v>
      </c>
      <c r="H85" s="3">
        <f>Table5[[#This Row],[tot_requests_per_acre]]*Table5[[#This Row],[high_school_perc]]/100</f>
        <v>3.5877098487566246E-3</v>
      </c>
      <c r="I85" s="3">
        <f>Table5[[#This Row],[tot_requests_per_acre]]*Table5[[#This Row],[some_college_perc]]/100</f>
        <v>4.896456156543009E-3</v>
      </c>
      <c r="J85" s="3">
        <f>Table5[[#This Row],[tot_requests_per_acre]]*Table5[[#This Row],[bachelors_perc]]/100</f>
        <v>4.3973875695067273E-4</v>
      </c>
      <c r="K85" s="3">
        <f>Table5[[#This Row],[tot_requests_per_acre]]*Table5[[#This Row],[gradschool_perc]]/100</f>
        <v>2.2335936787607012E-4</v>
      </c>
    </row>
    <row r="86" spans="1:11" x14ac:dyDescent="0.2">
      <c r="A86" s="3" t="s">
        <v>81</v>
      </c>
      <c r="B86">
        <v>2015</v>
      </c>
      <c r="C86" s="3">
        <v>7.7840037626339315E-2</v>
      </c>
      <c r="D86" s="3">
        <v>25.566616499999999</v>
      </c>
      <c r="E86" s="3">
        <v>15.842093</v>
      </c>
      <c r="F86" s="3">
        <v>6.92886004</v>
      </c>
      <c r="G86" s="3">
        <v>4.29764737</v>
      </c>
      <c r="H86" s="3">
        <f>Table5[[#This Row],[tot_requests_per_acre]]*Table5[[#This Row],[high_school_perc]]/100</f>
        <v>1.9901063903381876E-2</v>
      </c>
      <c r="I86" s="3">
        <f>Table5[[#This Row],[tot_requests_per_acre]]*Table5[[#This Row],[some_college_perc]]/100</f>
        <v>1.2331491151999668E-2</v>
      </c>
      <c r="J86" s="3">
        <f>Table5[[#This Row],[tot_requests_per_acre]]*Table5[[#This Row],[bachelors_perc]]/100</f>
        <v>5.3934272622123891E-3</v>
      </c>
      <c r="K86" s="3">
        <f>Table5[[#This Row],[tot_requests_per_acre]]*Table5[[#This Row],[gradschool_perc]]/100</f>
        <v>3.3452903298553821E-3</v>
      </c>
    </row>
    <row r="87" spans="1:11" x14ac:dyDescent="0.2">
      <c r="A87" s="3" t="s">
        <v>28</v>
      </c>
      <c r="B87">
        <v>2016</v>
      </c>
      <c r="C87" s="3">
        <v>0.11743484815851819</v>
      </c>
      <c r="D87" s="3">
        <v>22.5662287</v>
      </c>
      <c r="E87" s="3">
        <v>14.5164764</v>
      </c>
      <c r="F87" s="3">
        <v>10.270837800000001</v>
      </c>
      <c r="G87" s="3">
        <v>4.60101228</v>
      </c>
      <c r="H87" s="3">
        <f>Table5[[#This Row],[tot_requests_per_acre]]*Table5[[#This Row],[high_school_perc]]/100</f>
        <v>2.6500616408948952E-2</v>
      </c>
      <c r="I87" s="3">
        <f>Table5[[#This Row],[tot_requests_per_acre]]*Table5[[#This Row],[some_college_perc]]/100</f>
        <v>1.7047402018307126E-2</v>
      </c>
      <c r="J87" s="3">
        <f>Table5[[#This Row],[tot_requests_per_acre]]*Table5[[#This Row],[bachelors_perc]]/100</f>
        <v>1.206154277503769E-2</v>
      </c>
      <c r="K87" s="3">
        <f>Table5[[#This Row],[tot_requests_per_acre]]*Table5[[#This Row],[gradschool_perc]]/100</f>
        <v>5.4031917847727762E-3</v>
      </c>
    </row>
    <row r="88" spans="1:11" x14ac:dyDescent="0.2">
      <c r="A88" s="3" t="s">
        <v>49</v>
      </c>
      <c r="B88">
        <v>2017</v>
      </c>
      <c r="C88" s="3">
        <v>0.19823370556893657</v>
      </c>
      <c r="D88" s="3">
        <v>23.699000099999999</v>
      </c>
      <c r="E88" s="3">
        <v>8.91175827</v>
      </c>
      <c r="F88" s="3">
        <v>6.1236406099999998</v>
      </c>
      <c r="G88" s="3">
        <v>1.7225020099999999</v>
      </c>
      <c r="H88" s="3">
        <f>Table5[[#This Row],[tot_requests_per_acre]]*Table5[[#This Row],[high_school_perc]]/100</f>
        <v>4.6979406081015987E-2</v>
      </c>
      <c r="I88" s="3">
        <f>Table5[[#This Row],[tot_requests_per_acre]]*Table5[[#This Row],[some_college_perc]]/100</f>
        <v>1.7666108649967156E-2</v>
      </c>
      <c r="J88" s="3">
        <f>Table5[[#This Row],[tot_requests_per_acre]]*Table5[[#This Row],[bachelors_perc]]/100</f>
        <v>1.2139119696927232E-2</v>
      </c>
      <c r="K88" s="3">
        <f>Table5[[#This Row],[tot_requests_per_acre]]*Table5[[#This Row],[gradschool_perc]]/100</f>
        <v>3.414579562922414E-3</v>
      </c>
    </row>
    <row r="89" spans="1:11" x14ac:dyDescent="0.2">
      <c r="A89" s="3" t="s">
        <v>24</v>
      </c>
      <c r="B89">
        <v>2018</v>
      </c>
      <c r="C89" s="3">
        <v>0.11339342331732946</v>
      </c>
      <c r="D89" s="3">
        <v>22.746625600000002</v>
      </c>
      <c r="E89" s="3">
        <v>7.5708850400000003</v>
      </c>
      <c r="F89" s="3">
        <v>5.2088051499999999</v>
      </c>
      <c r="G89" s="3">
        <v>1.56943564</v>
      </c>
      <c r="H89" s="3">
        <f>Table5[[#This Row],[tot_requests_per_acre]]*Table5[[#This Row],[high_school_perc]]/100</f>
        <v>2.5793177457016033E-2</v>
      </c>
      <c r="I89" s="3">
        <f>Table5[[#This Row],[tot_requests_per_acre]]*Table5[[#This Row],[some_college_perc]]/100</f>
        <v>8.5848857222755679E-3</v>
      </c>
      <c r="J89" s="3">
        <f>Table5[[#This Row],[tot_requests_per_acre]]*Table5[[#This Row],[bachelors_perc]]/100</f>
        <v>5.9064424735143575E-3</v>
      </c>
      <c r="K89" s="3">
        <f>Table5[[#This Row],[tot_requests_per_acre]]*Table5[[#This Row],[gradschool_perc]]/100</f>
        <v>1.779636798958239E-3</v>
      </c>
    </row>
    <row r="90" spans="1:11" x14ac:dyDescent="0.2">
      <c r="A90" s="3" t="s">
        <v>54</v>
      </c>
      <c r="B90">
        <v>2019</v>
      </c>
      <c r="C90" s="3">
        <v>0.15918824537128551</v>
      </c>
      <c r="D90" s="3">
        <v>20.484944299999999</v>
      </c>
      <c r="E90" s="3">
        <v>10.700401899999999</v>
      </c>
      <c r="F90" s="3">
        <v>9.7581867300000003</v>
      </c>
      <c r="G90" s="3">
        <v>4.7308427200000001</v>
      </c>
      <c r="H90" s="3">
        <f>Table5[[#This Row],[tot_requests_per_acre]]*Table5[[#This Row],[high_school_perc]]/100</f>
        <v>3.2609623396455165E-2</v>
      </c>
      <c r="I90" s="3">
        <f>Table5[[#This Row],[tot_requests_per_acre]]*Table5[[#This Row],[some_college_perc]]/100</f>
        <v>1.7033782032285696E-2</v>
      </c>
      <c r="J90" s="3">
        <f>Table5[[#This Row],[tot_requests_per_acre]]*Table5[[#This Row],[bachelors_perc]]/100</f>
        <v>1.5533886235540622E-2</v>
      </c>
      <c r="K90" s="3">
        <f>Table5[[#This Row],[tot_requests_per_acre]]*Table5[[#This Row],[gradschool_perc]]/100</f>
        <v>7.5309455172431969E-3</v>
      </c>
    </row>
    <row r="91" spans="1:11" x14ac:dyDescent="0.2">
      <c r="A91" s="3" t="s">
        <v>26</v>
      </c>
      <c r="B91">
        <v>2020</v>
      </c>
      <c r="C91" s="3">
        <v>0.13329659652837192</v>
      </c>
      <c r="D91" s="3">
        <v>19.191113600000001</v>
      </c>
      <c r="E91" s="3">
        <v>12.474078799999999</v>
      </c>
      <c r="F91" s="3">
        <v>16.1081222</v>
      </c>
      <c r="G91" s="3">
        <v>8.7994315499999995</v>
      </c>
      <c r="H91" s="3">
        <f>Table5[[#This Row],[tot_requests_per_acre]]*Table5[[#This Row],[high_school_perc]]/100</f>
        <v>2.5581101264693512E-2</v>
      </c>
      <c r="I91" s="3">
        <f>Table5[[#This Row],[tot_requests_per_acre]]*Table5[[#This Row],[some_college_perc]]/100</f>
        <v>1.6627522488667178E-2</v>
      </c>
      <c r="J91" s="3">
        <f>Table5[[#This Row],[tot_requests_per_acre]]*Table5[[#This Row],[bachelors_perc]]/100</f>
        <v>2.1471578657231104E-2</v>
      </c>
      <c r="K91" s="3">
        <f>Table5[[#This Row],[tot_requests_per_acre]]*Table5[[#This Row],[gradschool_perc]]/100</f>
        <v>1.1729342769993762E-2</v>
      </c>
    </row>
    <row r="92" spans="1:11" x14ac:dyDescent="0.2">
      <c r="A92" s="3" t="s">
        <v>34</v>
      </c>
      <c r="B92">
        <v>2011</v>
      </c>
      <c r="C92" s="3">
        <v>0.10113225533295811</v>
      </c>
      <c r="D92" s="3">
        <v>28.600476799999999</v>
      </c>
      <c r="E92" s="3">
        <v>8.2852901400000007</v>
      </c>
      <c r="F92" s="3">
        <v>3.7446063399999998</v>
      </c>
      <c r="G92" s="3">
        <v>1.6149724000000001</v>
      </c>
      <c r="H92" s="3">
        <f>Table5[[#This Row],[tot_requests_per_acre]]*Table5[[#This Row],[high_school_perc]]/100</f>
        <v>2.8924307223819445E-2</v>
      </c>
      <c r="I92" s="3">
        <f>Table5[[#This Row],[tot_requests_per_acre]]*Table5[[#This Row],[some_college_perc]]/100</f>
        <v>8.3791007794612026E-3</v>
      </c>
      <c r="J92" s="3">
        <f>Table5[[#This Row],[tot_requests_per_acre]]*Table5[[#This Row],[bachelors_perc]]/100</f>
        <v>3.7870048449829374E-3</v>
      </c>
      <c r="K92" s="3">
        <f>Table5[[#This Row],[tot_requests_per_acre]]*Table5[[#This Row],[gradschool_perc]]/100</f>
        <v>1.6332580111248017E-3</v>
      </c>
    </row>
    <row r="93" spans="1:11" x14ac:dyDescent="0.2">
      <c r="A93" s="3" t="s">
        <v>48</v>
      </c>
      <c r="B93">
        <v>2012</v>
      </c>
      <c r="C93" s="3">
        <v>0.15179364001879797</v>
      </c>
      <c r="D93" s="3">
        <v>19.701321100000001</v>
      </c>
      <c r="E93" s="3">
        <v>10.302334099999999</v>
      </c>
      <c r="F93" s="3">
        <v>5.8952535099999999</v>
      </c>
      <c r="G93" s="3">
        <v>2.15654535</v>
      </c>
      <c r="H93" s="3">
        <f>Table5[[#This Row],[tot_requests_per_acre]]*Table5[[#This Row],[high_school_perc]]/100</f>
        <v>2.9905352429481492E-2</v>
      </c>
      <c r="I93" s="3">
        <f>Table5[[#This Row],[tot_requests_per_acre]]*Table5[[#This Row],[some_college_perc]]/100</f>
        <v>1.563828793728787E-2</v>
      </c>
      <c r="J93" s="3">
        <f>Table5[[#This Row],[tot_requests_per_acre]]*Table5[[#This Row],[bachelors_perc]]/100</f>
        <v>8.9486198911649523E-3</v>
      </c>
      <c r="K93" s="3">
        <f>Table5[[#This Row],[tot_requests_per_acre]]*Table5[[#This Row],[gradschool_perc]]/100</f>
        <v>3.2734986854211267E-3</v>
      </c>
    </row>
    <row r="94" spans="1:11" x14ac:dyDescent="0.2">
      <c r="A94" s="3" t="s">
        <v>31</v>
      </c>
      <c r="B94">
        <v>2013</v>
      </c>
      <c r="C94" s="3">
        <v>0.11393350765782592</v>
      </c>
      <c r="D94" s="3">
        <v>24.481028899999998</v>
      </c>
      <c r="E94" s="3">
        <v>8.0580607299999993</v>
      </c>
      <c r="F94" s="3">
        <v>3.1511820300000002</v>
      </c>
      <c r="G94" s="3">
        <v>0.80580607000000004</v>
      </c>
      <c r="H94" s="3">
        <f>Table5[[#This Row],[tot_requests_per_acre]]*Table5[[#This Row],[high_school_perc]]/100</f>
        <v>2.7892094936496074E-2</v>
      </c>
      <c r="I94" s="3">
        <f>Table5[[#This Row],[tot_requests_per_acre]]*Table5[[#This Row],[some_college_perc]]/100</f>
        <v>9.1808312388868135E-3</v>
      </c>
      <c r="J94" s="3">
        <f>Table5[[#This Row],[tot_requests_per_acre]]*Table5[[#This Row],[bachelors_perc]]/100</f>
        <v>3.5902522194620843E-3</v>
      </c>
      <c r="K94" s="3">
        <f>Table5[[#This Row],[tot_requests_per_acre]]*Table5[[#This Row],[gradschool_perc]]/100</f>
        <v>9.1808312047067617E-4</v>
      </c>
    </row>
    <row r="95" spans="1:11" x14ac:dyDescent="0.2">
      <c r="A95" s="3" t="s">
        <v>39</v>
      </c>
      <c r="B95">
        <v>2014</v>
      </c>
      <c r="C95" s="3">
        <v>0.14497918001281229</v>
      </c>
      <c r="D95" s="3">
        <v>24.475496499999998</v>
      </c>
      <c r="E95" s="3">
        <v>14.301729699999999</v>
      </c>
      <c r="F95" s="3">
        <v>9.6812940399999992</v>
      </c>
      <c r="G95" s="3">
        <v>3.3992632899999999</v>
      </c>
      <c r="H95" s="3">
        <f>Table5[[#This Row],[tot_requests_per_acre]]*Table5[[#This Row],[high_school_perc]]/100</f>
        <v>3.5484374129764566E-2</v>
      </c>
      <c r="I95" s="3">
        <f>Table5[[#This Row],[tot_requests_per_acre]]*Table5[[#This Row],[some_college_perc]]/100</f>
        <v>2.0734530446708838E-2</v>
      </c>
      <c r="J95" s="3">
        <f>Table5[[#This Row],[tot_requests_per_acre]]*Table5[[#This Row],[bachelors_perc]]/100</f>
        <v>1.4035860713821267E-2</v>
      </c>
      <c r="K95" s="3">
        <f>Table5[[#This Row],[tot_requests_per_acre]]*Table5[[#This Row],[gradschool_perc]]/100</f>
        <v>4.9282240443185455E-3</v>
      </c>
    </row>
    <row r="96" spans="1:11" x14ac:dyDescent="0.2">
      <c r="A96" s="3" t="s">
        <v>22</v>
      </c>
      <c r="B96">
        <v>2015</v>
      </c>
      <c r="C96" s="3">
        <v>0.16424135984444585</v>
      </c>
      <c r="D96" s="3">
        <v>23.963495000000002</v>
      </c>
      <c r="E96" s="3">
        <v>9.9040331199999994</v>
      </c>
      <c r="F96" s="3">
        <v>5.33149345</v>
      </c>
      <c r="G96" s="3">
        <v>1.96010788</v>
      </c>
      <c r="H96" s="3">
        <f>Table5[[#This Row],[tot_requests_per_acre]]*Table5[[#This Row],[high_school_perc]]/100</f>
        <v>3.9357970054255793E-2</v>
      </c>
      <c r="I96" s="3">
        <f>Table5[[#This Row],[tot_requests_per_acre]]*Table5[[#This Row],[some_college_perc]]/100</f>
        <v>1.6266518675732297E-2</v>
      </c>
      <c r="J96" s="3">
        <f>Table5[[#This Row],[tot_requests_per_acre]]*Table5[[#This Row],[bachelors_perc]]/100</f>
        <v>8.7565173422975602E-3</v>
      </c>
      <c r="K96" s="3">
        <f>Table5[[#This Row],[tot_requests_per_acre]]*Table5[[#This Row],[gradschool_perc]]/100</f>
        <v>3.2193078365301388E-3</v>
      </c>
    </row>
    <row r="97" spans="1:11" x14ac:dyDescent="0.2">
      <c r="A97" s="3" t="s">
        <v>20</v>
      </c>
      <c r="B97">
        <v>2016</v>
      </c>
      <c r="C97" s="3">
        <v>0.11863218569870697</v>
      </c>
      <c r="D97" s="3">
        <v>25.227839199999998</v>
      </c>
      <c r="E97" s="3">
        <v>11.9527964</v>
      </c>
      <c r="F97" s="3">
        <v>3.6726904500000002</v>
      </c>
      <c r="G97" s="3">
        <v>1.45856052</v>
      </c>
      <c r="H97" s="3">
        <f>Table5[[#This Row],[tot_requests_per_acre]]*Table5[[#This Row],[high_school_perc]]/100</f>
        <v>2.9928337047515189E-2</v>
      </c>
      <c r="I97" s="3">
        <f>Table5[[#This Row],[tot_requests_per_acre]]*Table5[[#This Row],[some_college_perc]]/100</f>
        <v>1.4179863621436362E-2</v>
      </c>
      <c r="J97" s="3">
        <f>Table5[[#This Row],[tot_requests_per_acre]]*Table5[[#This Row],[bachelors_perc]]/100</f>
        <v>4.356992954782677E-3</v>
      </c>
      <c r="K97" s="3">
        <f>Table5[[#This Row],[tot_requests_per_acre]]*Table5[[#This Row],[gradschool_perc]]/100</f>
        <v>1.7303222246144259E-3</v>
      </c>
    </row>
    <row r="98" spans="1:11" x14ac:dyDescent="0.2">
      <c r="A98" s="3" t="s">
        <v>53</v>
      </c>
      <c r="B98">
        <v>2017</v>
      </c>
      <c r="C98" s="3">
        <v>9.8724664085629701E-2</v>
      </c>
      <c r="D98" s="3">
        <v>27.860016699999999</v>
      </c>
      <c r="E98" s="3">
        <v>14.0324907</v>
      </c>
      <c r="F98" s="3">
        <v>4.1068853000000001</v>
      </c>
      <c r="G98" s="3">
        <v>1.89023002</v>
      </c>
      <c r="H98" s="3">
        <f>Table5[[#This Row],[tot_requests_per_acre]]*Table5[[#This Row],[high_school_perc]]/100</f>
        <v>2.7504707901275335E-2</v>
      </c>
      <c r="I98" s="3">
        <f>Table5[[#This Row],[tot_requests_per_acre]]*Table5[[#This Row],[some_college_perc]]/100</f>
        <v>1.3853529306422228E-2</v>
      </c>
      <c r="J98" s="3">
        <f>Table5[[#This Row],[tot_requests_per_acre]]*Table5[[#This Row],[bachelors_perc]]/100</f>
        <v>4.0545087168071059E-3</v>
      </c>
      <c r="K98" s="3">
        <f>Table5[[#This Row],[tot_requests_per_acre]]*Table5[[#This Row],[gradschool_perc]]/100</f>
        <v>1.8661232376907312E-3</v>
      </c>
    </row>
    <row r="99" spans="1:11" x14ac:dyDescent="0.2">
      <c r="A99" s="3" t="s">
        <v>66</v>
      </c>
      <c r="B99">
        <v>2018</v>
      </c>
      <c r="C99" s="3">
        <v>8.6601806203917803E-2</v>
      </c>
      <c r="D99" s="3">
        <v>22.1456306</v>
      </c>
      <c r="E99" s="3">
        <v>16.8753545</v>
      </c>
      <c r="F99" s="3">
        <v>4.3628114</v>
      </c>
      <c r="G99" s="3">
        <v>1.6840451999999999</v>
      </c>
      <c r="H99" s="3">
        <f>Table5[[#This Row],[tot_requests_per_acre]]*Table5[[#This Row],[high_school_perc]]/100</f>
        <v>1.9178516094847518E-2</v>
      </c>
      <c r="I99" s="3">
        <f>Table5[[#This Row],[tot_requests_per_acre]]*Table5[[#This Row],[some_college_perc]]/100</f>
        <v>1.4614361800314122E-2</v>
      </c>
      <c r="J99" s="3">
        <f>Table5[[#This Row],[tot_requests_per_acre]]*Table5[[#This Row],[bachelors_perc]]/100</f>
        <v>3.7782734736704331E-3</v>
      </c>
      <c r="K99" s="3">
        <f>Table5[[#This Row],[tot_requests_per_acre]]*Table5[[#This Row],[gradschool_perc]]/100</f>
        <v>1.45841356049038E-3</v>
      </c>
    </row>
    <row r="100" spans="1:11" x14ac:dyDescent="0.2">
      <c r="A100" s="3" t="s">
        <v>41</v>
      </c>
      <c r="B100">
        <v>2019</v>
      </c>
      <c r="C100" s="3">
        <v>0.12093270091877011</v>
      </c>
      <c r="D100" s="3">
        <v>18.766791600000001</v>
      </c>
      <c r="E100" s="3">
        <v>22.9957876</v>
      </c>
      <c r="F100" s="3">
        <v>7.2274370599999997</v>
      </c>
      <c r="G100" s="3">
        <v>4.7066237700000002</v>
      </c>
      <c r="H100" s="3">
        <f>Table5[[#This Row],[tot_requests_per_acre]]*Table5[[#This Row],[high_school_perc]]/100</f>
        <v>2.2695187957676874E-2</v>
      </c>
      <c r="I100" s="3">
        <f>Table5[[#This Row],[tot_requests_per_acre]]*Table5[[#This Row],[some_college_perc]]/100</f>
        <v>2.7809427042223622E-2</v>
      </c>
      <c r="J100" s="3">
        <f>Table5[[#This Row],[tot_requests_per_acre]]*Table5[[#This Row],[bachelors_perc]]/100</f>
        <v>8.7403348438621509E-3</v>
      </c>
      <c r="K100" s="3">
        <f>Table5[[#This Row],[tot_requests_per_acre]]*Table5[[#This Row],[gradschool_perc]]/100</f>
        <v>5.6918472471458427E-3</v>
      </c>
    </row>
    <row r="101" spans="1:11" x14ac:dyDescent="0.2">
      <c r="A101" s="3" t="s">
        <v>30</v>
      </c>
      <c r="B101">
        <v>2020</v>
      </c>
      <c r="C101" s="3">
        <v>9.7771934680321068E-2</v>
      </c>
      <c r="D101" s="3">
        <v>18.320416999999999</v>
      </c>
      <c r="E101" s="3">
        <v>14.466279200000001</v>
      </c>
      <c r="F101" s="3">
        <v>8.5109327399999994</v>
      </c>
      <c r="G101" s="3">
        <v>4.8251683700000001</v>
      </c>
      <c r="H101" s="3">
        <f>Table5[[#This Row],[tot_requests_per_acre]]*Table5[[#This Row],[high_school_perc]]/100</f>
        <v>1.7912226142402437E-2</v>
      </c>
      <c r="I101" s="3">
        <f>Table5[[#This Row],[tot_requests_per_acre]]*Table5[[#This Row],[some_college_perc]]/100</f>
        <v>1.4143961050096875E-2</v>
      </c>
      <c r="J101" s="3">
        <f>Table5[[#This Row],[tot_requests_per_acre]]*Table5[[#This Row],[bachelors_perc]]/100</f>
        <v>8.3213035992388603E-3</v>
      </c>
      <c r="K101" s="3">
        <f>Table5[[#This Row],[tot_requests_per_acre]]*Table5[[#This Row],[gradschool_perc]]/100</f>
        <v>4.7176604669319127E-3</v>
      </c>
    </row>
    <row r="102" spans="1:11" x14ac:dyDescent="0.2">
      <c r="A102" s="3" t="s">
        <v>27</v>
      </c>
      <c r="B102">
        <v>2011</v>
      </c>
      <c r="C102" s="3">
        <v>9.6865538347600685E-2</v>
      </c>
      <c r="D102" s="3">
        <v>21.237665799999998</v>
      </c>
      <c r="E102" s="3">
        <v>20.035287199999999</v>
      </c>
      <c r="F102" s="3">
        <v>6.44753752</v>
      </c>
      <c r="G102" s="3">
        <v>3.5548585199999998</v>
      </c>
      <c r="H102" s="3">
        <f>Table5[[#This Row],[tot_requests_per_acre]]*Table5[[#This Row],[high_school_perc]]/100</f>
        <v>2.0571979309634277E-2</v>
      </c>
      <c r="I102" s="3">
        <f>Table5[[#This Row],[tot_requests_per_acre]]*Table5[[#This Row],[some_college_perc]]/100</f>
        <v>1.940728880576793E-2</v>
      </c>
      <c r="J102" s="3">
        <f>Table5[[#This Row],[tot_requests_per_acre]]*Table5[[#This Row],[bachelors_perc]]/100</f>
        <v>6.2454419289115423E-3</v>
      </c>
      <c r="K102" s="3">
        <f>Table5[[#This Row],[tot_requests_per_acre]]*Table5[[#This Row],[gradschool_perc]]/100</f>
        <v>3.4434328428935503E-3</v>
      </c>
    </row>
    <row r="103" spans="1:11" x14ac:dyDescent="0.2">
      <c r="A103" s="3" t="s">
        <v>75</v>
      </c>
      <c r="B103">
        <v>2012</v>
      </c>
      <c r="C103" s="3">
        <v>4.9719569501288467E-2</v>
      </c>
      <c r="D103" s="3">
        <v>10.0449699</v>
      </c>
      <c r="E103" s="3">
        <v>13.7739376</v>
      </c>
      <c r="F103" s="3">
        <v>20.357738399999999</v>
      </c>
      <c r="G103" s="3">
        <v>18.786317</v>
      </c>
      <c r="H103" s="3">
        <f>Table5[[#This Row],[tot_requests_per_acre]]*Table5[[#This Row],[high_school_perc]]/100</f>
        <v>4.9943157908140072E-3</v>
      </c>
      <c r="I103" s="3">
        <f>Table5[[#This Row],[tot_requests_per_acre]]*Table5[[#This Row],[some_college_perc]]/100</f>
        <v>6.8483424780961047E-3</v>
      </c>
      <c r="J103" s="3">
        <f>Table5[[#This Row],[tot_requests_per_acre]]*Table5[[#This Row],[bachelors_perc]]/100</f>
        <v>1.0121779892678491E-2</v>
      </c>
      <c r="K103" s="3">
        <f>Table5[[#This Row],[tot_requests_per_acre]]*Table5[[#This Row],[gradschool_perc]]/100</f>
        <v>9.3404759375473705E-3</v>
      </c>
    </row>
    <row r="104" spans="1:11" x14ac:dyDescent="0.2">
      <c r="A104" s="3" t="s">
        <v>50</v>
      </c>
      <c r="B104">
        <v>2013</v>
      </c>
      <c r="C104" s="3">
        <v>0.10040385909804801</v>
      </c>
      <c r="D104" s="3">
        <v>18.700919899999999</v>
      </c>
      <c r="E104" s="3">
        <v>20.0882507</v>
      </c>
      <c r="F104" s="3">
        <v>9.5804352700000006</v>
      </c>
      <c r="G104" s="3">
        <v>7.2806820700000001</v>
      </c>
      <c r="H104" s="3">
        <f>Table5[[#This Row],[tot_requests_per_acre]]*Table5[[#This Row],[high_school_perc]]/100</f>
        <v>1.8776445266434821E-2</v>
      </c>
      <c r="I104" s="3">
        <f>Table5[[#This Row],[tot_requests_per_acre]]*Table5[[#This Row],[some_college_perc]]/100</f>
        <v>2.0169378928090644E-2</v>
      </c>
      <c r="J104" s="3">
        <f>Table5[[#This Row],[tot_requests_per_acre]]*Table5[[#This Row],[bachelors_perc]]/100</f>
        <v>9.6191267294704966E-3</v>
      </c>
      <c r="K104" s="3">
        <f>Table5[[#This Row],[tot_requests_per_acre]]*Table5[[#This Row],[gradschool_perc]]/100</f>
        <v>7.3100857669396455E-3</v>
      </c>
    </row>
    <row r="105" spans="1:11" x14ac:dyDescent="0.2">
      <c r="A105" s="3" t="s">
        <v>80</v>
      </c>
      <c r="B105">
        <v>2014</v>
      </c>
      <c r="C105" s="3">
        <v>3.8926524231370503E-2</v>
      </c>
      <c r="D105" s="3">
        <v>14.382490900000001</v>
      </c>
      <c r="E105" s="3">
        <v>18.040646200000001</v>
      </c>
      <c r="F105" s="3">
        <v>16.133402799999999</v>
      </c>
      <c r="G105" s="3">
        <v>10.474205299999999</v>
      </c>
      <c r="H105" s="3">
        <f>Table5[[#This Row],[tot_requests_per_acre]]*Table5[[#This Row],[high_school_perc]]/100</f>
        <v>5.598603805263158E-3</v>
      </c>
      <c r="I105" s="3">
        <f>Table5[[#This Row],[tot_requests_per_acre]]*Table5[[#This Row],[some_college_perc]]/100</f>
        <v>7.0225965145388229E-3</v>
      </c>
      <c r="J105" s="3">
        <f>Table5[[#This Row],[tot_requests_per_acre]]*Table5[[#This Row],[bachelors_perc]]/100</f>
        <v>6.2801729502866069E-3</v>
      </c>
      <c r="K105" s="3">
        <f>Table5[[#This Row],[tot_requests_per_acre]]*Table5[[#This Row],[gradschool_perc]]/100</f>
        <v>4.0772440641479932E-3</v>
      </c>
    </row>
    <row r="106" spans="1:11" x14ac:dyDescent="0.2">
      <c r="A106" s="3" t="s">
        <v>70</v>
      </c>
      <c r="B106">
        <v>2015</v>
      </c>
      <c r="C106" s="3">
        <v>6.289278323112267E-2</v>
      </c>
      <c r="D106" s="3">
        <v>15.151227799999999</v>
      </c>
      <c r="E106" s="3">
        <v>16.798306700000001</v>
      </c>
      <c r="F106" s="3">
        <v>14.3537947</v>
      </c>
      <c r="G106" s="3">
        <v>12.7684219</v>
      </c>
      <c r="H106" s="3">
        <f>Table5[[#This Row],[tot_requests_per_acre]]*Table5[[#This Row],[high_school_perc]]/100</f>
        <v>9.5290288571075951E-3</v>
      </c>
      <c r="I106" s="3">
        <f>Table5[[#This Row],[tot_requests_per_acre]]*Table5[[#This Row],[some_college_perc]]/100</f>
        <v>1.0564922619330157E-2</v>
      </c>
      <c r="J106" s="3">
        <f>Table5[[#This Row],[tot_requests_per_acre]]*Table5[[#This Row],[bachelors_perc]]/100</f>
        <v>9.0275009861113739E-3</v>
      </c>
      <c r="K106" s="3">
        <f>Table5[[#This Row],[tot_requests_per_acre]]*Table5[[#This Row],[gradschool_perc]]/100</f>
        <v>8.0304159076021939E-3</v>
      </c>
    </row>
    <row r="107" spans="1:11" x14ac:dyDescent="0.2">
      <c r="A107" s="3" t="s">
        <v>82</v>
      </c>
      <c r="B107">
        <v>2016</v>
      </c>
      <c r="C107" s="3">
        <v>4.9330783938814529E-2</v>
      </c>
      <c r="D107" s="3">
        <v>17.101338399999999</v>
      </c>
      <c r="E107" s="3">
        <v>15.5181644</v>
      </c>
      <c r="F107" s="3">
        <v>22.103250500000001</v>
      </c>
      <c r="G107" s="3">
        <v>9.8126195000000003</v>
      </c>
      <c r="H107" s="3">
        <f>Table5[[#This Row],[tot_requests_per_acre]]*Table5[[#This Row],[high_school_perc]]/100</f>
        <v>8.4362242967495216E-3</v>
      </c>
      <c r="I107" s="3">
        <f>Table5[[#This Row],[tot_requests_per_acre]]*Table5[[#This Row],[some_college_perc]]/100</f>
        <v>7.6552321514340334E-3</v>
      </c>
      <c r="J107" s="3">
        <f>Table5[[#This Row],[tot_requests_per_acre]]*Table5[[#This Row],[bachelors_perc]]/100</f>
        <v>1.0903706747609942E-2</v>
      </c>
      <c r="K107" s="3">
        <f>Table5[[#This Row],[tot_requests_per_acre]]*Table5[[#This Row],[gradschool_perc]]/100</f>
        <v>4.8406421242829824E-3</v>
      </c>
    </row>
    <row r="108" spans="1:11" x14ac:dyDescent="0.2">
      <c r="A108" s="3" t="s">
        <v>36</v>
      </c>
      <c r="B108">
        <v>2017</v>
      </c>
      <c r="C108" s="3">
        <v>6.7061007129351771E-2</v>
      </c>
      <c r="D108" s="3">
        <v>10.5847456</v>
      </c>
      <c r="E108" s="3">
        <v>11.087789900000001</v>
      </c>
      <c r="F108" s="3">
        <v>25.3291471</v>
      </c>
      <c r="G108" s="3">
        <v>19.963919600000001</v>
      </c>
      <c r="H108" s="3">
        <f>Table5[[#This Row],[tot_requests_per_acre]]*Table5[[#This Row],[high_school_perc]]/100</f>
        <v>7.0982370014397479E-3</v>
      </c>
      <c r="I108" s="3">
        <f>Table5[[#This Row],[tot_requests_per_acre]]*Table5[[#This Row],[some_college_perc]]/100</f>
        <v>7.4355835753265468E-3</v>
      </c>
      <c r="J108" s="3">
        <f>Table5[[#This Row],[tot_requests_per_acre]]*Table5[[#This Row],[bachelors_perc]]/100</f>
        <v>1.6985981142534998E-2</v>
      </c>
      <c r="K108" s="3">
        <f>Table5[[#This Row],[tot_requests_per_acre]]*Table5[[#This Row],[gradschool_perc]]/100</f>
        <v>1.3388005546254056E-2</v>
      </c>
    </row>
    <row r="109" spans="1:11" x14ac:dyDescent="0.2">
      <c r="A109" s="3"/>
      <c r="B109">
        <v>2018</v>
      </c>
      <c r="C109" s="3"/>
      <c r="D109" s="3"/>
      <c r="E109" s="3"/>
      <c r="F109" s="3"/>
      <c r="G109" s="3"/>
      <c r="H109" s="4">
        <f>Table5[[#This Row],[tot_requests_per_acre]]*Table5[[#This Row],[high_school_perc]]/100</f>
        <v>0</v>
      </c>
      <c r="I109" s="4">
        <f>Table5[[#This Row],[tot_requests_per_acre]]*Table5[[#This Row],[some_college_perc]]/100</f>
        <v>0</v>
      </c>
      <c r="J109" s="4">
        <f>Table5[[#This Row],[tot_requests_per_acre]]*Table5[[#This Row],[bachelors_perc]]/100</f>
        <v>0</v>
      </c>
      <c r="K109" s="4">
        <f>Table5[[#This Row],[tot_requests_per_acre]]*Table5[[#This Row],[gradschool_perc]]/100</f>
        <v>0</v>
      </c>
    </row>
    <row r="110" spans="1:11" x14ac:dyDescent="0.2">
      <c r="A110" s="3"/>
      <c r="B110">
        <v>2019</v>
      </c>
      <c r="C110" s="3"/>
      <c r="D110" s="3"/>
      <c r="E110" s="3"/>
      <c r="F110" s="3"/>
      <c r="G110" s="3"/>
      <c r="H110" s="4">
        <f>Table5[[#This Row],[tot_requests_per_acre]]*Table5[[#This Row],[high_school_perc]]/100</f>
        <v>0</v>
      </c>
      <c r="I110" s="4">
        <f>Table5[[#This Row],[tot_requests_per_acre]]*Table5[[#This Row],[some_college_perc]]/100</f>
        <v>0</v>
      </c>
      <c r="J110" s="4">
        <f>Table5[[#This Row],[tot_requests_per_acre]]*Table5[[#This Row],[bachelors_perc]]/100</f>
        <v>0</v>
      </c>
      <c r="K110" s="4">
        <f>Table5[[#This Row],[tot_requests_per_acre]]*Table5[[#This Row],[gradschool_perc]]/100</f>
        <v>0</v>
      </c>
    </row>
    <row r="111" spans="1:11" x14ac:dyDescent="0.2">
      <c r="A111" s="3"/>
      <c r="B111">
        <v>2020</v>
      </c>
      <c r="C111" s="3"/>
      <c r="D111" s="3"/>
      <c r="E111" s="3"/>
      <c r="F111" s="3"/>
      <c r="G111" s="3"/>
      <c r="H111" s="4">
        <f>Table5[[#This Row],[tot_requests_per_acre]]*Table5[[#This Row],[high_school_perc]]/100</f>
        <v>0</v>
      </c>
      <c r="I111" s="4">
        <f>Table5[[#This Row],[tot_requests_per_acre]]*Table5[[#This Row],[some_college_perc]]/100</f>
        <v>0</v>
      </c>
      <c r="J111" s="4">
        <f>Table5[[#This Row],[tot_requests_per_acre]]*Table5[[#This Row],[bachelors_perc]]/100</f>
        <v>0</v>
      </c>
      <c r="K111" s="4">
        <f>Table5[[#This Row],[tot_requests_per_acre]]*Table5[[#This Row],[gradschool_perc]]/100</f>
        <v>0</v>
      </c>
    </row>
    <row r="112" spans="1:11" x14ac:dyDescent="0.2">
      <c r="A112" s="3"/>
      <c r="B112">
        <v>2011</v>
      </c>
      <c r="C112" s="3"/>
      <c r="D112" s="3"/>
      <c r="E112" s="3"/>
      <c r="F112" s="3"/>
      <c r="G112" s="3"/>
      <c r="H112" s="4">
        <f>Table5[[#This Row],[tot_requests_per_acre]]*Table5[[#This Row],[high_school_perc]]/100</f>
        <v>0</v>
      </c>
      <c r="I112" s="4">
        <f>Table5[[#This Row],[tot_requests_per_acre]]*Table5[[#This Row],[some_college_perc]]/100</f>
        <v>0</v>
      </c>
      <c r="J112" s="4">
        <f>Table5[[#This Row],[tot_requests_per_acre]]*Table5[[#This Row],[bachelors_perc]]/100</f>
        <v>0</v>
      </c>
      <c r="K112" s="4">
        <f>Table5[[#This Row],[tot_requests_per_acre]]*Table5[[#This Row],[gradschool_perc]]/100</f>
        <v>0</v>
      </c>
    </row>
    <row r="113" spans="1:11" x14ac:dyDescent="0.2">
      <c r="A113" s="3"/>
      <c r="B113">
        <v>2012</v>
      </c>
      <c r="C113" s="3"/>
      <c r="D113" s="3"/>
      <c r="E113" s="3"/>
      <c r="F113" s="3"/>
      <c r="G113" s="3"/>
      <c r="H113" s="4">
        <f>Table5[[#This Row],[tot_requests_per_acre]]*Table5[[#This Row],[high_school_perc]]/100</f>
        <v>0</v>
      </c>
      <c r="I113" s="4">
        <f>Table5[[#This Row],[tot_requests_per_acre]]*Table5[[#This Row],[some_college_perc]]/100</f>
        <v>0</v>
      </c>
      <c r="J113" s="4">
        <f>Table5[[#This Row],[tot_requests_per_acre]]*Table5[[#This Row],[bachelors_perc]]/100</f>
        <v>0</v>
      </c>
      <c r="K113" s="4">
        <f>Table5[[#This Row],[tot_requests_per_acre]]*Table5[[#This Row],[gradschool_perc]]/100</f>
        <v>0</v>
      </c>
    </row>
    <row r="114" spans="1:11" x14ac:dyDescent="0.2">
      <c r="A114" s="3"/>
      <c r="B114">
        <v>2013</v>
      </c>
      <c r="C114" s="3"/>
      <c r="D114" s="3"/>
      <c r="E114" s="3"/>
      <c r="F114" s="3"/>
      <c r="G114" s="3"/>
      <c r="H114" s="4">
        <f>Table5[[#This Row],[tot_requests_per_acre]]*Table5[[#This Row],[high_school_perc]]/100</f>
        <v>0</v>
      </c>
      <c r="I114" s="4">
        <f>Table5[[#This Row],[tot_requests_per_acre]]*Table5[[#This Row],[some_college_perc]]/100</f>
        <v>0</v>
      </c>
      <c r="J114" s="4">
        <f>Table5[[#This Row],[tot_requests_per_acre]]*Table5[[#This Row],[bachelors_perc]]/100</f>
        <v>0</v>
      </c>
      <c r="K114" s="4">
        <f>Table5[[#This Row],[tot_requests_per_acre]]*Table5[[#This Row],[gradschool_perc]]/100</f>
        <v>0</v>
      </c>
    </row>
    <row r="115" spans="1:11" x14ac:dyDescent="0.2">
      <c r="A115" s="3"/>
      <c r="B115">
        <v>2014</v>
      </c>
      <c r="C115" s="3"/>
      <c r="D115" s="3"/>
      <c r="E115" s="3"/>
      <c r="F115" s="3"/>
      <c r="G115" s="3"/>
      <c r="H115" s="4">
        <f>Table5[[#This Row],[tot_requests_per_acre]]*Table5[[#This Row],[high_school_perc]]/100</f>
        <v>0</v>
      </c>
      <c r="I115" s="4">
        <f>Table5[[#This Row],[tot_requests_per_acre]]*Table5[[#This Row],[some_college_perc]]/100</f>
        <v>0</v>
      </c>
      <c r="J115" s="4">
        <f>Table5[[#This Row],[tot_requests_per_acre]]*Table5[[#This Row],[bachelors_perc]]/100</f>
        <v>0</v>
      </c>
      <c r="K115" s="4">
        <f>Table5[[#This Row],[tot_requests_per_acre]]*Table5[[#This Row],[gradschool_perc]]/100</f>
        <v>0</v>
      </c>
    </row>
    <row r="116" spans="1:11" x14ac:dyDescent="0.2">
      <c r="A116" s="3"/>
      <c r="B116">
        <v>2015</v>
      </c>
      <c r="C116" s="3"/>
      <c r="D116" s="3"/>
      <c r="E116" s="3"/>
      <c r="F116" s="3"/>
      <c r="G116" s="3"/>
      <c r="H116" s="4">
        <f>Table5[[#This Row],[tot_requests_per_acre]]*Table5[[#This Row],[high_school_perc]]/100</f>
        <v>0</v>
      </c>
      <c r="I116" s="4">
        <f>Table5[[#This Row],[tot_requests_per_acre]]*Table5[[#This Row],[some_college_perc]]/100</f>
        <v>0</v>
      </c>
      <c r="J116" s="4">
        <f>Table5[[#This Row],[tot_requests_per_acre]]*Table5[[#This Row],[bachelors_perc]]/100</f>
        <v>0</v>
      </c>
      <c r="K116" s="4">
        <f>Table5[[#This Row],[tot_requests_per_acre]]*Table5[[#This Row],[gradschool_perc]]/100</f>
        <v>0</v>
      </c>
    </row>
    <row r="117" spans="1:11" x14ac:dyDescent="0.2">
      <c r="A117" s="3"/>
      <c r="B117">
        <v>2016</v>
      </c>
      <c r="C117" s="3"/>
      <c r="D117" s="3"/>
      <c r="E117" s="3"/>
      <c r="F117" s="3"/>
      <c r="G117" s="3"/>
      <c r="H117" s="4">
        <f>Table5[[#This Row],[tot_requests_per_acre]]*Table5[[#This Row],[high_school_perc]]/100</f>
        <v>0</v>
      </c>
      <c r="I117" s="4">
        <f>Table5[[#This Row],[tot_requests_per_acre]]*Table5[[#This Row],[some_college_perc]]/100</f>
        <v>0</v>
      </c>
      <c r="J117" s="4">
        <f>Table5[[#This Row],[tot_requests_per_acre]]*Table5[[#This Row],[bachelors_perc]]/100</f>
        <v>0</v>
      </c>
      <c r="K117" s="4">
        <f>Table5[[#This Row],[tot_requests_per_acre]]*Table5[[#This Row],[gradschool_perc]]/100</f>
        <v>0</v>
      </c>
    </row>
    <row r="118" spans="1:11" x14ac:dyDescent="0.2">
      <c r="A118" s="3"/>
      <c r="B118">
        <v>2017</v>
      </c>
      <c r="C118" s="3"/>
      <c r="D118" s="3"/>
      <c r="E118" s="3"/>
      <c r="F118" s="3"/>
      <c r="G118" s="3"/>
      <c r="H118" s="4">
        <f>Table5[[#This Row],[tot_requests_per_acre]]*Table5[[#This Row],[high_school_perc]]/100</f>
        <v>0</v>
      </c>
      <c r="I118" s="4">
        <f>Table5[[#This Row],[tot_requests_per_acre]]*Table5[[#This Row],[some_college_perc]]/100</f>
        <v>0</v>
      </c>
      <c r="J118" s="4">
        <f>Table5[[#This Row],[tot_requests_per_acre]]*Table5[[#This Row],[bachelors_perc]]/100</f>
        <v>0</v>
      </c>
      <c r="K118" s="4">
        <f>Table5[[#This Row],[tot_requests_per_acre]]*Table5[[#This Row],[gradschool_perc]]/100</f>
        <v>0</v>
      </c>
    </row>
    <row r="119" spans="1:11" x14ac:dyDescent="0.2">
      <c r="A119" s="3"/>
      <c r="B119">
        <v>2018</v>
      </c>
      <c r="C119" s="3"/>
      <c r="D119" s="3"/>
      <c r="E119" s="3"/>
      <c r="F119" s="3"/>
      <c r="G119" s="3"/>
      <c r="H119" s="4">
        <f>Table5[[#This Row],[tot_requests_per_acre]]*Table5[[#This Row],[high_school_perc]]/100</f>
        <v>0</v>
      </c>
      <c r="I119" s="4">
        <f>Table5[[#This Row],[tot_requests_per_acre]]*Table5[[#This Row],[some_college_perc]]/100</f>
        <v>0</v>
      </c>
      <c r="J119" s="4">
        <f>Table5[[#This Row],[tot_requests_per_acre]]*Table5[[#This Row],[bachelors_perc]]/100</f>
        <v>0</v>
      </c>
      <c r="K119" s="4">
        <f>Table5[[#This Row],[tot_requests_per_acre]]*Table5[[#This Row],[gradschool_perc]]/100</f>
        <v>0</v>
      </c>
    </row>
    <row r="120" spans="1:11" x14ac:dyDescent="0.2">
      <c r="A120" s="3"/>
      <c r="B120">
        <v>2019</v>
      </c>
      <c r="C120" s="3"/>
      <c r="D120" s="3"/>
      <c r="E120" s="3"/>
      <c r="F120" s="3"/>
      <c r="G120" s="3"/>
      <c r="H120" s="4">
        <f>Table5[[#This Row],[tot_requests_per_acre]]*Table5[[#This Row],[high_school_perc]]/100</f>
        <v>0</v>
      </c>
      <c r="I120" s="4">
        <f>Table5[[#This Row],[tot_requests_per_acre]]*Table5[[#This Row],[some_college_perc]]/100</f>
        <v>0</v>
      </c>
      <c r="J120" s="4">
        <f>Table5[[#This Row],[tot_requests_per_acre]]*Table5[[#This Row],[bachelors_perc]]/100</f>
        <v>0</v>
      </c>
      <c r="K120" s="4">
        <f>Table5[[#This Row],[tot_requests_per_acre]]*Table5[[#This Row],[gradschool_perc]]/100</f>
        <v>0</v>
      </c>
    </row>
    <row r="121" spans="1:11" x14ac:dyDescent="0.2">
      <c r="A121" s="3"/>
      <c r="B121">
        <v>2020</v>
      </c>
      <c r="C121" s="3"/>
      <c r="D121" s="3"/>
      <c r="E121" s="3"/>
      <c r="F121" s="3"/>
      <c r="G121" s="3"/>
      <c r="H121" s="4">
        <f>Table5[[#This Row],[tot_requests_per_acre]]*Table5[[#This Row],[high_school_perc]]/100</f>
        <v>0</v>
      </c>
      <c r="I121" s="4">
        <f>Table5[[#This Row],[tot_requests_per_acre]]*Table5[[#This Row],[some_college_perc]]/100</f>
        <v>0</v>
      </c>
      <c r="J121" s="4">
        <f>Table5[[#This Row],[tot_requests_per_acre]]*Table5[[#This Row],[bachelors_perc]]/100</f>
        <v>0</v>
      </c>
      <c r="K121" s="4">
        <f>Table5[[#This Row],[tot_requests_per_acre]]*Table5[[#This Row],[gradschool_perc]]/100</f>
        <v>0</v>
      </c>
    </row>
    <row r="122" spans="1:11" x14ac:dyDescent="0.2">
      <c r="A122" s="3"/>
      <c r="B122">
        <v>2011</v>
      </c>
      <c r="C122" s="3"/>
      <c r="D122" s="3"/>
      <c r="E122" s="3"/>
      <c r="F122" s="3"/>
      <c r="G122" s="3"/>
      <c r="H122" s="4">
        <f>Table5[[#This Row],[tot_requests_per_acre]]*Table5[[#This Row],[high_school_perc]]/100</f>
        <v>0</v>
      </c>
      <c r="I122" s="4">
        <f>Table5[[#This Row],[tot_requests_per_acre]]*Table5[[#This Row],[some_college_perc]]/100</f>
        <v>0</v>
      </c>
      <c r="J122" s="4">
        <f>Table5[[#This Row],[tot_requests_per_acre]]*Table5[[#This Row],[bachelors_perc]]/100</f>
        <v>0</v>
      </c>
      <c r="K122" s="4">
        <f>Table5[[#This Row],[tot_requests_per_acre]]*Table5[[#This Row],[gradschool_perc]]/100</f>
        <v>0</v>
      </c>
    </row>
    <row r="123" spans="1:11" x14ac:dyDescent="0.2">
      <c r="A123" s="3"/>
      <c r="B123">
        <v>2012</v>
      </c>
      <c r="C123" s="3"/>
      <c r="D123" s="3"/>
      <c r="E123" s="3"/>
      <c r="F123" s="3"/>
      <c r="G123" s="3"/>
      <c r="H123" s="4">
        <f>Table5[[#This Row],[tot_requests_per_acre]]*Table5[[#This Row],[high_school_perc]]/100</f>
        <v>0</v>
      </c>
      <c r="I123" s="4">
        <f>Table5[[#This Row],[tot_requests_per_acre]]*Table5[[#This Row],[some_college_perc]]/100</f>
        <v>0</v>
      </c>
      <c r="J123" s="4">
        <f>Table5[[#This Row],[tot_requests_per_acre]]*Table5[[#This Row],[bachelors_perc]]/100</f>
        <v>0</v>
      </c>
      <c r="K123" s="4">
        <f>Table5[[#This Row],[tot_requests_per_acre]]*Table5[[#This Row],[gradschool_perc]]/100</f>
        <v>0</v>
      </c>
    </row>
    <row r="124" spans="1:11" x14ac:dyDescent="0.2">
      <c r="A124" s="3"/>
      <c r="B124">
        <v>2013</v>
      </c>
      <c r="C124" s="3"/>
      <c r="D124" s="3"/>
      <c r="E124" s="3"/>
      <c r="F124" s="3"/>
      <c r="G124" s="3"/>
      <c r="H124" s="4">
        <f>Table5[[#This Row],[tot_requests_per_acre]]*Table5[[#This Row],[high_school_perc]]/100</f>
        <v>0</v>
      </c>
      <c r="I124" s="4">
        <f>Table5[[#This Row],[tot_requests_per_acre]]*Table5[[#This Row],[some_college_perc]]/100</f>
        <v>0</v>
      </c>
      <c r="J124" s="4">
        <f>Table5[[#This Row],[tot_requests_per_acre]]*Table5[[#This Row],[bachelors_perc]]/100</f>
        <v>0</v>
      </c>
      <c r="K124" s="4">
        <f>Table5[[#This Row],[tot_requests_per_acre]]*Table5[[#This Row],[gradschool_perc]]/100</f>
        <v>0</v>
      </c>
    </row>
    <row r="125" spans="1:11" x14ac:dyDescent="0.2">
      <c r="A125" s="3"/>
      <c r="B125">
        <v>2014</v>
      </c>
      <c r="C125" s="3"/>
      <c r="D125" s="3"/>
      <c r="E125" s="3"/>
      <c r="F125" s="3"/>
      <c r="G125" s="3"/>
      <c r="H125" s="4">
        <f>Table5[[#This Row],[tot_requests_per_acre]]*Table5[[#This Row],[high_school_perc]]/100</f>
        <v>0</v>
      </c>
      <c r="I125" s="4">
        <f>Table5[[#This Row],[tot_requests_per_acre]]*Table5[[#This Row],[some_college_perc]]/100</f>
        <v>0</v>
      </c>
      <c r="J125" s="4">
        <f>Table5[[#This Row],[tot_requests_per_acre]]*Table5[[#This Row],[bachelors_perc]]/100</f>
        <v>0</v>
      </c>
      <c r="K125" s="4">
        <f>Table5[[#This Row],[tot_requests_per_acre]]*Table5[[#This Row],[gradschool_perc]]/100</f>
        <v>0</v>
      </c>
    </row>
    <row r="126" spans="1:11" x14ac:dyDescent="0.2">
      <c r="A126" s="3"/>
      <c r="B126">
        <v>2015</v>
      </c>
      <c r="C126" s="3"/>
      <c r="D126" s="3"/>
      <c r="E126" s="3"/>
      <c r="F126" s="3"/>
      <c r="G126" s="3"/>
      <c r="H126" s="4">
        <f>Table5[[#This Row],[tot_requests_per_acre]]*Table5[[#This Row],[high_school_perc]]/100</f>
        <v>0</v>
      </c>
      <c r="I126" s="4">
        <f>Table5[[#This Row],[tot_requests_per_acre]]*Table5[[#This Row],[some_college_perc]]/100</f>
        <v>0</v>
      </c>
      <c r="J126" s="4">
        <f>Table5[[#This Row],[tot_requests_per_acre]]*Table5[[#This Row],[bachelors_perc]]/100</f>
        <v>0</v>
      </c>
      <c r="K126" s="4">
        <f>Table5[[#This Row],[tot_requests_per_acre]]*Table5[[#This Row],[gradschool_perc]]/100</f>
        <v>0</v>
      </c>
    </row>
    <row r="127" spans="1:11" x14ac:dyDescent="0.2">
      <c r="A127" s="3"/>
      <c r="B127">
        <v>2016</v>
      </c>
      <c r="C127" s="3"/>
      <c r="D127" s="3"/>
      <c r="E127" s="3"/>
      <c r="F127" s="3"/>
      <c r="G127" s="3"/>
      <c r="H127" s="4">
        <f>Table5[[#This Row],[tot_requests_per_acre]]*Table5[[#This Row],[high_school_perc]]/100</f>
        <v>0</v>
      </c>
      <c r="I127" s="4">
        <f>Table5[[#This Row],[tot_requests_per_acre]]*Table5[[#This Row],[some_college_perc]]/100</f>
        <v>0</v>
      </c>
      <c r="J127" s="4">
        <f>Table5[[#This Row],[tot_requests_per_acre]]*Table5[[#This Row],[bachelors_perc]]/100</f>
        <v>0</v>
      </c>
      <c r="K127" s="4">
        <f>Table5[[#This Row],[tot_requests_per_acre]]*Table5[[#This Row],[gradschool_perc]]/100</f>
        <v>0</v>
      </c>
    </row>
    <row r="128" spans="1:11" x14ac:dyDescent="0.2">
      <c r="A128" s="3"/>
      <c r="B128">
        <v>2017</v>
      </c>
      <c r="C128" s="3"/>
      <c r="D128" s="3"/>
      <c r="E128" s="3"/>
      <c r="F128" s="3"/>
      <c r="G128" s="3"/>
      <c r="H128" s="4">
        <f>Table5[[#This Row],[tot_requests_per_acre]]*Table5[[#This Row],[high_school_perc]]/100</f>
        <v>0</v>
      </c>
      <c r="I128" s="4">
        <f>Table5[[#This Row],[tot_requests_per_acre]]*Table5[[#This Row],[some_college_perc]]/100</f>
        <v>0</v>
      </c>
      <c r="J128" s="4">
        <f>Table5[[#This Row],[tot_requests_per_acre]]*Table5[[#This Row],[bachelors_perc]]/100</f>
        <v>0</v>
      </c>
      <c r="K128" s="4">
        <f>Table5[[#This Row],[tot_requests_per_acre]]*Table5[[#This Row],[gradschool_perc]]/100</f>
        <v>0</v>
      </c>
    </row>
    <row r="129" spans="1:11" x14ac:dyDescent="0.2">
      <c r="A129" s="3"/>
      <c r="B129">
        <v>2018</v>
      </c>
      <c r="C129" s="3"/>
      <c r="D129" s="3"/>
      <c r="E129" s="3"/>
      <c r="F129" s="3"/>
      <c r="G129" s="3"/>
      <c r="H129" s="4">
        <f>Table5[[#This Row],[tot_requests_per_acre]]*Table5[[#This Row],[high_school_perc]]/100</f>
        <v>0</v>
      </c>
      <c r="I129" s="4">
        <f>Table5[[#This Row],[tot_requests_per_acre]]*Table5[[#This Row],[some_college_perc]]/100</f>
        <v>0</v>
      </c>
      <c r="J129" s="4">
        <f>Table5[[#This Row],[tot_requests_per_acre]]*Table5[[#This Row],[bachelors_perc]]/100</f>
        <v>0</v>
      </c>
      <c r="K129" s="4">
        <f>Table5[[#This Row],[tot_requests_per_acre]]*Table5[[#This Row],[gradschool_perc]]/100</f>
        <v>0</v>
      </c>
    </row>
    <row r="130" spans="1:11" x14ac:dyDescent="0.2">
      <c r="A130" s="3"/>
      <c r="B130">
        <v>2019</v>
      </c>
      <c r="C130" s="3"/>
      <c r="D130" s="3"/>
      <c r="E130" s="3"/>
      <c r="F130" s="3"/>
      <c r="G130" s="3"/>
      <c r="H130" s="4">
        <f>Table5[[#This Row],[tot_requests_per_acre]]*Table5[[#This Row],[high_school_perc]]/100</f>
        <v>0</v>
      </c>
      <c r="I130" s="4">
        <f>Table5[[#This Row],[tot_requests_per_acre]]*Table5[[#This Row],[some_college_perc]]/100</f>
        <v>0</v>
      </c>
      <c r="J130" s="4">
        <f>Table5[[#This Row],[tot_requests_per_acre]]*Table5[[#This Row],[bachelors_perc]]/100</f>
        <v>0</v>
      </c>
      <c r="K130" s="4">
        <f>Table5[[#This Row],[tot_requests_per_acre]]*Table5[[#This Row],[gradschool_perc]]/100</f>
        <v>0</v>
      </c>
    </row>
    <row r="131" spans="1:11" x14ac:dyDescent="0.2">
      <c r="A131" s="3"/>
      <c r="B131">
        <v>2020</v>
      </c>
      <c r="C131" s="3"/>
      <c r="D131" s="3"/>
      <c r="E131" s="3"/>
      <c r="F131" s="3"/>
      <c r="G131" s="3"/>
      <c r="H131" s="4">
        <f>Table5[[#This Row],[tot_requests_per_acre]]*Table5[[#This Row],[high_school_perc]]/100</f>
        <v>0</v>
      </c>
      <c r="I131" s="4">
        <f>Table5[[#This Row],[tot_requests_per_acre]]*Table5[[#This Row],[some_college_perc]]/100</f>
        <v>0</v>
      </c>
      <c r="J131" s="4">
        <f>Table5[[#This Row],[tot_requests_per_acre]]*Table5[[#This Row],[bachelors_perc]]/100</f>
        <v>0</v>
      </c>
      <c r="K131" s="4">
        <f>Table5[[#This Row],[tot_requests_per_acre]]*Table5[[#This Row],[gradschool_perc]]/100</f>
        <v>0</v>
      </c>
    </row>
    <row r="132" spans="1:11" x14ac:dyDescent="0.2">
      <c r="A132" s="3"/>
      <c r="B132">
        <v>2011</v>
      </c>
      <c r="C132" s="3"/>
      <c r="D132" s="3"/>
      <c r="E132" s="3"/>
      <c r="F132" s="3"/>
      <c r="G132" s="3"/>
      <c r="H132" s="4">
        <f>Table5[[#This Row],[tot_requests_per_acre]]*Table5[[#This Row],[high_school_perc]]/100</f>
        <v>0</v>
      </c>
      <c r="I132" s="4">
        <f>Table5[[#This Row],[tot_requests_per_acre]]*Table5[[#This Row],[some_college_perc]]/100</f>
        <v>0</v>
      </c>
      <c r="J132" s="4">
        <f>Table5[[#This Row],[tot_requests_per_acre]]*Table5[[#This Row],[bachelors_perc]]/100</f>
        <v>0</v>
      </c>
      <c r="K132" s="4">
        <f>Table5[[#This Row],[tot_requests_per_acre]]*Table5[[#This Row],[gradschool_perc]]/100</f>
        <v>0</v>
      </c>
    </row>
    <row r="133" spans="1:11" x14ac:dyDescent="0.2">
      <c r="A133" s="3"/>
      <c r="B133">
        <v>2012</v>
      </c>
      <c r="C133" s="3"/>
      <c r="D133" s="3"/>
      <c r="E133" s="3"/>
      <c r="F133" s="3"/>
      <c r="G133" s="3"/>
      <c r="H133" s="4">
        <f>Table5[[#This Row],[tot_requests_per_acre]]*Table5[[#This Row],[high_school_perc]]/100</f>
        <v>0</v>
      </c>
      <c r="I133" s="4">
        <f>Table5[[#This Row],[tot_requests_per_acre]]*Table5[[#This Row],[some_college_perc]]/100</f>
        <v>0</v>
      </c>
      <c r="J133" s="4">
        <f>Table5[[#This Row],[tot_requests_per_acre]]*Table5[[#This Row],[bachelors_perc]]/100</f>
        <v>0</v>
      </c>
      <c r="K133" s="4">
        <f>Table5[[#This Row],[tot_requests_per_acre]]*Table5[[#This Row],[gradschool_perc]]/100</f>
        <v>0</v>
      </c>
    </row>
    <row r="134" spans="1:11" x14ac:dyDescent="0.2">
      <c r="A134" s="3"/>
      <c r="B134">
        <v>2013</v>
      </c>
      <c r="C134" s="3"/>
      <c r="D134" s="3"/>
      <c r="E134" s="3"/>
      <c r="F134" s="3"/>
      <c r="G134" s="3"/>
      <c r="H134" s="4">
        <f>Table5[[#This Row],[tot_requests_per_acre]]*Table5[[#This Row],[high_school_perc]]/100</f>
        <v>0</v>
      </c>
      <c r="I134" s="4">
        <f>Table5[[#This Row],[tot_requests_per_acre]]*Table5[[#This Row],[some_college_perc]]/100</f>
        <v>0</v>
      </c>
      <c r="J134" s="4">
        <f>Table5[[#This Row],[tot_requests_per_acre]]*Table5[[#This Row],[bachelors_perc]]/100</f>
        <v>0</v>
      </c>
      <c r="K134" s="4">
        <f>Table5[[#This Row],[tot_requests_per_acre]]*Table5[[#This Row],[gradschool_perc]]/100</f>
        <v>0</v>
      </c>
    </row>
    <row r="135" spans="1:11" x14ac:dyDescent="0.2">
      <c r="A135" s="3"/>
      <c r="B135">
        <v>2014</v>
      </c>
      <c r="C135" s="3"/>
      <c r="D135" s="3"/>
      <c r="E135" s="3"/>
      <c r="F135" s="3"/>
      <c r="G135" s="3"/>
      <c r="H135" s="4">
        <f>Table5[[#This Row],[tot_requests_per_acre]]*Table5[[#This Row],[high_school_perc]]/100</f>
        <v>0</v>
      </c>
      <c r="I135" s="4">
        <f>Table5[[#This Row],[tot_requests_per_acre]]*Table5[[#This Row],[some_college_perc]]/100</f>
        <v>0</v>
      </c>
      <c r="J135" s="4">
        <f>Table5[[#This Row],[tot_requests_per_acre]]*Table5[[#This Row],[bachelors_perc]]/100</f>
        <v>0</v>
      </c>
      <c r="K135" s="4">
        <f>Table5[[#This Row],[tot_requests_per_acre]]*Table5[[#This Row],[gradschool_perc]]/100</f>
        <v>0</v>
      </c>
    </row>
    <row r="136" spans="1:11" x14ac:dyDescent="0.2">
      <c r="A136" s="3"/>
      <c r="B136">
        <v>2015</v>
      </c>
      <c r="C136" s="3"/>
      <c r="D136" s="3"/>
      <c r="E136" s="3"/>
      <c r="F136" s="3"/>
      <c r="G136" s="3"/>
      <c r="H136" s="4">
        <f>Table5[[#This Row],[tot_requests_per_acre]]*Table5[[#This Row],[high_school_perc]]/100</f>
        <v>0</v>
      </c>
      <c r="I136" s="4">
        <f>Table5[[#This Row],[tot_requests_per_acre]]*Table5[[#This Row],[some_college_perc]]/100</f>
        <v>0</v>
      </c>
      <c r="J136" s="4">
        <f>Table5[[#This Row],[tot_requests_per_acre]]*Table5[[#This Row],[bachelors_perc]]/100</f>
        <v>0</v>
      </c>
      <c r="K136" s="4">
        <f>Table5[[#This Row],[tot_requests_per_acre]]*Table5[[#This Row],[gradschool_perc]]/100</f>
        <v>0</v>
      </c>
    </row>
    <row r="137" spans="1:11" x14ac:dyDescent="0.2">
      <c r="A137" s="3"/>
      <c r="B137">
        <v>2016</v>
      </c>
      <c r="C137" s="3"/>
      <c r="D137" s="3"/>
      <c r="E137" s="3"/>
      <c r="F137" s="3"/>
      <c r="G137" s="3"/>
      <c r="H137" s="4">
        <f>Table5[[#This Row],[tot_requests_per_acre]]*Table5[[#This Row],[high_school_perc]]/100</f>
        <v>0</v>
      </c>
      <c r="I137" s="4">
        <f>Table5[[#This Row],[tot_requests_per_acre]]*Table5[[#This Row],[some_college_perc]]/100</f>
        <v>0</v>
      </c>
      <c r="J137" s="4">
        <f>Table5[[#This Row],[tot_requests_per_acre]]*Table5[[#This Row],[bachelors_perc]]/100</f>
        <v>0</v>
      </c>
      <c r="K137" s="4">
        <f>Table5[[#This Row],[tot_requests_per_acre]]*Table5[[#This Row],[gradschool_perc]]/100</f>
        <v>0</v>
      </c>
    </row>
    <row r="138" spans="1:11" x14ac:dyDescent="0.2">
      <c r="A138" s="3"/>
      <c r="B138">
        <v>2017</v>
      </c>
      <c r="C138" s="3"/>
      <c r="D138" s="3"/>
      <c r="E138" s="3"/>
      <c r="F138" s="3"/>
      <c r="G138" s="3"/>
      <c r="H138" s="4">
        <f>Table5[[#This Row],[tot_requests_per_acre]]*Table5[[#This Row],[high_school_perc]]/100</f>
        <v>0</v>
      </c>
      <c r="I138" s="4">
        <f>Table5[[#This Row],[tot_requests_per_acre]]*Table5[[#This Row],[some_college_perc]]/100</f>
        <v>0</v>
      </c>
      <c r="J138" s="4">
        <f>Table5[[#This Row],[tot_requests_per_acre]]*Table5[[#This Row],[bachelors_perc]]/100</f>
        <v>0</v>
      </c>
      <c r="K138" s="4">
        <f>Table5[[#This Row],[tot_requests_per_acre]]*Table5[[#This Row],[gradschool_perc]]/100</f>
        <v>0</v>
      </c>
    </row>
    <row r="139" spans="1:11" x14ac:dyDescent="0.2">
      <c r="A139" s="3"/>
      <c r="B139">
        <v>2018</v>
      </c>
      <c r="C139" s="3"/>
      <c r="D139" s="3"/>
      <c r="E139" s="3"/>
      <c r="F139" s="3"/>
      <c r="G139" s="3"/>
      <c r="H139" s="4">
        <f>Table5[[#This Row],[tot_requests_per_acre]]*Table5[[#This Row],[high_school_perc]]/100</f>
        <v>0</v>
      </c>
      <c r="I139" s="4">
        <f>Table5[[#This Row],[tot_requests_per_acre]]*Table5[[#This Row],[some_college_perc]]/100</f>
        <v>0</v>
      </c>
      <c r="J139" s="4">
        <f>Table5[[#This Row],[tot_requests_per_acre]]*Table5[[#This Row],[bachelors_perc]]/100</f>
        <v>0</v>
      </c>
      <c r="K139" s="4">
        <f>Table5[[#This Row],[tot_requests_per_acre]]*Table5[[#This Row],[gradschool_perc]]/100</f>
        <v>0</v>
      </c>
    </row>
    <row r="140" spans="1:11" x14ac:dyDescent="0.2">
      <c r="A140" s="3"/>
      <c r="B140">
        <v>2019</v>
      </c>
      <c r="C140" s="3"/>
      <c r="D140" s="3"/>
      <c r="E140" s="3"/>
      <c r="F140" s="3"/>
      <c r="G140" s="3"/>
      <c r="H140" s="4">
        <f>Table5[[#This Row],[tot_requests_per_acre]]*Table5[[#This Row],[high_school_perc]]/100</f>
        <v>0</v>
      </c>
      <c r="I140" s="4">
        <f>Table5[[#This Row],[tot_requests_per_acre]]*Table5[[#This Row],[some_college_perc]]/100</f>
        <v>0</v>
      </c>
      <c r="J140" s="4">
        <f>Table5[[#This Row],[tot_requests_per_acre]]*Table5[[#This Row],[bachelors_perc]]/100</f>
        <v>0</v>
      </c>
      <c r="K140" s="4">
        <f>Table5[[#This Row],[tot_requests_per_acre]]*Table5[[#This Row],[gradschool_perc]]/100</f>
        <v>0</v>
      </c>
    </row>
    <row r="141" spans="1:11" x14ac:dyDescent="0.2">
      <c r="A141" s="3"/>
      <c r="B141">
        <v>2020</v>
      </c>
      <c r="C141" s="3"/>
      <c r="D141" s="3"/>
      <c r="E141" s="3"/>
      <c r="F141" s="3"/>
      <c r="G141" s="3"/>
      <c r="H141" s="4">
        <f>Table5[[#This Row],[tot_requests_per_acre]]*Table5[[#This Row],[high_school_perc]]/100</f>
        <v>0</v>
      </c>
      <c r="I141" s="4">
        <f>Table5[[#This Row],[tot_requests_per_acre]]*Table5[[#This Row],[some_college_perc]]/100</f>
        <v>0</v>
      </c>
      <c r="J141" s="4">
        <f>Table5[[#This Row],[tot_requests_per_acre]]*Table5[[#This Row],[bachelors_perc]]/100</f>
        <v>0</v>
      </c>
      <c r="K141" s="4">
        <f>Table5[[#This Row],[tot_requests_per_acre]]*Table5[[#This Row],[gradschool_perc]]/100</f>
        <v>0</v>
      </c>
    </row>
    <row r="142" spans="1:11" x14ac:dyDescent="0.2">
      <c r="A142" s="3"/>
      <c r="B142">
        <v>2011</v>
      </c>
      <c r="C142" s="3"/>
      <c r="D142" s="3"/>
      <c r="E142" s="3"/>
      <c r="F142" s="3"/>
      <c r="G142" s="3"/>
      <c r="H142" s="4">
        <f>Table5[[#This Row],[tot_requests_per_acre]]*Table5[[#This Row],[high_school_perc]]/100</f>
        <v>0</v>
      </c>
      <c r="I142" s="4">
        <f>Table5[[#This Row],[tot_requests_per_acre]]*Table5[[#This Row],[some_college_perc]]/100</f>
        <v>0</v>
      </c>
      <c r="J142" s="4">
        <f>Table5[[#This Row],[tot_requests_per_acre]]*Table5[[#This Row],[bachelors_perc]]/100</f>
        <v>0</v>
      </c>
      <c r="K142" s="4">
        <f>Table5[[#This Row],[tot_requests_per_acre]]*Table5[[#This Row],[gradschool_perc]]/100</f>
        <v>0</v>
      </c>
    </row>
    <row r="143" spans="1:11" x14ac:dyDescent="0.2">
      <c r="A143" s="3"/>
      <c r="B143">
        <v>2012</v>
      </c>
      <c r="C143" s="3"/>
      <c r="D143" s="3"/>
      <c r="E143" s="3"/>
      <c r="F143" s="3"/>
      <c r="G143" s="3"/>
      <c r="H143" s="4">
        <f>Table5[[#This Row],[tot_requests_per_acre]]*Table5[[#This Row],[high_school_perc]]/100</f>
        <v>0</v>
      </c>
      <c r="I143" s="4">
        <f>Table5[[#This Row],[tot_requests_per_acre]]*Table5[[#This Row],[some_college_perc]]/100</f>
        <v>0</v>
      </c>
      <c r="J143" s="4">
        <f>Table5[[#This Row],[tot_requests_per_acre]]*Table5[[#This Row],[bachelors_perc]]/100</f>
        <v>0</v>
      </c>
      <c r="K143" s="4">
        <f>Table5[[#This Row],[tot_requests_per_acre]]*Table5[[#This Row],[gradschool_perc]]/100</f>
        <v>0</v>
      </c>
    </row>
    <row r="144" spans="1:11" x14ac:dyDescent="0.2">
      <c r="A144" s="3"/>
      <c r="B144">
        <v>2013</v>
      </c>
      <c r="C144" s="3"/>
      <c r="D144" s="3"/>
      <c r="E144" s="3"/>
      <c r="F144" s="3"/>
      <c r="G144" s="3"/>
      <c r="H144" s="4">
        <f>Table5[[#This Row],[tot_requests_per_acre]]*Table5[[#This Row],[high_school_perc]]/100</f>
        <v>0</v>
      </c>
      <c r="I144" s="4">
        <f>Table5[[#This Row],[tot_requests_per_acre]]*Table5[[#This Row],[some_college_perc]]/100</f>
        <v>0</v>
      </c>
      <c r="J144" s="4">
        <f>Table5[[#This Row],[tot_requests_per_acre]]*Table5[[#This Row],[bachelors_perc]]/100</f>
        <v>0</v>
      </c>
      <c r="K144" s="4">
        <f>Table5[[#This Row],[tot_requests_per_acre]]*Table5[[#This Row],[gradschool_perc]]/100</f>
        <v>0</v>
      </c>
    </row>
    <row r="145" spans="1:11" x14ac:dyDescent="0.2">
      <c r="A145" s="3"/>
      <c r="B145">
        <v>2014</v>
      </c>
      <c r="C145" s="3"/>
      <c r="D145" s="3"/>
      <c r="E145" s="3"/>
      <c r="F145" s="3"/>
      <c r="G145" s="3"/>
      <c r="H145" s="4">
        <f>Table5[[#This Row],[tot_requests_per_acre]]*Table5[[#This Row],[high_school_perc]]/100</f>
        <v>0</v>
      </c>
      <c r="I145" s="4">
        <f>Table5[[#This Row],[tot_requests_per_acre]]*Table5[[#This Row],[some_college_perc]]/100</f>
        <v>0</v>
      </c>
      <c r="J145" s="4">
        <f>Table5[[#This Row],[tot_requests_per_acre]]*Table5[[#This Row],[bachelors_perc]]/100</f>
        <v>0</v>
      </c>
      <c r="K145" s="4">
        <f>Table5[[#This Row],[tot_requests_per_acre]]*Table5[[#This Row],[gradschool_perc]]/100</f>
        <v>0</v>
      </c>
    </row>
    <row r="146" spans="1:11" x14ac:dyDescent="0.2">
      <c r="A146" s="3"/>
      <c r="B146">
        <v>2015</v>
      </c>
      <c r="C146" s="3"/>
      <c r="D146" s="3"/>
      <c r="E146" s="3"/>
      <c r="F146" s="3"/>
      <c r="G146" s="3"/>
      <c r="H146" s="4">
        <f>Table5[[#This Row],[tot_requests_per_acre]]*Table5[[#This Row],[high_school_perc]]/100</f>
        <v>0</v>
      </c>
      <c r="I146" s="4">
        <f>Table5[[#This Row],[tot_requests_per_acre]]*Table5[[#This Row],[some_college_perc]]/100</f>
        <v>0</v>
      </c>
      <c r="J146" s="4">
        <f>Table5[[#This Row],[tot_requests_per_acre]]*Table5[[#This Row],[bachelors_perc]]/100</f>
        <v>0</v>
      </c>
      <c r="K146" s="4">
        <f>Table5[[#This Row],[tot_requests_per_acre]]*Table5[[#This Row],[gradschool_perc]]/100</f>
        <v>0</v>
      </c>
    </row>
    <row r="147" spans="1:11" x14ac:dyDescent="0.2">
      <c r="A147" s="3"/>
      <c r="B147">
        <v>2016</v>
      </c>
      <c r="C147" s="3"/>
      <c r="D147" s="3"/>
      <c r="E147" s="3"/>
      <c r="F147" s="3"/>
      <c r="G147" s="3"/>
      <c r="H147" s="4">
        <f>Table5[[#This Row],[tot_requests_per_acre]]*Table5[[#This Row],[high_school_perc]]/100</f>
        <v>0</v>
      </c>
      <c r="I147" s="4">
        <f>Table5[[#This Row],[tot_requests_per_acre]]*Table5[[#This Row],[some_college_perc]]/100</f>
        <v>0</v>
      </c>
      <c r="J147" s="4">
        <f>Table5[[#This Row],[tot_requests_per_acre]]*Table5[[#This Row],[bachelors_perc]]/100</f>
        <v>0</v>
      </c>
      <c r="K147" s="4">
        <f>Table5[[#This Row],[tot_requests_per_acre]]*Table5[[#This Row],[gradschool_perc]]/100</f>
        <v>0</v>
      </c>
    </row>
    <row r="148" spans="1:11" x14ac:dyDescent="0.2">
      <c r="A148" s="3"/>
      <c r="B148">
        <v>2017</v>
      </c>
      <c r="C148" s="3"/>
      <c r="D148" s="3"/>
      <c r="E148" s="3"/>
      <c r="F148" s="3"/>
      <c r="G148" s="3"/>
      <c r="H148" s="4">
        <f>Table5[[#This Row],[tot_requests_per_acre]]*Table5[[#This Row],[high_school_perc]]/100</f>
        <v>0</v>
      </c>
      <c r="I148" s="4">
        <f>Table5[[#This Row],[tot_requests_per_acre]]*Table5[[#This Row],[some_college_perc]]/100</f>
        <v>0</v>
      </c>
      <c r="J148" s="4">
        <f>Table5[[#This Row],[tot_requests_per_acre]]*Table5[[#This Row],[bachelors_perc]]/100</f>
        <v>0</v>
      </c>
      <c r="K148" s="4">
        <f>Table5[[#This Row],[tot_requests_per_acre]]*Table5[[#This Row],[gradschool_perc]]/100</f>
        <v>0</v>
      </c>
    </row>
    <row r="149" spans="1:11" x14ac:dyDescent="0.2">
      <c r="A149" s="3"/>
      <c r="B149">
        <v>2018</v>
      </c>
      <c r="C149" s="3"/>
      <c r="D149" s="3"/>
      <c r="E149" s="3"/>
      <c r="F149" s="3"/>
      <c r="G149" s="3"/>
      <c r="H149" s="4">
        <f>Table5[[#This Row],[tot_requests_per_acre]]*Table5[[#This Row],[high_school_perc]]/100</f>
        <v>0</v>
      </c>
      <c r="I149" s="4">
        <f>Table5[[#This Row],[tot_requests_per_acre]]*Table5[[#This Row],[some_college_perc]]/100</f>
        <v>0</v>
      </c>
      <c r="J149" s="4">
        <f>Table5[[#This Row],[tot_requests_per_acre]]*Table5[[#This Row],[bachelors_perc]]/100</f>
        <v>0</v>
      </c>
      <c r="K149" s="4">
        <f>Table5[[#This Row],[tot_requests_per_acre]]*Table5[[#This Row],[gradschool_perc]]/100</f>
        <v>0</v>
      </c>
    </row>
    <row r="150" spans="1:11" x14ac:dyDescent="0.2">
      <c r="A150" s="3"/>
      <c r="B150">
        <v>2019</v>
      </c>
      <c r="C150" s="3"/>
      <c r="D150" s="3"/>
      <c r="E150" s="3"/>
      <c r="F150" s="3"/>
      <c r="G150" s="3"/>
      <c r="H150" s="4">
        <f>Table5[[#This Row],[tot_requests_per_acre]]*Table5[[#This Row],[high_school_perc]]/100</f>
        <v>0</v>
      </c>
      <c r="I150" s="4">
        <f>Table5[[#This Row],[tot_requests_per_acre]]*Table5[[#This Row],[some_college_perc]]/100</f>
        <v>0</v>
      </c>
      <c r="J150" s="4">
        <f>Table5[[#This Row],[tot_requests_per_acre]]*Table5[[#This Row],[bachelors_perc]]/100</f>
        <v>0</v>
      </c>
      <c r="K150" s="4">
        <f>Table5[[#This Row],[tot_requests_per_acre]]*Table5[[#This Row],[gradschool_perc]]/100</f>
        <v>0</v>
      </c>
    </row>
    <row r="151" spans="1:11" x14ac:dyDescent="0.2">
      <c r="A151" s="3"/>
      <c r="B151">
        <v>2020</v>
      </c>
      <c r="C151" s="3"/>
      <c r="D151" s="3"/>
      <c r="E151" s="3"/>
      <c r="F151" s="3"/>
      <c r="G151" s="3"/>
      <c r="H151" s="4">
        <f>Table5[[#This Row],[tot_requests_per_acre]]*Table5[[#This Row],[high_school_perc]]/100</f>
        <v>0</v>
      </c>
      <c r="I151" s="4">
        <f>Table5[[#This Row],[tot_requests_per_acre]]*Table5[[#This Row],[some_college_perc]]/100</f>
        <v>0</v>
      </c>
      <c r="J151" s="4">
        <f>Table5[[#This Row],[tot_requests_per_acre]]*Table5[[#This Row],[bachelors_perc]]/100</f>
        <v>0</v>
      </c>
      <c r="K151" s="4">
        <f>Table5[[#This Row],[tot_requests_per_acre]]*Table5[[#This Row],[gradschool_perc]]/100</f>
        <v>0</v>
      </c>
    </row>
    <row r="152" spans="1:11" x14ac:dyDescent="0.2">
      <c r="A152" s="3"/>
      <c r="B152">
        <v>2011</v>
      </c>
      <c r="C152" s="3"/>
      <c r="D152" s="3"/>
      <c r="E152" s="3"/>
      <c r="F152" s="3"/>
      <c r="G152" s="3"/>
      <c r="H152" s="4">
        <f>Table5[[#This Row],[tot_requests_per_acre]]*Table5[[#This Row],[high_school_perc]]/100</f>
        <v>0</v>
      </c>
      <c r="I152" s="4">
        <f>Table5[[#This Row],[tot_requests_per_acre]]*Table5[[#This Row],[some_college_perc]]/100</f>
        <v>0</v>
      </c>
      <c r="J152" s="4">
        <f>Table5[[#This Row],[tot_requests_per_acre]]*Table5[[#This Row],[bachelors_perc]]/100</f>
        <v>0</v>
      </c>
      <c r="K152" s="4">
        <f>Table5[[#This Row],[tot_requests_per_acre]]*Table5[[#This Row],[gradschool_perc]]/100</f>
        <v>0</v>
      </c>
    </row>
    <row r="153" spans="1:11" x14ac:dyDescent="0.2">
      <c r="A153" s="3"/>
      <c r="B153">
        <v>2012</v>
      </c>
      <c r="C153" s="3"/>
      <c r="D153" s="3"/>
      <c r="E153" s="3"/>
      <c r="F153" s="3"/>
      <c r="G153" s="3"/>
      <c r="H153" s="4">
        <f>Table5[[#This Row],[tot_requests_per_acre]]*Table5[[#This Row],[high_school_perc]]/100</f>
        <v>0</v>
      </c>
      <c r="I153" s="4">
        <f>Table5[[#This Row],[tot_requests_per_acre]]*Table5[[#This Row],[some_college_perc]]/100</f>
        <v>0</v>
      </c>
      <c r="J153" s="4">
        <f>Table5[[#This Row],[tot_requests_per_acre]]*Table5[[#This Row],[bachelors_perc]]/100</f>
        <v>0</v>
      </c>
      <c r="K153" s="4">
        <f>Table5[[#This Row],[tot_requests_per_acre]]*Table5[[#This Row],[gradschool_perc]]/100</f>
        <v>0</v>
      </c>
    </row>
    <row r="154" spans="1:11" x14ac:dyDescent="0.2">
      <c r="A154" s="3"/>
      <c r="B154">
        <v>2013</v>
      </c>
      <c r="C154" s="3"/>
      <c r="D154" s="3"/>
      <c r="E154" s="3"/>
      <c r="F154" s="3"/>
      <c r="G154" s="3"/>
      <c r="H154" s="4">
        <f>Table5[[#This Row],[tot_requests_per_acre]]*Table5[[#This Row],[high_school_perc]]/100</f>
        <v>0</v>
      </c>
      <c r="I154" s="4">
        <f>Table5[[#This Row],[tot_requests_per_acre]]*Table5[[#This Row],[some_college_perc]]/100</f>
        <v>0</v>
      </c>
      <c r="J154" s="4">
        <f>Table5[[#This Row],[tot_requests_per_acre]]*Table5[[#This Row],[bachelors_perc]]/100</f>
        <v>0</v>
      </c>
      <c r="K154" s="4">
        <f>Table5[[#This Row],[tot_requests_per_acre]]*Table5[[#This Row],[gradschool_perc]]/100</f>
        <v>0</v>
      </c>
    </row>
    <row r="155" spans="1:11" x14ac:dyDescent="0.2">
      <c r="A155" s="3"/>
      <c r="B155">
        <v>2014</v>
      </c>
      <c r="C155" s="3"/>
      <c r="D155" s="3"/>
      <c r="E155" s="3"/>
      <c r="F155" s="3"/>
      <c r="G155" s="3"/>
      <c r="H155" s="4">
        <f>Table5[[#This Row],[tot_requests_per_acre]]*Table5[[#This Row],[high_school_perc]]/100</f>
        <v>0</v>
      </c>
      <c r="I155" s="4">
        <f>Table5[[#This Row],[tot_requests_per_acre]]*Table5[[#This Row],[some_college_perc]]/100</f>
        <v>0</v>
      </c>
      <c r="J155" s="4">
        <f>Table5[[#This Row],[tot_requests_per_acre]]*Table5[[#This Row],[bachelors_perc]]/100</f>
        <v>0</v>
      </c>
      <c r="K155" s="4">
        <f>Table5[[#This Row],[tot_requests_per_acre]]*Table5[[#This Row],[gradschool_perc]]/100</f>
        <v>0</v>
      </c>
    </row>
    <row r="156" spans="1:11" x14ac:dyDescent="0.2">
      <c r="A156" s="3"/>
      <c r="B156">
        <v>2015</v>
      </c>
      <c r="C156" s="3"/>
      <c r="D156" s="3"/>
      <c r="E156" s="3"/>
      <c r="F156" s="3"/>
      <c r="G156" s="3"/>
      <c r="H156" s="4">
        <f>Table5[[#This Row],[tot_requests_per_acre]]*Table5[[#This Row],[high_school_perc]]/100</f>
        <v>0</v>
      </c>
      <c r="I156" s="4">
        <f>Table5[[#This Row],[tot_requests_per_acre]]*Table5[[#This Row],[some_college_perc]]/100</f>
        <v>0</v>
      </c>
      <c r="J156" s="4">
        <f>Table5[[#This Row],[tot_requests_per_acre]]*Table5[[#This Row],[bachelors_perc]]/100</f>
        <v>0</v>
      </c>
      <c r="K156" s="4">
        <f>Table5[[#This Row],[tot_requests_per_acre]]*Table5[[#This Row],[gradschool_perc]]/100</f>
        <v>0</v>
      </c>
    </row>
    <row r="157" spans="1:11" x14ac:dyDescent="0.2">
      <c r="A157" s="3"/>
      <c r="B157">
        <v>2016</v>
      </c>
      <c r="C157" s="3"/>
      <c r="D157" s="3"/>
      <c r="E157" s="3"/>
      <c r="F157" s="3"/>
      <c r="G157" s="3"/>
      <c r="H157" s="4">
        <f>Table5[[#This Row],[tot_requests_per_acre]]*Table5[[#This Row],[high_school_perc]]/100</f>
        <v>0</v>
      </c>
      <c r="I157" s="4">
        <f>Table5[[#This Row],[tot_requests_per_acre]]*Table5[[#This Row],[some_college_perc]]/100</f>
        <v>0</v>
      </c>
      <c r="J157" s="4">
        <f>Table5[[#This Row],[tot_requests_per_acre]]*Table5[[#This Row],[bachelors_perc]]/100</f>
        <v>0</v>
      </c>
      <c r="K157" s="4">
        <f>Table5[[#This Row],[tot_requests_per_acre]]*Table5[[#This Row],[gradschool_perc]]/100</f>
        <v>0</v>
      </c>
    </row>
    <row r="158" spans="1:11" x14ac:dyDescent="0.2">
      <c r="A158" s="3"/>
      <c r="B158">
        <v>2017</v>
      </c>
      <c r="C158" s="3"/>
      <c r="D158" s="3"/>
      <c r="E158" s="3"/>
      <c r="F158" s="3"/>
      <c r="G158" s="3"/>
      <c r="H158" s="4">
        <f>Table5[[#This Row],[tot_requests_per_acre]]*Table5[[#This Row],[high_school_perc]]/100</f>
        <v>0</v>
      </c>
      <c r="I158" s="4">
        <f>Table5[[#This Row],[tot_requests_per_acre]]*Table5[[#This Row],[some_college_perc]]/100</f>
        <v>0</v>
      </c>
      <c r="J158" s="4">
        <f>Table5[[#This Row],[tot_requests_per_acre]]*Table5[[#This Row],[bachelors_perc]]/100</f>
        <v>0</v>
      </c>
      <c r="K158" s="4">
        <f>Table5[[#This Row],[tot_requests_per_acre]]*Table5[[#This Row],[gradschool_perc]]/100</f>
        <v>0</v>
      </c>
    </row>
    <row r="159" spans="1:11" x14ac:dyDescent="0.2">
      <c r="A159" s="3"/>
      <c r="B159">
        <v>2018</v>
      </c>
      <c r="C159" s="3"/>
      <c r="D159" s="3"/>
      <c r="E159" s="3"/>
      <c r="F159" s="3"/>
      <c r="G159" s="3"/>
      <c r="H159" s="4">
        <f>Table5[[#This Row],[tot_requests_per_acre]]*Table5[[#This Row],[high_school_perc]]/100</f>
        <v>0</v>
      </c>
      <c r="I159" s="4">
        <f>Table5[[#This Row],[tot_requests_per_acre]]*Table5[[#This Row],[some_college_perc]]/100</f>
        <v>0</v>
      </c>
      <c r="J159" s="4">
        <f>Table5[[#This Row],[tot_requests_per_acre]]*Table5[[#This Row],[bachelors_perc]]/100</f>
        <v>0</v>
      </c>
      <c r="K159" s="4">
        <f>Table5[[#This Row],[tot_requests_per_acre]]*Table5[[#This Row],[gradschool_perc]]/100</f>
        <v>0</v>
      </c>
    </row>
    <row r="160" spans="1:11" x14ac:dyDescent="0.2">
      <c r="A160" s="3"/>
      <c r="B160">
        <v>2019</v>
      </c>
      <c r="C160" s="3"/>
      <c r="D160" s="3"/>
      <c r="E160" s="3"/>
      <c r="F160" s="3"/>
      <c r="G160" s="3"/>
      <c r="H160" s="4">
        <f>Table5[[#This Row],[tot_requests_per_acre]]*Table5[[#This Row],[high_school_perc]]/100</f>
        <v>0</v>
      </c>
      <c r="I160" s="4">
        <f>Table5[[#This Row],[tot_requests_per_acre]]*Table5[[#This Row],[some_college_perc]]/100</f>
        <v>0</v>
      </c>
      <c r="J160" s="4">
        <f>Table5[[#This Row],[tot_requests_per_acre]]*Table5[[#This Row],[bachelors_perc]]/100</f>
        <v>0</v>
      </c>
      <c r="K160" s="4">
        <f>Table5[[#This Row],[tot_requests_per_acre]]*Table5[[#This Row],[gradschool_perc]]/100</f>
        <v>0</v>
      </c>
    </row>
    <row r="161" spans="1:11" x14ac:dyDescent="0.2">
      <c r="A161" s="3"/>
      <c r="B161">
        <v>2020</v>
      </c>
      <c r="C161" s="3"/>
      <c r="D161" s="3"/>
      <c r="E161" s="3"/>
      <c r="F161" s="3"/>
      <c r="G161" s="3"/>
      <c r="H161" s="4">
        <f>Table5[[#This Row],[tot_requests_per_acre]]*Table5[[#This Row],[high_school_perc]]/100</f>
        <v>0</v>
      </c>
      <c r="I161" s="4">
        <f>Table5[[#This Row],[tot_requests_per_acre]]*Table5[[#This Row],[some_college_perc]]/100</f>
        <v>0</v>
      </c>
      <c r="J161" s="4">
        <f>Table5[[#This Row],[tot_requests_per_acre]]*Table5[[#This Row],[bachelors_perc]]/100</f>
        <v>0</v>
      </c>
      <c r="K161" s="4">
        <f>Table5[[#This Row],[tot_requests_per_acre]]*Table5[[#This Row],[gradschool_perc]]/100</f>
        <v>0</v>
      </c>
    </row>
    <row r="162" spans="1:11" x14ac:dyDescent="0.2">
      <c r="A162" s="3"/>
      <c r="B162">
        <v>2011</v>
      </c>
      <c r="C162" s="3"/>
      <c r="D162" s="3"/>
      <c r="E162" s="3"/>
      <c r="F162" s="3"/>
      <c r="G162" s="3"/>
      <c r="H162" s="4">
        <f>Table5[[#This Row],[tot_requests_per_acre]]*Table5[[#This Row],[high_school_perc]]/100</f>
        <v>0</v>
      </c>
      <c r="I162" s="4">
        <f>Table5[[#This Row],[tot_requests_per_acre]]*Table5[[#This Row],[some_college_perc]]/100</f>
        <v>0</v>
      </c>
      <c r="J162" s="4">
        <f>Table5[[#This Row],[tot_requests_per_acre]]*Table5[[#This Row],[bachelors_perc]]/100</f>
        <v>0</v>
      </c>
      <c r="K162" s="4">
        <f>Table5[[#This Row],[tot_requests_per_acre]]*Table5[[#This Row],[gradschool_perc]]/100</f>
        <v>0</v>
      </c>
    </row>
    <row r="163" spans="1:11" x14ac:dyDescent="0.2">
      <c r="A163" s="3"/>
      <c r="B163">
        <v>2012</v>
      </c>
      <c r="C163" s="3"/>
      <c r="D163" s="3"/>
      <c r="E163" s="3"/>
      <c r="F163" s="3"/>
      <c r="G163" s="3"/>
      <c r="H163" s="4">
        <f>Table5[[#This Row],[tot_requests_per_acre]]*Table5[[#This Row],[high_school_perc]]/100</f>
        <v>0</v>
      </c>
      <c r="I163" s="4">
        <f>Table5[[#This Row],[tot_requests_per_acre]]*Table5[[#This Row],[some_college_perc]]/100</f>
        <v>0</v>
      </c>
      <c r="J163" s="4">
        <f>Table5[[#This Row],[tot_requests_per_acre]]*Table5[[#This Row],[bachelors_perc]]/100</f>
        <v>0</v>
      </c>
      <c r="K163" s="4">
        <f>Table5[[#This Row],[tot_requests_per_acre]]*Table5[[#This Row],[gradschool_perc]]/100</f>
        <v>0</v>
      </c>
    </row>
    <row r="164" spans="1:11" x14ac:dyDescent="0.2">
      <c r="A164" s="3"/>
      <c r="B164">
        <v>2013</v>
      </c>
      <c r="C164" s="3"/>
      <c r="D164" s="3"/>
      <c r="E164" s="3"/>
      <c r="F164" s="3"/>
      <c r="G164" s="3"/>
      <c r="H164" s="4">
        <f>Table5[[#This Row],[tot_requests_per_acre]]*Table5[[#This Row],[high_school_perc]]/100</f>
        <v>0</v>
      </c>
      <c r="I164" s="4">
        <f>Table5[[#This Row],[tot_requests_per_acre]]*Table5[[#This Row],[some_college_perc]]/100</f>
        <v>0</v>
      </c>
      <c r="J164" s="4">
        <f>Table5[[#This Row],[tot_requests_per_acre]]*Table5[[#This Row],[bachelors_perc]]/100</f>
        <v>0</v>
      </c>
      <c r="K164" s="4">
        <f>Table5[[#This Row],[tot_requests_per_acre]]*Table5[[#This Row],[gradschool_perc]]/100</f>
        <v>0</v>
      </c>
    </row>
    <row r="165" spans="1:11" x14ac:dyDescent="0.2">
      <c r="A165" s="3"/>
      <c r="B165">
        <v>2014</v>
      </c>
      <c r="C165" s="3"/>
      <c r="D165" s="3"/>
      <c r="E165" s="3"/>
      <c r="F165" s="3"/>
      <c r="G165" s="3"/>
      <c r="H165" s="4">
        <f>Table5[[#This Row],[tot_requests_per_acre]]*Table5[[#This Row],[high_school_perc]]/100</f>
        <v>0</v>
      </c>
      <c r="I165" s="4">
        <f>Table5[[#This Row],[tot_requests_per_acre]]*Table5[[#This Row],[some_college_perc]]/100</f>
        <v>0</v>
      </c>
      <c r="J165" s="4">
        <f>Table5[[#This Row],[tot_requests_per_acre]]*Table5[[#This Row],[bachelors_perc]]/100</f>
        <v>0</v>
      </c>
      <c r="K165" s="4">
        <f>Table5[[#This Row],[tot_requests_per_acre]]*Table5[[#This Row],[gradschool_perc]]/100</f>
        <v>0</v>
      </c>
    </row>
    <row r="166" spans="1:11" x14ac:dyDescent="0.2">
      <c r="A166" s="3"/>
      <c r="B166">
        <v>2015</v>
      </c>
      <c r="C166" s="3"/>
      <c r="D166" s="3"/>
      <c r="E166" s="3"/>
      <c r="F166" s="3"/>
      <c r="G166" s="3"/>
      <c r="H166" s="4">
        <f>Table5[[#This Row],[tot_requests_per_acre]]*Table5[[#This Row],[high_school_perc]]/100</f>
        <v>0</v>
      </c>
      <c r="I166" s="4">
        <f>Table5[[#This Row],[tot_requests_per_acre]]*Table5[[#This Row],[some_college_perc]]/100</f>
        <v>0</v>
      </c>
      <c r="J166" s="4">
        <f>Table5[[#This Row],[tot_requests_per_acre]]*Table5[[#This Row],[bachelors_perc]]/100</f>
        <v>0</v>
      </c>
      <c r="K166" s="4">
        <f>Table5[[#This Row],[tot_requests_per_acre]]*Table5[[#This Row],[gradschool_perc]]/100</f>
        <v>0</v>
      </c>
    </row>
    <row r="167" spans="1:11" x14ac:dyDescent="0.2">
      <c r="A167" s="3"/>
      <c r="B167">
        <v>2016</v>
      </c>
      <c r="C167" s="3"/>
      <c r="D167" s="3"/>
      <c r="E167" s="3"/>
      <c r="F167" s="3"/>
      <c r="G167" s="3"/>
      <c r="H167" s="4">
        <f>Table5[[#This Row],[tot_requests_per_acre]]*Table5[[#This Row],[high_school_perc]]/100</f>
        <v>0</v>
      </c>
      <c r="I167" s="4">
        <f>Table5[[#This Row],[tot_requests_per_acre]]*Table5[[#This Row],[some_college_perc]]/100</f>
        <v>0</v>
      </c>
      <c r="J167" s="4">
        <f>Table5[[#This Row],[tot_requests_per_acre]]*Table5[[#This Row],[bachelors_perc]]/100</f>
        <v>0</v>
      </c>
      <c r="K167" s="4">
        <f>Table5[[#This Row],[tot_requests_per_acre]]*Table5[[#This Row],[gradschool_perc]]/100</f>
        <v>0</v>
      </c>
    </row>
    <row r="168" spans="1:11" x14ac:dyDescent="0.2">
      <c r="A168" s="3"/>
      <c r="B168">
        <v>2017</v>
      </c>
      <c r="C168" s="3"/>
      <c r="D168" s="3"/>
      <c r="E168" s="3"/>
      <c r="F168" s="3"/>
      <c r="G168" s="3"/>
      <c r="H168" s="4">
        <f>Table5[[#This Row],[tot_requests_per_acre]]*Table5[[#This Row],[high_school_perc]]/100</f>
        <v>0</v>
      </c>
      <c r="I168" s="4">
        <f>Table5[[#This Row],[tot_requests_per_acre]]*Table5[[#This Row],[some_college_perc]]/100</f>
        <v>0</v>
      </c>
      <c r="J168" s="4">
        <f>Table5[[#This Row],[tot_requests_per_acre]]*Table5[[#This Row],[bachelors_perc]]/100</f>
        <v>0</v>
      </c>
      <c r="K168" s="4">
        <f>Table5[[#This Row],[tot_requests_per_acre]]*Table5[[#This Row],[gradschool_perc]]/100</f>
        <v>0</v>
      </c>
    </row>
    <row r="169" spans="1:11" x14ac:dyDescent="0.2">
      <c r="A169" s="3"/>
      <c r="B169">
        <v>2018</v>
      </c>
      <c r="C169" s="3"/>
      <c r="D169" s="3"/>
      <c r="E169" s="3"/>
      <c r="F169" s="3"/>
      <c r="G169" s="3"/>
      <c r="H169" s="4">
        <f>Table5[[#This Row],[tot_requests_per_acre]]*Table5[[#This Row],[high_school_perc]]/100</f>
        <v>0</v>
      </c>
      <c r="I169" s="4">
        <f>Table5[[#This Row],[tot_requests_per_acre]]*Table5[[#This Row],[some_college_perc]]/100</f>
        <v>0</v>
      </c>
      <c r="J169" s="4">
        <f>Table5[[#This Row],[tot_requests_per_acre]]*Table5[[#This Row],[bachelors_perc]]/100</f>
        <v>0</v>
      </c>
      <c r="K169" s="4">
        <f>Table5[[#This Row],[tot_requests_per_acre]]*Table5[[#This Row],[gradschool_perc]]/100</f>
        <v>0</v>
      </c>
    </row>
    <row r="170" spans="1:11" x14ac:dyDescent="0.2">
      <c r="A170" s="3"/>
      <c r="B170">
        <v>2019</v>
      </c>
      <c r="C170" s="3"/>
      <c r="D170" s="3"/>
      <c r="E170" s="3"/>
      <c r="F170" s="3"/>
      <c r="G170" s="3"/>
      <c r="H170" s="4">
        <f>Table5[[#This Row],[tot_requests_per_acre]]*Table5[[#This Row],[high_school_perc]]/100</f>
        <v>0</v>
      </c>
      <c r="I170" s="4">
        <f>Table5[[#This Row],[tot_requests_per_acre]]*Table5[[#This Row],[some_college_perc]]/100</f>
        <v>0</v>
      </c>
      <c r="J170" s="4">
        <f>Table5[[#This Row],[tot_requests_per_acre]]*Table5[[#This Row],[bachelors_perc]]/100</f>
        <v>0</v>
      </c>
      <c r="K170" s="4">
        <f>Table5[[#This Row],[tot_requests_per_acre]]*Table5[[#This Row],[gradschool_perc]]/100</f>
        <v>0</v>
      </c>
    </row>
    <row r="171" spans="1:11" x14ac:dyDescent="0.2">
      <c r="A171" s="3"/>
      <c r="B171">
        <v>2020</v>
      </c>
      <c r="C171" s="3"/>
      <c r="D171" s="3"/>
      <c r="E171" s="3"/>
      <c r="F171" s="3"/>
      <c r="G171" s="3"/>
      <c r="H171" s="4">
        <f>Table5[[#This Row],[tot_requests_per_acre]]*Table5[[#This Row],[high_school_perc]]/100</f>
        <v>0</v>
      </c>
      <c r="I171" s="4">
        <f>Table5[[#This Row],[tot_requests_per_acre]]*Table5[[#This Row],[some_college_perc]]/100</f>
        <v>0</v>
      </c>
      <c r="J171" s="4">
        <f>Table5[[#This Row],[tot_requests_per_acre]]*Table5[[#This Row],[bachelors_perc]]/100</f>
        <v>0</v>
      </c>
      <c r="K171" s="4">
        <f>Table5[[#This Row],[tot_requests_per_acre]]*Table5[[#This Row],[gradschool_perc]]/100</f>
        <v>0</v>
      </c>
    </row>
    <row r="172" spans="1:11" x14ac:dyDescent="0.2">
      <c r="A172" s="3"/>
      <c r="B172">
        <v>2011</v>
      </c>
      <c r="C172" s="3"/>
      <c r="D172" s="3"/>
      <c r="E172" s="3"/>
      <c r="F172" s="3"/>
      <c r="G172" s="3"/>
      <c r="H172" s="4">
        <f>Table5[[#This Row],[tot_requests_per_acre]]*Table5[[#This Row],[high_school_perc]]/100</f>
        <v>0</v>
      </c>
      <c r="I172" s="4">
        <f>Table5[[#This Row],[tot_requests_per_acre]]*Table5[[#This Row],[some_college_perc]]/100</f>
        <v>0</v>
      </c>
      <c r="J172" s="4">
        <f>Table5[[#This Row],[tot_requests_per_acre]]*Table5[[#This Row],[bachelors_perc]]/100</f>
        <v>0</v>
      </c>
      <c r="K172" s="4">
        <f>Table5[[#This Row],[tot_requests_per_acre]]*Table5[[#This Row],[gradschool_perc]]/100</f>
        <v>0</v>
      </c>
    </row>
    <row r="173" spans="1:11" x14ac:dyDescent="0.2">
      <c r="A173" s="3"/>
      <c r="B173">
        <v>2012</v>
      </c>
      <c r="C173" s="3"/>
      <c r="D173" s="3"/>
      <c r="E173" s="3"/>
      <c r="F173" s="3"/>
      <c r="G173" s="3"/>
      <c r="H173" s="4">
        <f>Table5[[#This Row],[tot_requests_per_acre]]*Table5[[#This Row],[high_school_perc]]/100</f>
        <v>0</v>
      </c>
      <c r="I173" s="4">
        <f>Table5[[#This Row],[tot_requests_per_acre]]*Table5[[#This Row],[some_college_perc]]/100</f>
        <v>0</v>
      </c>
      <c r="J173" s="4">
        <f>Table5[[#This Row],[tot_requests_per_acre]]*Table5[[#This Row],[bachelors_perc]]/100</f>
        <v>0</v>
      </c>
      <c r="K173" s="4">
        <f>Table5[[#This Row],[tot_requests_per_acre]]*Table5[[#This Row],[gradschool_perc]]/100</f>
        <v>0</v>
      </c>
    </row>
    <row r="174" spans="1:11" x14ac:dyDescent="0.2">
      <c r="A174" s="3"/>
      <c r="B174">
        <v>2013</v>
      </c>
      <c r="C174" s="3"/>
      <c r="D174" s="3"/>
      <c r="E174" s="3"/>
      <c r="F174" s="3"/>
      <c r="G174" s="3"/>
      <c r="H174" s="4">
        <f>Table5[[#This Row],[tot_requests_per_acre]]*Table5[[#This Row],[high_school_perc]]/100</f>
        <v>0</v>
      </c>
      <c r="I174" s="4">
        <f>Table5[[#This Row],[tot_requests_per_acre]]*Table5[[#This Row],[some_college_perc]]/100</f>
        <v>0</v>
      </c>
      <c r="J174" s="4">
        <f>Table5[[#This Row],[tot_requests_per_acre]]*Table5[[#This Row],[bachelors_perc]]/100</f>
        <v>0</v>
      </c>
      <c r="K174" s="4">
        <f>Table5[[#This Row],[tot_requests_per_acre]]*Table5[[#This Row],[gradschool_perc]]/100</f>
        <v>0</v>
      </c>
    </row>
    <row r="175" spans="1:11" x14ac:dyDescent="0.2">
      <c r="A175" s="3"/>
      <c r="B175">
        <v>2014</v>
      </c>
      <c r="C175" s="3"/>
      <c r="D175" s="3"/>
      <c r="E175" s="3"/>
      <c r="F175" s="3"/>
      <c r="G175" s="3"/>
      <c r="H175" s="4">
        <f>Table5[[#This Row],[tot_requests_per_acre]]*Table5[[#This Row],[high_school_perc]]/100</f>
        <v>0</v>
      </c>
      <c r="I175" s="4">
        <f>Table5[[#This Row],[tot_requests_per_acre]]*Table5[[#This Row],[some_college_perc]]/100</f>
        <v>0</v>
      </c>
      <c r="J175" s="4">
        <f>Table5[[#This Row],[tot_requests_per_acre]]*Table5[[#This Row],[bachelors_perc]]/100</f>
        <v>0</v>
      </c>
      <c r="K175" s="4">
        <f>Table5[[#This Row],[tot_requests_per_acre]]*Table5[[#This Row],[gradschool_perc]]/100</f>
        <v>0</v>
      </c>
    </row>
    <row r="176" spans="1:11" x14ac:dyDescent="0.2">
      <c r="A176" s="3"/>
      <c r="B176">
        <v>2015</v>
      </c>
      <c r="C176" s="3"/>
      <c r="D176" s="3"/>
      <c r="E176" s="3"/>
      <c r="F176" s="3"/>
      <c r="G176" s="3"/>
      <c r="H176" s="4">
        <f>Table5[[#This Row],[tot_requests_per_acre]]*Table5[[#This Row],[high_school_perc]]/100</f>
        <v>0</v>
      </c>
      <c r="I176" s="4">
        <f>Table5[[#This Row],[tot_requests_per_acre]]*Table5[[#This Row],[some_college_perc]]/100</f>
        <v>0</v>
      </c>
      <c r="J176" s="4">
        <f>Table5[[#This Row],[tot_requests_per_acre]]*Table5[[#This Row],[bachelors_perc]]/100</f>
        <v>0</v>
      </c>
      <c r="K176" s="4">
        <f>Table5[[#This Row],[tot_requests_per_acre]]*Table5[[#This Row],[gradschool_perc]]/100</f>
        <v>0</v>
      </c>
    </row>
    <row r="177" spans="1:11" x14ac:dyDescent="0.2">
      <c r="A177" s="3"/>
      <c r="B177">
        <v>2016</v>
      </c>
      <c r="C177" s="3"/>
      <c r="D177" s="3"/>
      <c r="E177" s="3"/>
      <c r="F177" s="3"/>
      <c r="G177" s="3"/>
      <c r="H177" s="4">
        <f>Table5[[#This Row],[tot_requests_per_acre]]*Table5[[#This Row],[high_school_perc]]/100</f>
        <v>0</v>
      </c>
      <c r="I177" s="4">
        <f>Table5[[#This Row],[tot_requests_per_acre]]*Table5[[#This Row],[some_college_perc]]/100</f>
        <v>0</v>
      </c>
      <c r="J177" s="4">
        <f>Table5[[#This Row],[tot_requests_per_acre]]*Table5[[#This Row],[bachelors_perc]]/100</f>
        <v>0</v>
      </c>
      <c r="K177" s="4">
        <f>Table5[[#This Row],[tot_requests_per_acre]]*Table5[[#This Row],[gradschool_perc]]/100</f>
        <v>0</v>
      </c>
    </row>
    <row r="178" spans="1:11" x14ac:dyDescent="0.2">
      <c r="A178" s="3"/>
      <c r="B178">
        <v>2017</v>
      </c>
      <c r="C178" s="3"/>
      <c r="D178" s="3"/>
      <c r="E178" s="3"/>
      <c r="F178" s="3"/>
      <c r="G178" s="3"/>
      <c r="H178" s="4">
        <f>Table5[[#This Row],[tot_requests_per_acre]]*Table5[[#This Row],[high_school_perc]]/100</f>
        <v>0</v>
      </c>
      <c r="I178" s="4">
        <f>Table5[[#This Row],[tot_requests_per_acre]]*Table5[[#This Row],[some_college_perc]]/100</f>
        <v>0</v>
      </c>
      <c r="J178" s="4">
        <f>Table5[[#This Row],[tot_requests_per_acre]]*Table5[[#This Row],[bachelors_perc]]/100</f>
        <v>0</v>
      </c>
      <c r="K178" s="4">
        <f>Table5[[#This Row],[tot_requests_per_acre]]*Table5[[#This Row],[gradschool_perc]]/100</f>
        <v>0</v>
      </c>
    </row>
    <row r="179" spans="1:11" x14ac:dyDescent="0.2">
      <c r="A179" s="3"/>
      <c r="B179">
        <v>2018</v>
      </c>
      <c r="C179" s="3"/>
      <c r="D179" s="3"/>
      <c r="E179" s="3"/>
      <c r="F179" s="3"/>
      <c r="G179" s="3"/>
      <c r="H179" s="4">
        <f>Table5[[#This Row],[tot_requests_per_acre]]*Table5[[#This Row],[high_school_perc]]/100</f>
        <v>0</v>
      </c>
      <c r="I179" s="4">
        <f>Table5[[#This Row],[tot_requests_per_acre]]*Table5[[#This Row],[some_college_perc]]/100</f>
        <v>0</v>
      </c>
      <c r="J179" s="4">
        <f>Table5[[#This Row],[tot_requests_per_acre]]*Table5[[#This Row],[bachelors_perc]]/100</f>
        <v>0</v>
      </c>
      <c r="K179" s="4">
        <f>Table5[[#This Row],[tot_requests_per_acre]]*Table5[[#This Row],[gradschool_perc]]/100</f>
        <v>0</v>
      </c>
    </row>
    <row r="180" spans="1:11" x14ac:dyDescent="0.2">
      <c r="A180" s="3"/>
      <c r="B180">
        <v>2019</v>
      </c>
      <c r="C180" s="3"/>
      <c r="D180" s="3"/>
      <c r="E180" s="3"/>
      <c r="F180" s="3"/>
      <c r="G180" s="3"/>
      <c r="H180" s="4">
        <f>Table5[[#This Row],[tot_requests_per_acre]]*Table5[[#This Row],[high_school_perc]]/100</f>
        <v>0</v>
      </c>
      <c r="I180" s="4">
        <f>Table5[[#This Row],[tot_requests_per_acre]]*Table5[[#This Row],[some_college_perc]]/100</f>
        <v>0</v>
      </c>
      <c r="J180" s="4">
        <f>Table5[[#This Row],[tot_requests_per_acre]]*Table5[[#This Row],[bachelors_perc]]/100</f>
        <v>0</v>
      </c>
      <c r="K180" s="4">
        <f>Table5[[#This Row],[tot_requests_per_acre]]*Table5[[#This Row],[gradschool_perc]]/100</f>
        <v>0</v>
      </c>
    </row>
    <row r="181" spans="1:11" x14ac:dyDescent="0.2">
      <c r="A181" s="3"/>
      <c r="B181">
        <v>2020</v>
      </c>
      <c r="C181" s="3"/>
      <c r="D181" s="3"/>
      <c r="E181" s="3"/>
      <c r="F181" s="3"/>
      <c r="G181" s="3"/>
      <c r="H181" s="4">
        <f>Table5[[#This Row],[tot_requests_per_acre]]*Table5[[#This Row],[high_school_perc]]/100</f>
        <v>0</v>
      </c>
      <c r="I181" s="4">
        <f>Table5[[#This Row],[tot_requests_per_acre]]*Table5[[#This Row],[some_college_perc]]/100</f>
        <v>0</v>
      </c>
      <c r="J181" s="4">
        <f>Table5[[#This Row],[tot_requests_per_acre]]*Table5[[#This Row],[bachelors_perc]]/100</f>
        <v>0</v>
      </c>
      <c r="K181" s="4">
        <f>Table5[[#This Row],[tot_requests_per_acre]]*Table5[[#This Row],[gradschool_perc]]/100</f>
        <v>0</v>
      </c>
    </row>
    <row r="182" spans="1:11" x14ac:dyDescent="0.2">
      <c r="A182" s="3"/>
      <c r="B182">
        <v>2011</v>
      </c>
      <c r="C182" s="3"/>
      <c r="D182" s="3"/>
      <c r="E182" s="3"/>
      <c r="F182" s="3"/>
      <c r="G182" s="3"/>
      <c r="H182" s="4">
        <f>Table5[[#This Row],[tot_requests_per_acre]]*Table5[[#This Row],[high_school_perc]]/100</f>
        <v>0</v>
      </c>
      <c r="I182" s="4">
        <f>Table5[[#This Row],[tot_requests_per_acre]]*Table5[[#This Row],[some_college_perc]]/100</f>
        <v>0</v>
      </c>
      <c r="J182" s="4">
        <f>Table5[[#This Row],[tot_requests_per_acre]]*Table5[[#This Row],[bachelors_perc]]/100</f>
        <v>0</v>
      </c>
      <c r="K182" s="4">
        <f>Table5[[#This Row],[tot_requests_per_acre]]*Table5[[#This Row],[gradschool_perc]]/100</f>
        <v>0</v>
      </c>
    </row>
    <row r="183" spans="1:11" x14ac:dyDescent="0.2">
      <c r="A183" s="3"/>
      <c r="B183">
        <v>2012</v>
      </c>
      <c r="C183" s="3"/>
      <c r="D183" s="3"/>
      <c r="E183" s="3"/>
      <c r="F183" s="3"/>
      <c r="G183" s="3"/>
      <c r="H183" s="4">
        <f>Table5[[#This Row],[tot_requests_per_acre]]*Table5[[#This Row],[high_school_perc]]/100</f>
        <v>0</v>
      </c>
      <c r="I183" s="4">
        <f>Table5[[#This Row],[tot_requests_per_acre]]*Table5[[#This Row],[some_college_perc]]/100</f>
        <v>0</v>
      </c>
      <c r="J183" s="4">
        <f>Table5[[#This Row],[tot_requests_per_acre]]*Table5[[#This Row],[bachelors_perc]]/100</f>
        <v>0</v>
      </c>
      <c r="K183" s="4">
        <f>Table5[[#This Row],[tot_requests_per_acre]]*Table5[[#This Row],[gradschool_perc]]/100</f>
        <v>0</v>
      </c>
    </row>
    <row r="184" spans="1:11" x14ac:dyDescent="0.2">
      <c r="A184" s="3"/>
      <c r="B184">
        <v>2013</v>
      </c>
      <c r="C184" s="3"/>
      <c r="D184" s="3"/>
      <c r="E184" s="3"/>
      <c r="F184" s="3"/>
      <c r="G184" s="3"/>
      <c r="H184" s="4">
        <f>Table5[[#This Row],[tot_requests_per_acre]]*Table5[[#This Row],[high_school_perc]]/100</f>
        <v>0</v>
      </c>
      <c r="I184" s="4">
        <f>Table5[[#This Row],[tot_requests_per_acre]]*Table5[[#This Row],[some_college_perc]]/100</f>
        <v>0</v>
      </c>
      <c r="J184" s="4">
        <f>Table5[[#This Row],[tot_requests_per_acre]]*Table5[[#This Row],[bachelors_perc]]/100</f>
        <v>0</v>
      </c>
      <c r="K184" s="4">
        <f>Table5[[#This Row],[tot_requests_per_acre]]*Table5[[#This Row],[gradschool_perc]]/100</f>
        <v>0</v>
      </c>
    </row>
    <row r="185" spans="1:11" x14ac:dyDescent="0.2">
      <c r="A185" s="3"/>
      <c r="B185">
        <v>2014</v>
      </c>
      <c r="C185" s="3"/>
      <c r="D185" s="3"/>
      <c r="E185" s="3"/>
      <c r="F185" s="3"/>
      <c r="G185" s="3"/>
      <c r="H185" s="4">
        <f>Table5[[#This Row],[tot_requests_per_acre]]*Table5[[#This Row],[high_school_perc]]/100</f>
        <v>0</v>
      </c>
      <c r="I185" s="4">
        <f>Table5[[#This Row],[tot_requests_per_acre]]*Table5[[#This Row],[some_college_perc]]/100</f>
        <v>0</v>
      </c>
      <c r="J185" s="4">
        <f>Table5[[#This Row],[tot_requests_per_acre]]*Table5[[#This Row],[bachelors_perc]]/100</f>
        <v>0</v>
      </c>
      <c r="K185" s="4">
        <f>Table5[[#This Row],[tot_requests_per_acre]]*Table5[[#This Row],[gradschool_perc]]/100</f>
        <v>0</v>
      </c>
    </row>
    <row r="186" spans="1:11" x14ac:dyDescent="0.2">
      <c r="A186" s="3"/>
      <c r="B186">
        <v>2015</v>
      </c>
      <c r="C186" s="3"/>
      <c r="D186" s="3"/>
      <c r="E186" s="3"/>
      <c r="F186" s="3"/>
      <c r="G186" s="3"/>
      <c r="H186" s="4">
        <f>Table5[[#This Row],[tot_requests_per_acre]]*Table5[[#This Row],[high_school_perc]]/100</f>
        <v>0</v>
      </c>
      <c r="I186" s="4">
        <f>Table5[[#This Row],[tot_requests_per_acre]]*Table5[[#This Row],[some_college_perc]]/100</f>
        <v>0</v>
      </c>
      <c r="J186" s="4">
        <f>Table5[[#This Row],[tot_requests_per_acre]]*Table5[[#This Row],[bachelors_perc]]/100</f>
        <v>0</v>
      </c>
      <c r="K186" s="4">
        <f>Table5[[#This Row],[tot_requests_per_acre]]*Table5[[#This Row],[gradschool_perc]]/100</f>
        <v>0</v>
      </c>
    </row>
    <row r="187" spans="1:11" x14ac:dyDescent="0.2">
      <c r="A187" s="3"/>
      <c r="B187">
        <v>2016</v>
      </c>
      <c r="C187" s="3"/>
      <c r="D187" s="3"/>
      <c r="E187" s="3"/>
      <c r="F187" s="3"/>
      <c r="G187" s="3"/>
      <c r="H187" s="4">
        <f>Table5[[#This Row],[tot_requests_per_acre]]*Table5[[#This Row],[high_school_perc]]/100</f>
        <v>0</v>
      </c>
      <c r="I187" s="4">
        <f>Table5[[#This Row],[tot_requests_per_acre]]*Table5[[#This Row],[some_college_perc]]/100</f>
        <v>0</v>
      </c>
      <c r="J187" s="4">
        <f>Table5[[#This Row],[tot_requests_per_acre]]*Table5[[#This Row],[bachelors_perc]]/100</f>
        <v>0</v>
      </c>
      <c r="K187" s="4">
        <f>Table5[[#This Row],[tot_requests_per_acre]]*Table5[[#This Row],[gradschool_perc]]/100</f>
        <v>0</v>
      </c>
    </row>
    <row r="188" spans="1:11" x14ac:dyDescent="0.2">
      <c r="A188" s="3"/>
      <c r="B188">
        <v>2017</v>
      </c>
      <c r="C188" s="3"/>
      <c r="D188" s="3"/>
      <c r="E188" s="3"/>
      <c r="F188" s="3"/>
      <c r="G188" s="3"/>
      <c r="H188" s="4">
        <f>Table5[[#This Row],[tot_requests_per_acre]]*Table5[[#This Row],[high_school_perc]]/100</f>
        <v>0</v>
      </c>
      <c r="I188" s="4">
        <f>Table5[[#This Row],[tot_requests_per_acre]]*Table5[[#This Row],[some_college_perc]]/100</f>
        <v>0</v>
      </c>
      <c r="J188" s="4">
        <f>Table5[[#This Row],[tot_requests_per_acre]]*Table5[[#This Row],[bachelors_perc]]/100</f>
        <v>0</v>
      </c>
      <c r="K188" s="4">
        <f>Table5[[#This Row],[tot_requests_per_acre]]*Table5[[#This Row],[gradschool_perc]]/100</f>
        <v>0</v>
      </c>
    </row>
    <row r="189" spans="1:11" x14ac:dyDescent="0.2">
      <c r="A189" s="3"/>
      <c r="B189">
        <v>2018</v>
      </c>
      <c r="C189" s="3"/>
      <c r="D189" s="3"/>
      <c r="E189" s="3"/>
      <c r="F189" s="3"/>
      <c r="G189" s="3"/>
      <c r="H189" s="4">
        <f>Table5[[#This Row],[tot_requests_per_acre]]*Table5[[#This Row],[high_school_perc]]/100</f>
        <v>0</v>
      </c>
      <c r="I189" s="4">
        <f>Table5[[#This Row],[tot_requests_per_acre]]*Table5[[#This Row],[some_college_perc]]/100</f>
        <v>0</v>
      </c>
      <c r="J189" s="4">
        <f>Table5[[#This Row],[tot_requests_per_acre]]*Table5[[#This Row],[bachelors_perc]]/100</f>
        <v>0</v>
      </c>
      <c r="K189" s="4">
        <f>Table5[[#This Row],[tot_requests_per_acre]]*Table5[[#This Row],[gradschool_perc]]/100</f>
        <v>0</v>
      </c>
    </row>
    <row r="190" spans="1:11" x14ac:dyDescent="0.2">
      <c r="A190" s="3"/>
      <c r="B190">
        <v>2019</v>
      </c>
      <c r="C190" s="3"/>
      <c r="D190" s="3"/>
      <c r="E190" s="3"/>
      <c r="F190" s="3"/>
      <c r="G190" s="3"/>
      <c r="H190" s="4">
        <f>Table5[[#This Row],[tot_requests_per_acre]]*Table5[[#This Row],[high_school_perc]]/100</f>
        <v>0</v>
      </c>
      <c r="I190" s="4">
        <f>Table5[[#This Row],[tot_requests_per_acre]]*Table5[[#This Row],[some_college_perc]]/100</f>
        <v>0</v>
      </c>
      <c r="J190" s="4">
        <f>Table5[[#This Row],[tot_requests_per_acre]]*Table5[[#This Row],[bachelors_perc]]/100</f>
        <v>0</v>
      </c>
      <c r="K190" s="4">
        <f>Table5[[#This Row],[tot_requests_per_acre]]*Table5[[#This Row],[gradschool_perc]]/100</f>
        <v>0</v>
      </c>
    </row>
    <row r="191" spans="1:11" x14ac:dyDescent="0.2">
      <c r="A191" s="3"/>
      <c r="B191">
        <v>2020</v>
      </c>
      <c r="C191" s="3"/>
      <c r="D191" s="3"/>
      <c r="E191" s="3"/>
      <c r="F191" s="3"/>
      <c r="G191" s="3"/>
      <c r="H191" s="4">
        <f>Table5[[#This Row],[tot_requests_per_acre]]*Table5[[#This Row],[high_school_perc]]/100</f>
        <v>0</v>
      </c>
      <c r="I191" s="4">
        <f>Table5[[#This Row],[tot_requests_per_acre]]*Table5[[#This Row],[some_college_perc]]/100</f>
        <v>0</v>
      </c>
      <c r="J191" s="4">
        <f>Table5[[#This Row],[tot_requests_per_acre]]*Table5[[#This Row],[bachelors_perc]]/100</f>
        <v>0</v>
      </c>
      <c r="K191" s="4">
        <f>Table5[[#This Row],[tot_requests_per_acre]]*Table5[[#This Row],[gradschool_perc]]/100</f>
        <v>0</v>
      </c>
    </row>
    <row r="192" spans="1:11" x14ac:dyDescent="0.2">
      <c r="A192" s="3"/>
      <c r="B192">
        <v>2011</v>
      </c>
      <c r="C192" s="3"/>
      <c r="D192" s="3"/>
      <c r="E192" s="3"/>
      <c r="F192" s="3"/>
      <c r="G192" s="3"/>
      <c r="H192" s="4">
        <f>Table5[[#This Row],[tot_requests_per_acre]]*Table5[[#This Row],[high_school_perc]]/100</f>
        <v>0</v>
      </c>
      <c r="I192" s="4">
        <f>Table5[[#This Row],[tot_requests_per_acre]]*Table5[[#This Row],[some_college_perc]]/100</f>
        <v>0</v>
      </c>
      <c r="J192" s="4">
        <f>Table5[[#This Row],[tot_requests_per_acre]]*Table5[[#This Row],[bachelors_perc]]/100</f>
        <v>0</v>
      </c>
      <c r="K192" s="4">
        <f>Table5[[#This Row],[tot_requests_per_acre]]*Table5[[#This Row],[gradschool_perc]]/100</f>
        <v>0</v>
      </c>
    </row>
    <row r="193" spans="1:11" x14ac:dyDescent="0.2">
      <c r="A193" s="3"/>
      <c r="B193">
        <v>2012</v>
      </c>
      <c r="C193" s="3"/>
      <c r="D193" s="3"/>
      <c r="E193" s="3"/>
      <c r="F193" s="3"/>
      <c r="G193" s="3"/>
      <c r="H193" s="4">
        <f>Table5[[#This Row],[tot_requests_per_acre]]*Table5[[#This Row],[high_school_perc]]/100</f>
        <v>0</v>
      </c>
      <c r="I193" s="4">
        <f>Table5[[#This Row],[tot_requests_per_acre]]*Table5[[#This Row],[some_college_perc]]/100</f>
        <v>0</v>
      </c>
      <c r="J193" s="4">
        <f>Table5[[#This Row],[tot_requests_per_acre]]*Table5[[#This Row],[bachelors_perc]]/100</f>
        <v>0</v>
      </c>
      <c r="K193" s="4">
        <f>Table5[[#This Row],[tot_requests_per_acre]]*Table5[[#This Row],[gradschool_perc]]/100</f>
        <v>0</v>
      </c>
    </row>
    <row r="194" spans="1:11" x14ac:dyDescent="0.2">
      <c r="A194" s="3"/>
      <c r="B194">
        <v>2013</v>
      </c>
      <c r="C194" s="3"/>
      <c r="D194" s="3"/>
      <c r="E194" s="3"/>
      <c r="F194" s="3"/>
      <c r="G194" s="3"/>
      <c r="H194" s="4">
        <f>Table5[[#This Row],[tot_requests_per_acre]]*Table5[[#This Row],[high_school_perc]]/100</f>
        <v>0</v>
      </c>
      <c r="I194" s="4">
        <f>Table5[[#This Row],[tot_requests_per_acre]]*Table5[[#This Row],[some_college_perc]]/100</f>
        <v>0</v>
      </c>
      <c r="J194" s="4">
        <f>Table5[[#This Row],[tot_requests_per_acre]]*Table5[[#This Row],[bachelors_perc]]/100</f>
        <v>0</v>
      </c>
      <c r="K194" s="4">
        <f>Table5[[#This Row],[tot_requests_per_acre]]*Table5[[#This Row],[gradschool_perc]]/100</f>
        <v>0</v>
      </c>
    </row>
    <row r="195" spans="1:11" x14ac:dyDescent="0.2">
      <c r="A195" s="3"/>
      <c r="B195">
        <v>2014</v>
      </c>
      <c r="C195" s="3"/>
      <c r="D195" s="3"/>
      <c r="E195" s="3"/>
      <c r="F195" s="3"/>
      <c r="G195" s="3"/>
      <c r="H195" s="4">
        <f>Table5[[#This Row],[tot_requests_per_acre]]*Table5[[#This Row],[high_school_perc]]/100</f>
        <v>0</v>
      </c>
      <c r="I195" s="4">
        <f>Table5[[#This Row],[tot_requests_per_acre]]*Table5[[#This Row],[some_college_perc]]/100</f>
        <v>0</v>
      </c>
      <c r="J195" s="4">
        <f>Table5[[#This Row],[tot_requests_per_acre]]*Table5[[#This Row],[bachelors_perc]]/100</f>
        <v>0</v>
      </c>
      <c r="K195" s="4">
        <f>Table5[[#This Row],[tot_requests_per_acre]]*Table5[[#This Row],[gradschool_perc]]/100</f>
        <v>0</v>
      </c>
    </row>
    <row r="196" spans="1:11" x14ac:dyDescent="0.2">
      <c r="A196" s="3"/>
      <c r="B196">
        <v>2015</v>
      </c>
      <c r="C196" s="3"/>
      <c r="D196" s="3"/>
      <c r="E196" s="3"/>
      <c r="F196" s="3"/>
      <c r="G196" s="3"/>
      <c r="H196" s="4">
        <f>Table5[[#This Row],[tot_requests_per_acre]]*Table5[[#This Row],[high_school_perc]]/100</f>
        <v>0</v>
      </c>
      <c r="I196" s="4">
        <f>Table5[[#This Row],[tot_requests_per_acre]]*Table5[[#This Row],[some_college_perc]]/100</f>
        <v>0</v>
      </c>
      <c r="J196" s="4">
        <f>Table5[[#This Row],[tot_requests_per_acre]]*Table5[[#This Row],[bachelors_perc]]/100</f>
        <v>0</v>
      </c>
      <c r="K196" s="4">
        <f>Table5[[#This Row],[tot_requests_per_acre]]*Table5[[#This Row],[gradschool_perc]]/100</f>
        <v>0</v>
      </c>
    </row>
    <row r="197" spans="1:11" x14ac:dyDescent="0.2">
      <c r="A197" s="3"/>
      <c r="B197">
        <v>2016</v>
      </c>
      <c r="C197" s="3"/>
      <c r="D197" s="3"/>
      <c r="E197" s="3"/>
      <c r="F197" s="3"/>
      <c r="G197" s="3"/>
      <c r="H197" s="4">
        <f>Table5[[#This Row],[tot_requests_per_acre]]*Table5[[#This Row],[high_school_perc]]/100</f>
        <v>0</v>
      </c>
      <c r="I197" s="4">
        <f>Table5[[#This Row],[tot_requests_per_acre]]*Table5[[#This Row],[some_college_perc]]/100</f>
        <v>0</v>
      </c>
      <c r="J197" s="4">
        <f>Table5[[#This Row],[tot_requests_per_acre]]*Table5[[#This Row],[bachelors_perc]]/100</f>
        <v>0</v>
      </c>
      <c r="K197" s="4">
        <f>Table5[[#This Row],[tot_requests_per_acre]]*Table5[[#This Row],[gradschool_perc]]/100</f>
        <v>0</v>
      </c>
    </row>
    <row r="198" spans="1:11" x14ac:dyDescent="0.2">
      <c r="A198" s="3"/>
      <c r="B198">
        <v>2017</v>
      </c>
      <c r="C198" s="3"/>
      <c r="D198" s="3"/>
      <c r="E198" s="3"/>
      <c r="F198" s="3"/>
      <c r="G198" s="3"/>
      <c r="H198" s="4">
        <f>Table5[[#This Row],[tot_requests_per_acre]]*Table5[[#This Row],[high_school_perc]]/100</f>
        <v>0</v>
      </c>
      <c r="I198" s="4">
        <f>Table5[[#This Row],[tot_requests_per_acre]]*Table5[[#This Row],[some_college_perc]]/100</f>
        <v>0</v>
      </c>
      <c r="J198" s="4">
        <f>Table5[[#This Row],[tot_requests_per_acre]]*Table5[[#This Row],[bachelors_perc]]/100</f>
        <v>0</v>
      </c>
      <c r="K198" s="4">
        <f>Table5[[#This Row],[tot_requests_per_acre]]*Table5[[#This Row],[gradschool_perc]]/100</f>
        <v>0</v>
      </c>
    </row>
    <row r="199" spans="1:11" x14ac:dyDescent="0.2">
      <c r="A199" s="3"/>
      <c r="B199">
        <v>2018</v>
      </c>
      <c r="C199" s="3"/>
      <c r="D199" s="3"/>
      <c r="E199" s="3"/>
      <c r="F199" s="3"/>
      <c r="G199" s="3"/>
      <c r="H199" s="4">
        <f>Table5[[#This Row],[tot_requests_per_acre]]*Table5[[#This Row],[high_school_perc]]/100</f>
        <v>0</v>
      </c>
      <c r="I199" s="4">
        <f>Table5[[#This Row],[tot_requests_per_acre]]*Table5[[#This Row],[some_college_perc]]/100</f>
        <v>0</v>
      </c>
      <c r="J199" s="4">
        <f>Table5[[#This Row],[tot_requests_per_acre]]*Table5[[#This Row],[bachelors_perc]]/100</f>
        <v>0</v>
      </c>
      <c r="K199" s="4">
        <f>Table5[[#This Row],[tot_requests_per_acre]]*Table5[[#This Row],[gradschool_perc]]/100</f>
        <v>0</v>
      </c>
    </row>
    <row r="200" spans="1:11" x14ac:dyDescent="0.2">
      <c r="A200" s="3"/>
      <c r="B200">
        <v>2019</v>
      </c>
      <c r="C200" s="3"/>
      <c r="D200" s="3"/>
      <c r="E200" s="3"/>
      <c r="F200" s="3"/>
      <c r="G200" s="3"/>
      <c r="H200" s="4">
        <f>Table5[[#This Row],[tot_requests_per_acre]]*Table5[[#This Row],[high_school_perc]]/100</f>
        <v>0</v>
      </c>
      <c r="I200" s="4">
        <f>Table5[[#This Row],[tot_requests_per_acre]]*Table5[[#This Row],[some_college_perc]]/100</f>
        <v>0</v>
      </c>
      <c r="J200" s="4">
        <f>Table5[[#This Row],[tot_requests_per_acre]]*Table5[[#This Row],[bachelors_perc]]/100</f>
        <v>0</v>
      </c>
      <c r="K200" s="4">
        <f>Table5[[#This Row],[tot_requests_per_acre]]*Table5[[#This Row],[gradschool_perc]]/100</f>
        <v>0</v>
      </c>
    </row>
    <row r="201" spans="1:11" x14ac:dyDescent="0.2">
      <c r="A201" s="3"/>
      <c r="B201">
        <v>2020</v>
      </c>
      <c r="C201" s="3"/>
      <c r="D201" s="3"/>
      <c r="E201" s="3"/>
      <c r="F201" s="3"/>
      <c r="G201" s="3"/>
      <c r="H201" s="4">
        <f>Table5[[#This Row],[tot_requests_per_acre]]*Table5[[#This Row],[high_school_perc]]/100</f>
        <v>0</v>
      </c>
      <c r="I201" s="4">
        <f>Table5[[#This Row],[tot_requests_per_acre]]*Table5[[#This Row],[some_college_perc]]/100</f>
        <v>0</v>
      </c>
      <c r="J201" s="4">
        <f>Table5[[#This Row],[tot_requests_per_acre]]*Table5[[#This Row],[bachelors_perc]]/100</f>
        <v>0</v>
      </c>
      <c r="K201" s="4">
        <f>Table5[[#This Row],[tot_requests_per_acre]]*Table5[[#This Row],[gradschool_perc]]/100</f>
        <v>0</v>
      </c>
    </row>
    <row r="202" spans="1:11" x14ac:dyDescent="0.2">
      <c r="A202" s="3"/>
      <c r="B202">
        <v>2011</v>
      </c>
      <c r="C202" s="3"/>
      <c r="D202" s="3"/>
      <c r="E202" s="3"/>
      <c r="F202" s="3"/>
      <c r="G202" s="3"/>
      <c r="H202" s="4">
        <f>Table5[[#This Row],[tot_requests_per_acre]]*Table5[[#This Row],[high_school_perc]]/100</f>
        <v>0</v>
      </c>
      <c r="I202" s="4">
        <f>Table5[[#This Row],[tot_requests_per_acre]]*Table5[[#This Row],[some_college_perc]]/100</f>
        <v>0</v>
      </c>
      <c r="J202" s="4">
        <f>Table5[[#This Row],[tot_requests_per_acre]]*Table5[[#This Row],[bachelors_perc]]/100</f>
        <v>0</v>
      </c>
      <c r="K202" s="4">
        <f>Table5[[#This Row],[tot_requests_per_acre]]*Table5[[#This Row],[gradschool_perc]]/100</f>
        <v>0</v>
      </c>
    </row>
    <row r="203" spans="1:11" x14ac:dyDescent="0.2">
      <c r="A203" s="3"/>
      <c r="B203">
        <v>2012</v>
      </c>
      <c r="C203" s="3"/>
      <c r="D203" s="3"/>
      <c r="E203" s="3"/>
      <c r="F203" s="3"/>
      <c r="G203" s="3"/>
      <c r="H203" s="4">
        <f>Table5[[#This Row],[tot_requests_per_acre]]*Table5[[#This Row],[high_school_perc]]/100</f>
        <v>0</v>
      </c>
      <c r="I203" s="4">
        <f>Table5[[#This Row],[tot_requests_per_acre]]*Table5[[#This Row],[some_college_perc]]/100</f>
        <v>0</v>
      </c>
      <c r="J203" s="4">
        <f>Table5[[#This Row],[tot_requests_per_acre]]*Table5[[#This Row],[bachelors_perc]]/100</f>
        <v>0</v>
      </c>
      <c r="K203" s="4">
        <f>Table5[[#This Row],[tot_requests_per_acre]]*Table5[[#This Row],[gradschool_perc]]/100</f>
        <v>0</v>
      </c>
    </row>
    <row r="204" spans="1:11" x14ac:dyDescent="0.2">
      <c r="A204" s="3"/>
      <c r="B204">
        <v>2013</v>
      </c>
      <c r="C204" s="3"/>
      <c r="D204" s="3"/>
      <c r="E204" s="3"/>
      <c r="F204" s="3"/>
      <c r="G204" s="3"/>
      <c r="H204" s="4">
        <f>Table5[[#This Row],[tot_requests_per_acre]]*Table5[[#This Row],[high_school_perc]]/100</f>
        <v>0</v>
      </c>
      <c r="I204" s="4">
        <f>Table5[[#This Row],[tot_requests_per_acre]]*Table5[[#This Row],[some_college_perc]]/100</f>
        <v>0</v>
      </c>
      <c r="J204" s="4">
        <f>Table5[[#This Row],[tot_requests_per_acre]]*Table5[[#This Row],[bachelors_perc]]/100</f>
        <v>0</v>
      </c>
      <c r="K204" s="4">
        <f>Table5[[#This Row],[tot_requests_per_acre]]*Table5[[#This Row],[gradschool_perc]]/100</f>
        <v>0</v>
      </c>
    </row>
    <row r="205" spans="1:11" x14ac:dyDescent="0.2">
      <c r="A205" s="3"/>
      <c r="B205">
        <v>2014</v>
      </c>
      <c r="C205" s="3"/>
      <c r="D205" s="3"/>
      <c r="E205" s="3"/>
      <c r="F205" s="3"/>
      <c r="G205" s="3"/>
      <c r="H205" s="4">
        <f>Table5[[#This Row],[tot_requests_per_acre]]*Table5[[#This Row],[high_school_perc]]/100</f>
        <v>0</v>
      </c>
      <c r="I205" s="4">
        <f>Table5[[#This Row],[tot_requests_per_acre]]*Table5[[#This Row],[some_college_perc]]/100</f>
        <v>0</v>
      </c>
      <c r="J205" s="4">
        <f>Table5[[#This Row],[tot_requests_per_acre]]*Table5[[#This Row],[bachelors_perc]]/100</f>
        <v>0</v>
      </c>
      <c r="K205" s="4">
        <f>Table5[[#This Row],[tot_requests_per_acre]]*Table5[[#This Row],[gradschool_perc]]/100</f>
        <v>0</v>
      </c>
    </row>
    <row r="206" spans="1:11" x14ac:dyDescent="0.2">
      <c r="A206" s="3"/>
      <c r="B206">
        <v>2015</v>
      </c>
      <c r="C206" s="3"/>
      <c r="D206" s="3"/>
      <c r="E206" s="3"/>
      <c r="F206" s="3"/>
      <c r="G206" s="3"/>
      <c r="H206" s="4">
        <f>Table5[[#This Row],[tot_requests_per_acre]]*Table5[[#This Row],[high_school_perc]]/100</f>
        <v>0</v>
      </c>
      <c r="I206" s="4">
        <f>Table5[[#This Row],[tot_requests_per_acre]]*Table5[[#This Row],[some_college_perc]]/100</f>
        <v>0</v>
      </c>
      <c r="J206" s="4">
        <f>Table5[[#This Row],[tot_requests_per_acre]]*Table5[[#This Row],[bachelors_perc]]/100</f>
        <v>0</v>
      </c>
      <c r="K206" s="4">
        <f>Table5[[#This Row],[tot_requests_per_acre]]*Table5[[#This Row],[gradschool_perc]]/100</f>
        <v>0</v>
      </c>
    </row>
    <row r="207" spans="1:11" x14ac:dyDescent="0.2">
      <c r="A207" s="3"/>
      <c r="B207">
        <v>2016</v>
      </c>
      <c r="C207" s="3"/>
      <c r="D207" s="3"/>
      <c r="E207" s="3"/>
      <c r="F207" s="3"/>
      <c r="G207" s="3"/>
      <c r="H207" s="4">
        <f>Table5[[#This Row],[tot_requests_per_acre]]*Table5[[#This Row],[high_school_perc]]/100</f>
        <v>0</v>
      </c>
      <c r="I207" s="4">
        <f>Table5[[#This Row],[tot_requests_per_acre]]*Table5[[#This Row],[some_college_perc]]/100</f>
        <v>0</v>
      </c>
      <c r="J207" s="4">
        <f>Table5[[#This Row],[tot_requests_per_acre]]*Table5[[#This Row],[bachelors_perc]]/100</f>
        <v>0</v>
      </c>
      <c r="K207" s="4">
        <f>Table5[[#This Row],[tot_requests_per_acre]]*Table5[[#This Row],[gradschool_perc]]/100</f>
        <v>0</v>
      </c>
    </row>
    <row r="208" spans="1:11" x14ac:dyDescent="0.2">
      <c r="A208" s="3"/>
      <c r="B208">
        <v>2017</v>
      </c>
      <c r="C208" s="3"/>
      <c r="D208" s="3"/>
      <c r="E208" s="3"/>
      <c r="F208" s="3"/>
      <c r="G208" s="3"/>
      <c r="H208" s="4">
        <f>Table5[[#This Row],[tot_requests_per_acre]]*Table5[[#This Row],[high_school_perc]]/100</f>
        <v>0</v>
      </c>
      <c r="I208" s="4">
        <f>Table5[[#This Row],[tot_requests_per_acre]]*Table5[[#This Row],[some_college_perc]]/100</f>
        <v>0</v>
      </c>
      <c r="J208" s="4">
        <f>Table5[[#This Row],[tot_requests_per_acre]]*Table5[[#This Row],[bachelors_perc]]/100</f>
        <v>0</v>
      </c>
      <c r="K208" s="4">
        <f>Table5[[#This Row],[tot_requests_per_acre]]*Table5[[#This Row],[gradschool_perc]]/100</f>
        <v>0</v>
      </c>
    </row>
    <row r="209" spans="1:11" x14ac:dyDescent="0.2">
      <c r="A209" s="3"/>
      <c r="B209">
        <v>2018</v>
      </c>
      <c r="C209" s="3"/>
      <c r="D209" s="3"/>
      <c r="E209" s="3"/>
      <c r="F209" s="3"/>
      <c r="G209" s="3"/>
      <c r="H209" s="4">
        <f>Table5[[#This Row],[tot_requests_per_acre]]*Table5[[#This Row],[high_school_perc]]/100</f>
        <v>0</v>
      </c>
      <c r="I209" s="4">
        <f>Table5[[#This Row],[tot_requests_per_acre]]*Table5[[#This Row],[some_college_perc]]/100</f>
        <v>0</v>
      </c>
      <c r="J209" s="4">
        <f>Table5[[#This Row],[tot_requests_per_acre]]*Table5[[#This Row],[bachelors_perc]]/100</f>
        <v>0</v>
      </c>
      <c r="K209" s="4">
        <f>Table5[[#This Row],[tot_requests_per_acre]]*Table5[[#This Row],[gradschool_perc]]/100</f>
        <v>0</v>
      </c>
    </row>
    <row r="210" spans="1:11" x14ac:dyDescent="0.2">
      <c r="A210" s="3"/>
      <c r="B210">
        <v>2019</v>
      </c>
      <c r="C210" s="3"/>
      <c r="D210" s="3"/>
      <c r="E210" s="3"/>
      <c r="F210" s="3"/>
      <c r="G210" s="3"/>
      <c r="H210" s="4">
        <f>Table5[[#This Row],[tot_requests_per_acre]]*Table5[[#This Row],[high_school_perc]]/100</f>
        <v>0</v>
      </c>
      <c r="I210" s="4">
        <f>Table5[[#This Row],[tot_requests_per_acre]]*Table5[[#This Row],[some_college_perc]]/100</f>
        <v>0</v>
      </c>
      <c r="J210" s="4">
        <f>Table5[[#This Row],[tot_requests_per_acre]]*Table5[[#This Row],[bachelors_perc]]/100</f>
        <v>0</v>
      </c>
      <c r="K210" s="4">
        <f>Table5[[#This Row],[tot_requests_per_acre]]*Table5[[#This Row],[gradschool_perc]]/100</f>
        <v>0</v>
      </c>
    </row>
    <row r="211" spans="1:11" x14ac:dyDescent="0.2">
      <c r="A211" s="3"/>
      <c r="B211">
        <v>2020</v>
      </c>
      <c r="C211" s="3"/>
      <c r="D211" s="3"/>
      <c r="E211" s="3"/>
      <c r="F211" s="3"/>
      <c r="G211" s="3"/>
      <c r="H211" s="4">
        <f>Table5[[#This Row],[tot_requests_per_acre]]*Table5[[#This Row],[high_school_perc]]/100</f>
        <v>0</v>
      </c>
      <c r="I211" s="4">
        <f>Table5[[#This Row],[tot_requests_per_acre]]*Table5[[#This Row],[some_college_perc]]/100</f>
        <v>0</v>
      </c>
      <c r="J211" s="4">
        <f>Table5[[#This Row],[tot_requests_per_acre]]*Table5[[#This Row],[bachelors_perc]]/100</f>
        <v>0</v>
      </c>
      <c r="K211" s="4">
        <f>Table5[[#This Row],[tot_requests_per_acre]]*Table5[[#This Row],[gradschool_perc]]/100</f>
        <v>0</v>
      </c>
    </row>
    <row r="212" spans="1:11" x14ac:dyDescent="0.2">
      <c r="A212" s="3"/>
      <c r="B212">
        <v>2011</v>
      </c>
      <c r="C212" s="3"/>
      <c r="D212" s="3"/>
      <c r="E212" s="3"/>
      <c r="F212" s="3"/>
      <c r="G212" s="3"/>
      <c r="H212" s="4">
        <f>Table5[[#This Row],[tot_requests_per_acre]]*Table5[[#This Row],[high_school_perc]]/100</f>
        <v>0</v>
      </c>
      <c r="I212" s="4">
        <f>Table5[[#This Row],[tot_requests_per_acre]]*Table5[[#This Row],[some_college_perc]]/100</f>
        <v>0</v>
      </c>
      <c r="J212" s="4">
        <f>Table5[[#This Row],[tot_requests_per_acre]]*Table5[[#This Row],[bachelors_perc]]/100</f>
        <v>0</v>
      </c>
      <c r="K212" s="4">
        <f>Table5[[#This Row],[tot_requests_per_acre]]*Table5[[#This Row],[gradschool_perc]]/100</f>
        <v>0</v>
      </c>
    </row>
    <row r="213" spans="1:11" x14ac:dyDescent="0.2">
      <c r="A213" s="3"/>
      <c r="B213">
        <v>2012</v>
      </c>
      <c r="C213" s="3"/>
      <c r="D213" s="3"/>
      <c r="E213" s="3"/>
      <c r="F213" s="3"/>
      <c r="G213" s="3"/>
      <c r="H213" s="4">
        <f>Table5[[#This Row],[tot_requests_per_acre]]*Table5[[#This Row],[high_school_perc]]/100</f>
        <v>0</v>
      </c>
      <c r="I213" s="4">
        <f>Table5[[#This Row],[tot_requests_per_acre]]*Table5[[#This Row],[some_college_perc]]/100</f>
        <v>0</v>
      </c>
      <c r="J213" s="4">
        <f>Table5[[#This Row],[tot_requests_per_acre]]*Table5[[#This Row],[bachelors_perc]]/100</f>
        <v>0</v>
      </c>
      <c r="K213" s="4">
        <f>Table5[[#This Row],[tot_requests_per_acre]]*Table5[[#This Row],[gradschool_perc]]/100</f>
        <v>0</v>
      </c>
    </row>
    <row r="214" spans="1:11" x14ac:dyDescent="0.2">
      <c r="A214" s="3"/>
      <c r="B214">
        <v>2013</v>
      </c>
      <c r="C214" s="3"/>
      <c r="D214" s="3"/>
      <c r="E214" s="3"/>
      <c r="F214" s="3"/>
      <c r="G214" s="3"/>
      <c r="H214" s="4">
        <f>Table5[[#This Row],[tot_requests_per_acre]]*Table5[[#This Row],[high_school_perc]]/100</f>
        <v>0</v>
      </c>
      <c r="I214" s="4">
        <f>Table5[[#This Row],[tot_requests_per_acre]]*Table5[[#This Row],[some_college_perc]]/100</f>
        <v>0</v>
      </c>
      <c r="J214" s="4">
        <f>Table5[[#This Row],[tot_requests_per_acre]]*Table5[[#This Row],[bachelors_perc]]/100</f>
        <v>0</v>
      </c>
      <c r="K214" s="4">
        <f>Table5[[#This Row],[tot_requests_per_acre]]*Table5[[#This Row],[gradschool_perc]]/100</f>
        <v>0</v>
      </c>
    </row>
    <row r="215" spans="1:11" x14ac:dyDescent="0.2">
      <c r="A215" s="3"/>
      <c r="B215">
        <v>2014</v>
      </c>
      <c r="C215" s="3"/>
      <c r="D215" s="3"/>
      <c r="E215" s="3"/>
      <c r="F215" s="3"/>
      <c r="G215" s="3"/>
      <c r="H215" s="4">
        <f>Table5[[#This Row],[tot_requests_per_acre]]*Table5[[#This Row],[high_school_perc]]/100</f>
        <v>0</v>
      </c>
      <c r="I215" s="4">
        <f>Table5[[#This Row],[tot_requests_per_acre]]*Table5[[#This Row],[some_college_perc]]/100</f>
        <v>0</v>
      </c>
      <c r="J215" s="4">
        <f>Table5[[#This Row],[tot_requests_per_acre]]*Table5[[#This Row],[bachelors_perc]]/100</f>
        <v>0</v>
      </c>
      <c r="K215" s="4">
        <f>Table5[[#This Row],[tot_requests_per_acre]]*Table5[[#This Row],[gradschool_perc]]/100</f>
        <v>0</v>
      </c>
    </row>
    <row r="216" spans="1:11" x14ac:dyDescent="0.2">
      <c r="A216" s="3"/>
      <c r="B216">
        <v>2015</v>
      </c>
      <c r="C216" s="3"/>
      <c r="D216" s="3"/>
      <c r="E216" s="3"/>
      <c r="F216" s="3"/>
      <c r="G216" s="3"/>
      <c r="H216" s="4">
        <f>Table5[[#This Row],[tot_requests_per_acre]]*Table5[[#This Row],[high_school_perc]]/100</f>
        <v>0</v>
      </c>
      <c r="I216" s="4">
        <f>Table5[[#This Row],[tot_requests_per_acre]]*Table5[[#This Row],[some_college_perc]]/100</f>
        <v>0</v>
      </c>
      <c r="J216" s="4">
        <f>Table5[[#This Row],[tot_requests_per_acre]]*Table5[[#This Row],[bachelors_perc]]/100</f>
        <v>0</v>
      </c>
      <c r="K216" s="4">
        <f>Table5[[#This Row],[tot_requests_per_acre]]*Table5[[#This Row],[gradschool_perc]]/100</f>
        <v>0</v>
      </c>
    </row>
    <row r="217" spans="1:11" x14ac:dyDescent="0.2">
      <c r="A217" s="3"/>
      <c r="B217">
        <v>2016</v>
      </c>
      <c r="C217" s="3"/>
      <c r="D217" s="3"/>
      <c r="E217" s="3"/>
      <c r="F217" s="3"/>
      <c r="G217" s="3"/>
      <c r="H217" s="4">
        <f>Table5[[#This Row],[tot_requests_per_acre]]*Table5[[#This Row],[high_school_perc]]/100</f>
        <v>0</v>
      </c>
      <c r="I217" s="4">
        <f>Table5[[#This Row],[tot_requests_per_acre]]*Table5[[#This Row],[some_college_perc]]/100</f>
        <v>0</v>
      </c>
      <c r="J217" s="4">
        <f>Table5[[#This Row],[tot_requests_per_acre]]*Table5[[#This Row],[bachelors_perc]]/100</f>
        <v>0</v>
      </c>
      <c r="K217" s="4">
        <f>Table5[[#This Row],[tot_requests_per_acre]]*Table5[[#This Row],[gradschool_perc]]/100</f>
        <v>0</v>
      </c>
    </row>
    <row r="218" spans="1:11" x14ac:dyDescent="0.2">
      <c r="A218" s="3"/>
      <c r="B218">
        <v>2017</v>
      </c>
      <c r="C218" s="3"/>
      <c r="D218" s="3"/>
      <c r="E218" s="3"/>
      <c r="F218" s="3"/>
      <c r="G218" s="3"/>
      <c r="H218" s="4">
        <f>Table5[[#This Row],[tot_requests_per_acre]]*Table5[[#This Row],[high_school_perc]]/100</f>
        <v>0</v>
      </c>
      <c r="I218" s="4">
        <f>Table5[[#This Row],[tot_requests_per_acre]]*Table5[[#This Row],[some_college_perc]]/100</f>
        <v>0</v>
      </c>
      <c r="J218" s="4">
        <f>Table5[[#This Row],[tot_requests_per_acre]]*Table5[[#This Row],[bachelors_perc]]/100</f>
        <v>0</v>
      </c>
      <c r="K218" s="4">
        <f>Table5[[#This Row],[tot_requests_per_acre]]*Table5[[#This Row],[gradschool_perc]]/100</f>
        <v>0</v>
      </c>
    </row>
    <row r="219" spans="1:11" x14ac:dyDescent="0.2">
      <c r="A219" s="3"/>
      <c r="B219">
        <v>2018</v>
      </c>
      <c r="C219" s="3"/>
      <c r="D219" s="3"/>
      <c r="E219" s="3"/>
      <c r="F219" s="3"/>
      <c r="G219" s="3"/>
      <c r="H219" s="4">
        <f>Table5[[#This Row],[tot_requests_per_acre]]*Table5[[#This Row],[high_school_perc]]/100</f>
        <v>0</v>
      </c>
      <c r="I219" s="4">
        <f>Table5[[#This Row],[tot_requests_per_acre]]*Table5[[#This Row],[some_college_perc]]/100</f>
        <v>0</v>
      </c>
      <c r="J219" s="4">
        <f>Table5[[#This Row],[tot_requests_per_acre]]*Table5[[#This Row],[bachelors_perc]]/100</f>
        <v>0</v>
      </c>
      <c r="K219" s="4">
        <f>Table5[[#This Row],[tot_requests_per_acre]]*Table5[[#This Row],[gradschool_perc]]/100</f>
        <v>0</v>
      </c>
    </row>
    <row r="220" spans="1:11" x14ac:dyDescent="0.2">
      <c r="A220" s="3"/>
      <c r="B220">
        <v>2019</v>
      </c>
      <c r="C220" s="3"/>
      <c r="D220" s="3"/>
      <c r="E220" s="3"/>
      <c r="F220" s="3"/>
      <c r="G220" s="3"/>
      <c r="H220" s="4">
        <f>Table5[[#This Row],[tot_requests_per_acre]]*Table5[[#This Row],[high_school_perc]]/100</f>
        <v>0</v>
      </c>
      <c r="I220" s="4">
        <f>Table5[[#This Row],[tot_requests_per_acre]]*Table5[[#This Row],[some_college_perc]]/100</f>
        <v>0</v>
      </c>
      <c r="J220" s="4">
        <f>Table5[[#This Row],[tot_requests_per_acre]]*Table5[[#This Row],[bachelors_perc]]/100</f>
        <v>0</v>
      </c>
      <c r="K220" s="4">
        <f>Table5[[#This Row],[tot_requests_per_acre]]*Table5[[#This Row],[gradschool_perc]]/100</f>
        <v>0</v>
      </c>
    </row>
    <row r="221" spans="1:11" x14ac:dyDescent="0.2">
      <c r="A221" s="3"/>
      <c r="B221">
        <v>2020</v>
      </c>
      <c r="C221" s="3"/>
      <c r="D221" s="3"/>
      <c r="E221" s="3"/>
      <c r="F221" s="3"/>
      <c r="G221" s="3"/>
      <c r="H221" s="4">
        <f>Table5[[#This Row],[tot_requests_per_acre]]*Table5[[#This Row],[high_school_perc]]/100</f>
        <v>0</v>
      </c>
      <c r="I221" s="4">
        <f>Table5[[#This Row],[tot_requests_per_acre]]*Table5[[#This Row],[some_college_perc]]/100</f>
        <v>0</v>
      </c>
      <c r="J221" s="4">
        <f>Table5[[#This Row],[tot_requests_per_acre]]*Table5[[#This Row],[bachelors_perc]]/100</f>
        <v>0</v>
      </c>
      <c r="K221" s="4">
        <f>Table5[[#This Row],[tot_requests_per_acre]]*Table5[[#This Row],[gradschool_perc]]/100</f>
        <v>0</v>
      </c>
    </row>
    <row r="222" spans="1:11" x14ac:dyDescent="0.2">
      <c r="A222" s="3"/>
      <c r="B222">
        <v>2011</v>
      </c>
      <c r="C222" s="3"/>
      <c r="D222" s="3"/>
      <c r="E222" s="3"/>
      <c r="F222" s="3"/>
      <c r="G222" s="3"/>
      <c r="H222" s="4">
        <f>Table5[[#This Row],[tot_requests_per_acre]]*Table5[[#This Row],[high_school_perc]]/100</f>
        <v>0</v>
      </c>
      <c r="I222" s="4">
        <f>Table5[[#This Row],[tot_requests_per_acre]]*Table5[[#This Row],[some_college_perc]]/100</f>
        <v>0</v>
      </c>
      <c r="J222" s="4">
        <f>Table5[[#This Row],[tot_requests_per_acre]]*Table5[[#This Row],[bachelors_perc]]/100</f>
        <v>0</v>
      </c>
      <c r="K222" s="4">
        <f>Table5[[#This Row],[tot_requests_per_acre]]*Table5[[#This Row],[gradschool_perc]]/100</f>
        <v>0</v>
      </c>
    </row>
    <row r="223" spans="1:11" x14ac:dyDescent="0.2">
      <c r="A223" s="3"/>
      <c r="B223">
        <v>2012</v>
      </c>
      <c r="C223" s="3"/>
      <c r="D223" s="3"/>
      <c r="E223" s="3"/>
      <c r="F223" s="3"/>
      <c r="G223" s="3"/>
      <c r="H223" s="4">
        <f>Table5[[#This Row],[tot_requests_per_acre]]*Table5[[#This Row],[high_school_perc]]/100</f>
        <v>0</v>
      </c>
      <c r="I223" s="4">
        <f>Table5[[#This Row],[tot_requests_per_acre]]*Table5[[#This Row],[some_college_perc]]/100</f>
        <v>0</v>
      </c>
      <c r="J223" s="4">
        <f>Table5[[#This Row],[tot_requests_per_acre]]*Table5[[#This Row],[bachelors_perc]]/100</f>
        <v>0</v>
      </c>
      <c r="K223" s="4">
        <f>Table5[[#This Row],[tot_requests_per_acre]]*Table5[[#This Row],[gradschool_perc]]/100</f>
        <v>0</v>
      </c>
    </row>
    <row r="224" spans="1:11" x14ac:dyDescent="0.2">
      <c r="A224" s="3"/>
      <c r="B224">
        <v>2013</v>
      </c>
      <c r="C224" s="3"/>
      <c r="D224" s="3"/>
      <c r="E224" s="3"/>
      <c r="F224" s="3"/>
      <c r="G224" s="3"/>
      <c r="H224" s="4">
        <f>Table5[[#This Row],[tot_requests_per_acre]]*Table5[[#This Row],[high_school_perc]]/100</f>
        <v>0</v>
      </c>
      <c r="I224" s="4">
        <f>Table5[[#This Row],[tot_requests_per_acre]]*Table5[[#This Row],[some_college_perc]]/100</f>
        <v>0</v>
      </c>
      <c r="J224" s="4">
        <f>Table5[[#This Row],[tot_requests_per_acre]]*Table5[[#This Row],[bachelors_perc]]/100</f>
        <v>0</v>
      </c>
      <c r="K224" s="4">
        <f>Table5[[#This Row],[tot_requests_per_acre]]*Table5[[#This Row],[gradschool_perc]]/100</f>
        <v>0</v>
      </c>
    </row>
    <row r="225" spans="1:11" x14ac:dyDescent="0.2">
      <c r="A225" s="3"/>
      <c r="B225">
        <v>2014</v>
      </c>
      <c r="C225" s="3"/>
      <c r="D225" s="3"/>
      <c r="E225" s="3"/>
      <c r="F225" s="3"/>
      <c r="G225" s="3"/>
      <c r="H225" s="4">
        <f>Table5[[#This Row],[tot_requests_per_acre]]*Table5[[#This Row],[high_school_perc]]/100</f>
        <v>0</v>
      </c>
      <c r="I225" s="4">
        <f>Table5[[#This Row],[tot_requests_per_acre]]*Table5[[#This Row],[some_college_perc]]/100</f>
        <v>0</v>
      </c>
      <c r="J225" s="4">
        <f>Table5[[#This Row],[tot_requests_per_acre]]*Table5[[#This Row],[bachelors_perc]]/100</f>
        <v>0</v>
      </c>
      <c r="K225" s="4">
        <f>Table5[[#This Row],[tot_requests_per_acre]]*Table5[[#This Row],[gradschool_perc]]/100</f>
        <v>0</v>
      </c>
    </row>
    <row r="226" spans="1:11" x14ac:dyDescent="0.2">
      <c r="A226" s="3"/>
      <c r="B226">
        <v>2015</v>
      </c>
      <c r="C226" s="3"/>
      <c r="D226" s="3"/>
      <c r="E226" s="3"/>
      <c r="F226" s="3"/>
      <c r="G226" s="3"/>
      <c r="H226" s="4">
        <f>Table5[[#This Row],[tot_requests_per_acre]]*Table5[[#This Row],[high_school_perc]]/100</f>
        <v>0</v>
      </c>
      <c r="I226" s="4">
        <f>Table5[[#This Row],[tot_requests_per_acre]]*Table5[[#This Row],[some_college_perc]]/100</f>
        <v>0</v>
      </c>
      <c r="J226" s="4">
        <f>Table5[[#This Row],[tot_requests_per_acre]]*Table5[[#This Row],[bachelors_perc]]/100</f>
        <v>0</v>
      </c>
      <c r="K226" s="4">
        <f>Table5[[#This Row],[tot_requests_per_acre]]*Table5[[#This Row],[gradschool_perc]]/100</f>
        <v>0</v>
      </c>
    </row>
    <row r="227" spans="1:11" x14ac:dyDescent="0.2">
      <c r="A227" s="3"/>
      <c r="B227">
        <v>2016</v>
      </c>
      <c r="C227" s="3"/>
      <c r="D227" s="3"/>
      <c r="E227" s="3"/>
      <c r="F227" s="3"/>
      <c r="G227" s="3"/>
      <c r="H227" s="4">
        <f>Table5[[#This Row],[tot_requests_per_acre]]*Table5[[#This Row],[high_school_perc]]/100</f>
        <v>0</v>
      </c>
      <c r="I227" s="4">
        <f>Table5[[#This Row],[tot_requests_per_acre]]*Table5[[#This Row],[some_college_perc]]/100</f>
        <v>0</v>
      </c>
      <c r="J227" s="4">
        <f>Table5[[#This Row],[tot_requests_per_acre]]*Table5[[#This Row],[bachelors_perc]]/100</f>
        <v>0</v>
      </c>
      <c r="K227" s="4">
        <f>Table5[[#This Row],[tot_requests_per_acre]]*Table5[[#This Row],[gradschool_perc]]/100</f>
        <v>0</v>
      </c>
    </row>
    <row r="228" spans="1:11" x14ac:dyDescent="0.2">
      <c r="A228" s="3"/>
      <c r="B228">
        <v>2017</v>
      </c>
      <c r="C228" s="3"/>
      <c r="D228" s="3"/>
      <c r="E228" s="3"/>
      <c r="F228" s="3"/>
      <c r="G228" s="3"/>
      <c r="H228" s="4">
        <f>Table5[[#This Row],[tot_requests_per_acre]]*Table5[[#This Row],[high_school_perc]]/100</f>
        <v>0</v>
      </c>
      <c r="I228" s="4">
        <f>Table5[[#This Row],[tot_requests_per_acre]]*Table5[[#This Row],[some_college_perc]]/100</f>
        <v>0</v>
      </c>
      <c r="J228" s="4">
        <f>Table5[[#This Row],[tot_requests_per_acre]]*Table5[[#This Row],[bachelors_perc]]/100</f>
        <v>0</v>
      </c>
      <c r="K228" s="4">
        <f>Table5[[#This Row],[tot_requests_per_acre]]*Table5[[#This Row],[gradschool_perc]]/100</f>
        <v>0</v>
      </c>
    </row>
    <row r="229" spans="1:11" x14ac:dyDescent="0.2">
      <c r="A229" s="3"/>
      <c r="B229">
        <v>2018</v>
      </c>
      <c r="C229" s="3"/>
      <c r="D229" s="3"/>
      <c r="E229" s="3"/>
      <c r="F229" s="3"/>
      <c r="G229" s="3"/>
      <c r="H229" s="4">
        <f>Table5[[#This Row],[tot_requests_per_acre]]*Table5[[#This Row],[high_school_perc]]/100</f>
        <v>0</v>
      </c>
      <c r="I229" s="4">
        <f>Table5[[#This Row],[tot_requests_per_acre]]*Table5[[#This Row],[some_college_perc]]/100</f>
        <v>0</v>
      </c>
      <c r="J229" s="4">
        <f>Table5[[#This Row],[tot_requests_per_acre]]*Table5[[#This Row],[bachelors_perc]]/100</f>
        <v>0</v>
      </c>
      <c r="K229" s="4">
        <f>Table5[[#This Row],[tot_requests_per_acre]]*Table5[[#This Row],[gradschool_perc]]/100</f>
        <v>0</v>
      </c>
    </row>
    <row r="230" spans="1:11" x14ac:dyDescent="0.2">
      <c r="A230" s="3"/>
      <c r="B230">
        <v>2019</v>
      </c>
      <c r="C230" s="3"/>
      <c r="D230" s="3"/>
      <c r="E230" s="3"/>
      <c r="F230" s="3"/>
      <c r="G230" s="3"/>
      <c r="H230" s="4">
        <f>Table5[[#This Row],[tot_requests_per_acre]]*Table5[[#This Row],[high_school_perc]]/100</f>
        <v>0</v>
      </c>
      <c r="I230" s="4">
        <f>Table5[[#This Row],[tot_requests_per_acre]]*Table5[[#This Row],[some_college_perc]]/100</f>
        <v>0</v>
      </c>
      <c r="J230" s="4">
        <f>Table5[[#This Row],[tot_requests_per_acre]]*Table5[[#This Row],[bachelors_perc]]/100</f>
        <v>0</v>
      </c>
      <c r="K230" s="4">
        <f>Table5[[#This Row],[tot_requests_per_acre]]*Table5[[#This Row],[gradschool_perc]]/100</f>
        <v>0</v>
      </c>
    </row>
    <row r="231" spans="1:11" x14ac:dyDescent="0.2">
      <c r="A231" s="3"/>
      <c r="B231">
        <v>2020</v>
      </c>
      <c r="C231" s="3"/>
      <c r="D231" s="3"/>
      <c r="E231" s="3"/>
      <c r="F231" s="3"/>
      <c r="G231" s="3"/>
      <c r="H231" s="4">
        <f>Table5[[#This Row],[tot_requests_per_acre]]*Table5[[#This Row],[high_school_perc]]/100</f>
        <v>0</v>
      </c>
      <c r="I231" s="4">
        <f>Table5[[#This Row],[tot_requests_per_acre]]*Table5[[#This Row],[some_college_perc]]/100</f>
        <v>0</v>
      </c>
      <c r="J231" s="4">
        <f>Table5[[#This Row],[tot_requests_per_acre]]*Table5[[#This Row],[bachelors_perc]]/100</f>
        <v>0</v>
      </c>
      <c r="K231" s="4">
        <f>Table5[[#This Row],[tot_requests_per_acre]]*Table5[[#This Row],[gradschool_perc]]/100</f>
        <v>0</v>
      </c>
    </row>
    <row r="232" spans="1:11" x14ac:dyDescent="0.2">
      <c r="A232" s="3"/>
      <c r="B232">
        <v>2011</v>
      </c>
      <c r="C232" s="3"/>
      <c r="D232" s="3"/>
      <c r="E232" s="3"/>
      <c r="F232" s="3"/>
      <c r="G232" s="3"/>
      <c r="H232" s="4">
        <f>Table5[[#This Row],[tot_requests_per_acre]]*Table5[[#This Row],[high_school_perc]]/100</f>
        <v>0</v>
      </c>
      <c r="I232" s="4">
        <f>Table5[[#This Row],[tot_requests_per_acre]]*Table5[[#This Row],[some_college_perc]]/100</f>
        <v>0</v>
      </c>
      <c r="J232" s="4">
        <f>Table5[[#This Row],[tot_requests_per_acre]]*Table5[[#This Row],[bachelors_perc]]/100</f>
        <v>0</v>
      </c>
      <c r="K232" s="4">
        <f>Table5[[#This Row],[tot_requests_per_acre]]*Table5[[#This Row],[gradschool_perc]]/100</f>
        <v>0</v>
      </c>
    </row>
    <row r="233" spans="1:11" x14ac:dyDescent="0.2">
      <c r="A233" s="3"/>
      <c r="B233">
        <v>2012</v>
      </c>
      <c r="C233" s="3"/>
      <c r="D233" s="3"/>
      <c r="E233" s="3"/>
      <c r="F233" s="3"/>
      <c r="G233" s="3"/>
      <c r="H233" s="4">
        <f>Table5[[#This Row],[tot_requests_per_acre]]*Table5[[#This Row],[high_school_perc]]/100</f>
        <v>0</v>
      </c>
      <c r="I233" s="4">
        <f>Table5[[#This Row],[tot_requests_per_acre]]*Table5[[#This Row],[some_college_perc]]/100</f>
        <v>0</v>
      </c>
      <c r="J233" s="4">
        <f>Table5[[#This Row],[tot_requests_per_acre]]*Table5[[#This Row],[bachelors_perc]]/100</f>
        <v>0</v>
      </c>
      <c r="K233" s="4">
        <f>Table5[[#This Row],[tot_requests_per_acre]]*Table5[[#This Row],[gradschool_perc]]/100</f>
        <v>0</v>
      </c>
    </row>
    <row r="234" spans="1:11" x14ac:dyDescent="0.2">
      <c r="A234" s="3"/>
      <c r="B234">
        <v>2013</v>
      </c>
      <c r="C234" s="3"/>
      <c r="D234" s="3"/>
      <c r="E234" s="3"/>
      <c r="F234" s="3"/>
      <c r="G234" s="3"/>
      <c r="H234" s="4">
        <f>Table5[[#This Row],[tot_requests_per_acre]]*Table5[[#This Row],[high_school_perc]]/100</f>
        <v>0</v>
      </c>
      <c r="I234" s="4">
        <f>Table5[[#This Row],[tot_requests_per_acre]]*Table5[[#This Row],[some_college_perc]]/100</f>
        <v>0</v>
      </c>
      <c r="J234" s="4">
        <f>Table5[[#This Row],[tot_requests_per_acre]]*Table5[[#This Row],[bachelors_perc]]/100</f>
        <v>0</v>
      </c>
      <c r="K234" s="4">
        <f>Table5[[#This Row],[tot_requests_per_acre]]*Table5[[#This Row],[gradschool_perc]]/100</f>
        <v>0</v>
      </c>
    </row>
    <row r="235" spans="1:11" x14ac:dyDescent="0.2">
      <c r="A235" s="3"/>
      <c r="B235">
        <v>2014</v>
      </c>
      <c r="C235" s="3"/>
      <c r="D235" s="3"/>
      <c r="E235" s="3"/>
      <c r="F235" s="3"/>
      <c r="G235" s="3"/>
      <c r="H235" s="4">
        <f>Table5[[#This Row],[tot_requests_per_acre]]*Table5[[#This Row],[high_school_perc]]/100</f>
        <v>0</v>
      </c>
      <c r="I235" s="4">
        <f>Table5[[#This Row],[tot_requests_per_acre]]*Table5[[#This Row],[some_college_perc]]/100</f>
        <v>0</v>
      </c>
      <c r="J235" s="4">
        <f>Table5[[#This Row],[tot_requests_per_acre]]*Table5[[#This Row],[bachelors_perc]]/100</f>
        <v>0</v>
      </c>
      <c r="K235" s="4">
        <f>Table5[[#This Row],[tot_requests_per_acre]]*Table5[[#This Row],[gradschool_perc]]/100</f>
        <v>0</v>
      </c>
    </row>
    <row r="236" spans="1:11" x14ac:dyDescent="0.2">
      <c r="A236" s="3"/>
      <c r="B236">
        <v>2015</v>
      </c>
      <c r="C236" s="3"/>
      <c r="D236" s="3"/>
      <c r="E236" s="3"/>
      <c r="F236" s="3"/>
      <c r="G236" s="3"/>
      <c r="H236" s="4">
        <f>Table5[[#This Row],[tot_requests_per_acre]]*Table5[[#This Row],[high_school_perc]]/100</f>
        <v>0</v>
      </c>
      <c r="I236" s="4">
        <f>Table5[[#This Row],[tot_requests_per_acre]]*Table5[[#This Row],[some_college_perc]]/100</f>
        <v>0</v>
      </c>
      <c r="J236" s="4">
        <f>Table5[[#This Row],[tot_requests_per_acre]]*Table5[[#This Row],[bachelors_perc]]/100</f>
        <v>0</v>
      </c>
      <c r="K236" s="4">
        <f>Table5[[#This Row],[tot_requests_per_acre]]*Table5[[#This Row],[gradschool_perc]]/100</f>
        <v>0</v>
      </c>
    </row>
    <row r="237" spans="1:11" x14ac:dyDescent="0.2">
      <c r="A237" s="3"/>
      <c r="B237">
        <v>2016</v>
      </c>
      <c r="C237" s="3"/>
      <c r="D237" s="3"/>
      <c r="E237" s="3"/>
      <c r="F237" s="3"/>
      <c r="G237" s="3"/>
      <c r="H237" s="4">
        <f>Table5[[#This Row],[tot_requests_per_acre]]*Table5[[#This Row],[high_school_perc]]/100</f>
        <v>0</v>
      </c>
      <c r="I237" s="4">
        <f>Table5[[#This Row],[tot_requests_per_acre]]*Table5[[#This Row],[some_college_perc]]/100</f>
        <v>0</v>
      </c>
      <c r="J237" s="4">
        <f>Table5[[#This Row],[tot_requests_per_acre]]*Table5[[#This Row],[bachelors_perc]]/100</f>
        <v>0</v>
      </c>
      <c r="K237" s="4">
        <f>Table5[[#This Row],[tot_requests_per_acre]]*Table5[[#This Row],[gradschool_perc]]/100</f>
        <v>0</v>
      </c>
    </row>
    <row r="238" spans="1:11" x14ac:dyDescent="0.2">
      <c r="A238" s="3"/>
      <c r="B238">
        <v>2017</v>
      </c>
      <c r="C238" s="3"/>
      <c r="D238" s="3"/>
      <c r="E238" s="3"/>
      <c r="F238" s="3"/>
      <c r="G238" s="3"/>
      <c r="H238" s="4">
        <f>Table5[[#This Row],[tot_requests_per_acre]]*Table5[[#This Row],[high_school_perc]]/100</f>
        <v>0</v>
      </c>
      <c r="I238" s="4">
        <f>Table5[[#This Row],[tot_requests_per_acre]]*Table5[[#This Row],[some_college_perc]]/100</f>
        <v>0</v>
      </c>
      <c r="J238" s="4">
        <f>Table5[[#This Row],[tot_requests_per_acre]]*Table5[[#This Row],[bachelors_perc]]/100</f>
        <v>0</v>
      </c>
      <c r="K238" s="4">
        <f>Table5[[#This Row],[tot_requests_per_acre]]*Table5[[#This Row],[gradschool_perc]]/100</f>
        <v>0</v>
      </c>
    </row>
    <row r="239" spans="1:11" x14ac:dyDescent="0.2">
      <c r="A239" s="3"/>
      <c r="B239">
        <v>2018</v>
      </c>
      <c r="C239" s="3"/>
      <c r="D239" s="3"/>
      <c r="E239" s="3"/>
      <c r="F239" s="3"/>
      <c r="G239" s="3"/>
      <c r="H239" s="4">
        <f>Table5[[#This Row],[tot_requests_per_acre]]*Table5[[#This Row],[high_school_perc]]/100</f>
        <v>0</v>
      </c>
      <c r="I239" s="4">
        <f>Table5[[#This Row],[tot_requests_per_acre]]*Table5[[#This Row],[some_college_perc]]/100</f>
        <v>0</v>
      </c>
      <c r="J239" s="4">
        <f>Table5[[#This Row],[tot_requests_per_acre]]*Table5[[#This Row],[bachelors_perc]]/100</f>
        <v>0</v>
      </c>
      <c r="K239" s="4">
        <f>Table5[[#This Row],[tot_requests_per_acre]]*Table5[[#This Row],[gradschool_perc]]/100</f>
        <v>0</v>
      </c>
    </row>
    <row r="240" spans="1:11" x14ac:dyDescent="0.2">
      <c r="A240" s="3"/>
      <c r="B240">
        <v>2019</v>
      </c>
      <c r="C240" s="3"/>
      <c r="D240" s="3"/>
      <c r="E240" s="3"/>
      <c r="F240" s="3"/>
      <c r="G240" s="3"/>
      <c r="H240" s="4">
        <f>Table5[[#This Row],[tot_requests_per_acre]]*Table5[[#This Row],[high_school_perc]]/100</f>
        <v>0</v>
      </c>
      <c r="I240" s="4">
        <f>Table5[[#This Row],[tot_requests_per_acre]]*Table5[[#This Row],[some_college_perc]]/100</f>
        <v>0</v>
      </c>
      <c r="J240" s="4">
        <f>Table5[[#This Row],[tot_requests_per_acre]]*Table5[[#This Row],[bachelors_perc]]/100</f>
        <v>0</v>
      </c>
      <c r="K240" s="4">
        <f>Table5[[#This Row],[tot_requests_per_acre]]*Table5[[#This Row],[gradschool_perc]]/100</f>
        <v>0</v>
      </c>
    </row>
    <row r="241" spans="1:11" x14ac:dyDescent="0.2">
      <c r="A241" s="3"/>
      <c r="B241">
        <v>2020</v>
      </c>
      <c r="C241" s="3"/>
      <c r="D241" s="3"/>
      <c r="E241" s="3"/>
      <c r="F241" s="3"/>
      <c r="G241" s="3"/>
      <c r="H241" s="4">
        <f>Table5[[#This Row],[tot_requests_per_acre]]*Table5[[#This Row],[high_school_perc]]/100</f>
        <v>0</v>
      </c>
      <c r="I241" s="4">
        <f>Table5[[#This Row],[tot_requests_per_acre]]*Table5[[#This Row],[some_college_perc]]/100</f>
        <v>0</v>
      </c>
      <c r="J241" s="4">
        <f>Table5[[#This Row],[tot_requests_per_acre]]*Table5[[#This Row],[bachelors_perc]]/100</f>
        <v>0</v>
      </c>
      <c r="K241" s="4">
        <f>Table5[[#This Row],[tot_requests_per_acre]]*Table5[[#This Row],[gradschool_perc]]/100</f>
        <v>0</v>
      </c>
    </row>
    <row r="242" spans="1:11" x14ac:dyDescent="0.2">
      <c r="A242" s="3"/>
      <c r="B242">
        <v>2011</v>
      </c>
      <c r="C242" s="3"/>
      <c r="D242" s="3"/>
      <c r="E242" s="3"/>
      <c r="F242" s="3"/>
      <c r="G242" s="3"/>
      <c r="H242" s="4">
        <f>Table5[[#This Row],[tot_requests_per_acre]]*Table5[[#This Row],[high_school_perc]]/100</f>
        <v>0</v>
      </c>
      <c r="I242" s="4">
        <f>Table5[[#This Row],[tot_requests_per_acre]]*Table5[[#This Row],[some_college_perc]]/100</f>
        <v>0</v>
      </c>
      <c r="J242" s="4">
        <f>Table5[[#This Row],[tot_requests_per_acre]]*Table5[[#This Row],[bachelors_perc]]/100</f>
        <v>0</v>
      </c>
      <c r="K242" s="4">
        <f>Table5[[#This Row],[tot_requests_per_acre]]*Table5[[#This Row],[gradschool_perc]]/100</f>
        <v>0</v>
      </c>
    </row>
    <row r="243" spans="1:11" x14ac:dyDescent="0.2">
      <c r="A243" s="3"/>
      <c r="B243">
        <v>2012</v>
      </c>
      <c r="C243" s="3"/>
      <c r="D243" s="3"/>
      <c r="E243" s="3"/>
      <c r="F243" s="3"/>
      <c r="G243" s="3"/>
      <c r="H243" s="4">
        <f>Table5[[#This Row],[tot_requests_per_acre]]*Table5[[#This Row],[high_school_perc]]/100</f>
        <v>0</v>
      </c>
      <c r="I243" s="4">
        <f>Table5[[#This Row],[tot_requests_per_acre]]*Table5[[#This Row],[some_college_perc]]/100</f>
        <v>0</v>
      </c>
      <c r="J243" s="4">
        <f>Table5[[#This Row],[tot_requests_per_acre]]*Table5[[#This Row],[bachelors_perc]]/100</f>
        <v>0</v>
      </c>
      <c r="K243" s="4">
        <f>Table5[[#This Row],[tot_requests_per_acre]]*Table5[[#This Row],[gradschool_perc]]/100</f>
        <v>0</v>
      </c>
    </row>
    <row r="244" spans="1:11" x14ac:dyDescent="0.2">
      <c r="A244" s="3"/>
      <c r="B244">
        <v>2013</v>
      </c>
      <c r="C244" s="3"/>
      <c r="D244" s="3"/>
      <c r="E244" s="3"/>
      <c r="F244" s="3"/>
      <c r="G244" s="3"/>
      <c r="H244" s="4">
        <f>Table5[[#This Row],[tot_requests_per_acre]]*Table5[[#This Row],[high_school_perc]]/100</f>
        <v>0</v>
      </c>
      <c r="I244" s="4">
        <f>Table5[[#This Row],[tot_requests_per_acre]]*Table5[[#This Row],[some_college_perc]]/100</f>
        <v>0</v>
      </c>
      <c r="J244" s="4">
        <f>Table5[[#This Row],[tot_requests_per_acre]]*Table5[[#This Row],[bachelors_perc]]/100</f>
        <v>0</v>
      </c>
      <c r="K244" s="4">
        <f>Table5[[#This Row],[tot_requests_per_acre]]*Table5[[#This Row],[gradschool_perc]]/100</f>
        <v>0</v>
      </c>
    </row>
    <row r="245" spans="1:11" x14ac:dyDescent="0.2">
      <c r="A245" s="3"/>
      <c r="B245">
        <v>2014</v>
      </c>
      <c r="C245" s="3"/>
      <c r="D245" s="3"/>
      <c r="E245" s="3"/>
      <c r="F245" s="3"/>
      <c r="G245" s="3"/>
      <c r="H245" s="4">
        <f>Table5[[#This Row],[tot_requests_per_acre]]*Table5[[#This Row],[high_school_perc]]/100</f>
        <v>0</v>
      </c>
      <c r="I245" s="4">
        <f>Table5[[#This Row],[tot_requests_per_acre]]*Table5[[#This Row],[some_college_perc]]/100</f>
        <v>0</v>
      </c>
      <c r="J245" s="4">
        <f>Table5[[#This Row],[tot_requests_per_acre]]*Table5[[#This Row],[bachelors_perc]]/100</f>
        <v>0</v>
      </c>
      <c r="K245" s="4">
        <f>Table5[[#This Row],[tot_requests_per_acre]]*Table5[[#This Row],[gradschool_perc]]/100</f>
        <v>0</v>
      </c>
    </row>
    <row r="246" spans="1:11" x14ac:dyDescent="0.2">
      <c r="A246" s="3"/>
      <c r="B246">
        <v>2015</v>
      </c>
      <c r="C246" s="3"/>
      <c r="D246" s="3"/>
      <c r="E246" s="3"/>
      <c r="F246" s="3"/>
      <c r="G246" s="3"/>
      <c r="H246" s="4">
        <f>Table5[[#This Row],[tot_requests_per_acre]]*Table5[[#This Row],[high_school_perc]]/100</f>
        <v>0</v>
      </c>
      <c r="I246" s="4">
        <f>Table5[[#This Row],[tot_requests_per_acre]]*Table5[[#This Row],[some_college_perc]]/100</f>
        <v>0</v>
      </c>
      <c r="J246" s="4">
        <f>Table5[[#This Row],[tot_requests_per_acre]]*Table5[[#This Row],[bachelors_perc]]/100</f>
        <v>0</v>
      </c>
      <c r="K246" s="4">
        <f>Table5[[#This Row],[tot_requests_per_acre]]*Table5[[#This Row],[gradschool_perc]]/100</f>
        <v>0</v>
      </c>
    </row>
    <row r="247" spans="1:11" x14ac:dyDescent="0.2">
      <c r="A247" s="3"/>
      <c r="B247">
        <v>2016</v>
      </c>
      <c r="C247" s="3"/>
      <c r="D247" s="3"/>
      <c r="E247" s="3"/>
      <c r="F247" s="3"/>
      <c r="G247" s="3"/>
      <c r="H247" s="4">
        <f>Table5[[#This Row],[tot_requests_per_acre]]*Table5[[#This Row],[high_school_perc]]/100</f>
        <v>0</v>
      </c>
      <c r="I247" s="4">
        <f>Table5[[#This Row],[tot_requests_per_acre]]*Table5[[#This Row],[some_college_perc]]/100</f>
        <v>0</v>
      </c>
      <c r="J247" s="4">
        <f>Table5[[#This Row],[tot_requests_per_acre]]*Table5[[#This Row],[bachelors_perc]]/100</f>
        <v>0</v>
      </c>
      <c r="K247" s="4">
        <f>Table5[[#This Row],[tot_requests_per_acre]]*Table5[[#This Row],[gradschool_perc]]/100</f>
        <v>0</v>
      </c>
    </row>
    <row r="248" spans="1:11" x14ac:dyDescent="0.2">
      <c r="A248" s="3"/>
      <c r="B248">
        <v>2017</v>
      </c>
      <c r="C248" s="3"/>
      <c r="D248" s="3"/>
      <c r="E248" s="3"/>
      <c r="F248" s="3"/>
      <c r="G248" s="3"/>
      <c r="H248" s="4">
        <f>Table5[[#This Row],[tot_requests_per_acre]]*Table5[[#This Row],[high_school_perc]]/100</f>
        <v>0</v>
      </c>
      <c r="I248" s="4">
        <f>Table5[[#This Row],[tot_requests_per_acre]]*Table5[[#This Row],[some_college_perc]]/100</f>
        <v>0</v>
      </c>
      <c r="J248" s="4">
        <f>Table5[[#This Row],[tot_requests_per_acre]]*Table5[[#This Row],[bachelors_perc]]/100</f>
        <v>0</v>
      </c>
      <c r="K248" s="4">
        <f>Table5[[#This Row],[tot_requests_per_acre]]*Table5[[#This Row],[gradschool_perc]]/100</f>
        <v>0</v>
      </c>
    </row>
    <row r="249" spans="1:11" x14ac:dyDescent="0.2">
      <c r="A249" s="3"/>
      <c r="B249">
        <v>2018</v>
      </c>
      <c r="C249" s="3"/>
      <c r="D249" s="3"/>
      <c r="E249" s="3"/>
      <c r="F249" s="3"/>
      <c r="G249" s="3"/>
      <c r="H249" s="4">
        <f>Table5[[#This Row],[tot_requests_per_acre]]*Table5[[#This Row],[high_school_perc]]/100</f>
        <v>0</v>
      </c>
      <c r="I249" s="4">
        <f>Table5[[#This Row],[tot_requests_per_acre]]*Table5[[#This Row],[some_college_perc]]/100</f>
        <v>0</v>
      </c>
      <c r="J249" s="4">
        <f>Table5[[#This Row],[tot_requests_per_acre]]*Table5[[#This Row],[bachelors_perc]]/100</f>
        <v>0</v>
      </c>
      <c r="K249" s="4">
        <f>Table5[[#This Row],[tot_requests_per_acre]]*Table5[[#This Row],[gradschool_perc]]/100</f>
        <v>0</v>
      </c>
    </row>
    <row r="250" spans="1:11" x14ac:dyDescent="0.2">
      <c r="A250" s="3"/>
      <c r="B250">
        <v>2019</v>
      </c>
      <c r="C250" s="3"/>
      <c r="D250" s="3"/>
      <c r="E250" s="3"/>
      <c r="F250" s="3"/>
      <c r="G250" s="3"/>
      <c r="H250" s="4">
        <f>Table5[[#This Row],[tot_requests_per_acre]]*Table5[[#This Row],[high_school_perc]]/100</f>
        <v>0</v>
      </c>
      <c r="I250" s="4">
        <f>Table5[[#This Row],[tot_requests_per_acre]]*Table5[[#This Row],[some_college_perc]]/100</f>
        <v>0</v>
      </c>
      <c r="J250" s="4">
        <f>Table5[[#This Row],[tot_requests_per_acre]]*Table5[[#This Row],[bachelors_perc]]/100</f>
        <v>0</v>
      </c>
      <c r="K250" s="4">
        <f>Table5[[#This Row],[tot_requests_per_acre]]*Table5[[#This Row],[gradschool_perc]]/100</f>
        <v>0</v>
      </c>
    </row>
    <row r="251" spans="1:11" x14ac:dyDescent="0.2">
      <c r="A251" s="3"/>
      <c r="B251">
        <v>2020</v>
      </c>
      <c r="C251" s="3"/>
      <c r="D251" s="3"/>
      <c r="E251" s="3"/>
      <c r="F251" s="3"/>
      <c r="G251" s="3"/>
      <c r="H251" s="4">
        <f>Table5[[#This Row],[tot_requests_per_acre]]*Table5[[#This Row],[high_school_perc]]/100</f>
        <v>0</v>
      </c>
      <c r="I251" s="4">
        <f>Table5[[#This Row],[tot_requests_per_acre]]*Table5[[#This Row],[some_college_perc]]/100</f>
        <v>0</v>
      </c>
      <c r="J251" s="4">
        <f>Table5[[#This Row],[tot_requests_per_acre]]*Table5[[#This Row],[bachelors_perc]]/100</f>
        <v>0</v>
      </c>
      <c r="K251" s="4">
        <f>Table5[[#This Row],[tot_requests_per_acre]]*Table5[[#This Row],[gradschool_perc]]/100</f>
        <v>0</v>
      </c>
    </row>
    <row r="252" spans="1:11" x14ac:dyDescent="0.2">
      <c r="A252" s="3"/>
      <c r="B252">
        <v>2011</v>
      </c>
      <c r="C252" s="3"/>
      <c r="D252" s="3"/>
      <c r="E252" s="3"/>
      <c r="F252" s="3"/>
      <c r="G252" s="3"/>
      <c r="H252" s="4">
        <f>Table5[[#This Row],[tot_requests_per_acre]]*Table5[[#This Row],[high_school_perc]]/100</f>
        <v>0</v>
      </c>
      <c r="I252" s="4">
        <f>Table5[[#This Row],[tot_requests_per_acre]]*Table5[[#This Row],[some_college_perc]]/100</f>
        <v>0</v>
      </c>
      <c r="J252" s="4">
        <f>Table5[[#This Row],[tot_requests_per_acre]]*Table5[[#This Row],[bachelors_perc]]/100</f>
        <v>0</v>
      </c>
      <c r="K252" s="4">
        <f>Table5[[#This Row],[tot_requests_per_acre]]*Table5[[#This Row],[gradschool_perc]]/100</f>
        <v>0</v>
      </c>
    </row>
    <row r="253" spans="1:11" x14ac:dyDescent="0.2">
      <c r="A253" s="3"/>
      <c r="B253">
        <v>2012</v>
      </c>
      <c r="C253" s="3"/>
      <c r="D253" s="3"/>
      <c r="E253" s="3"/>
      <c r="F253" s="3"/>
      <c r="G253" s="3"/>
      <c r="H253" s="4">
        <f>Table5[[#This Row],[tot_requests_per_acre]]*Table5[[#This Row],[high_school_perc]]/100</f>
        <v>0</v>
      </c>
      <c r="I253" s="4">
        <f>Table5[[#This Row],[tot_requests_per_acre]]*Table5[[#This Row],[some_college_perc]]/100</f>
        <v>0</v>
      </c>
      <c r="J253" s="4">
        <f>Table5[[#This Row],[tot_requests_per_acre]]*Table5[[#This Row],[bachelors_perc]]/100</f>
        <v>0</v>
      </c>
      <c r="K253" s="4">
        <f>Table5[[#This Row],[tot_requests_per_acre]]*Table5[[#This Row],[gradschool_perc]]/100</f>
        <v>0</v>
      </c>
    </row>
    <row r="254" spans="1:11" x14ac:dyDescent="0.2">
      <c r="A254" s="3"/>
      <c r="B254">
        <v>2013</v>
      </c>
      <c r="C254" s="3"/>
      <c r="D254" s="3"/>
      <c r="E254" s="3"/>
      <c r="F254" s="3"/>
      <c r="G254" s="3"/>
      <c r="H254" s="4">
        <f>Table5[[#This Row],[tot_requests_per_acre]]*Table5[[#This Row],[high_school_perc]]/100</f>
        <v>0</v>
      </c>
      <c r="I254" s="4">
        <f>Table5[[#This Row],[tot_requests_per_acre]]*Table5[[#This Row],[some_college_perc]]/100</f>
        <v>0</v>
      </c>
      <c r="J254" s="4">
        <f>Table5[[#This Row],[tot_requests_per_acre]]*Table5[[#This Row],[bachelors_perc]]/100</f>
        <v>0</v>
      </c>
      <c r="K254" s="4">
        <f>Table5[[#This Row],[tot_requests_per_acre]]*Table5[[#This Row],[gradschool_perc]]/100</f>
        <v>0</v>
      </c>
    </row>
    <row r="255" spans="1:11" x14ac:dyDescent="0.2">
      <c r="A255" s="3"/>
      <c r="B255">
        <v>2014</v>
      </c>
      <c r="C255" s="3"/>
      <c r="D255" s="3"/>
      <c r="E255" s="3"/>
      <c r="F255" s="3"/>
      <c r="G255" s="3"/>
      <c r="H255" s="4">
        <f>Table5[[#This Row],[tot_requests_per_acre]]*Table5[[#This Row],[high_school_perc]]/100</f>
        <v>0</v>
      </c>
      <c r="I255" s="4">
        <f>Table5[[#This Row],[tot_requests_per_acre]]*Table5[[#This Row],[some_college_perc]]/100</f>
        <v>0</v>
      </c>
      <c r="J255" s="4">
        <f>Table5[[#This Row],[tot_requests_per_acre]]*Table5[[#This Row],[bachelors_perc]]/100</f>
        <v>0</v>
      </c>
      <c r="K255" s="4">
        <f>Table5[[#This Row],[tot_requests_per_acre]]*Table5[[#This Row],[gradschool_perc]]/100</f>
        <v>0</v>
      </c>
    </row>
    <row r="256" spans="1:11" x14ac:dyDescent="0.2">
      <c r="A256" s="3"/>
      <c r="B256">
        <v>2015</v>
      </c>
      <c r="C256" s="3"/>
      <c r="D256" s="3"/>
      <c r="E256" s="3"/>
      <c r="F256" s="3"/>
      <c r="G256" s="3"/>
      <c r="H256" s="4">
        <f>Table5[[#This Row],[tot_requests_per_acre]]*Table5[[#This Row],[high_school_perc]]/100</f>
        <v>0</v>
      </c>
      <c r="I256" s="4">
        <f>Table5[[#This Row],[tot_requests_per_acre]]*Table5[[#This Row],[some_college_perc]]/100</f>
        <v>0</v>
      </c>
      <c r="J256" s="4">
        <f>Table5[[#This Row],[tot_requests_per_acre]]*Table5[[#This Row],[bachelors_perc]]/100</f>
        <v>0</v>
      </c>
      <c r="K256" s="4">
        <f>Table5[[#This Row],[tot_requests_per_acre]]*Table5[[#This Row],[gradschool_perc]]/100</f>
        <v>0</v>
      </c>
    </row>
    <row r="257" spans="1:11" x14ac:dyDescent="0.2">
      <c r="A257" s="3"/>
      <c r="B257">
        <v>2016</v>
      </c>
      <c r="C257" s="3"/>
      <c r="D257" s="3"/>
      <c r="E257" s="3"/>
      <c r="F257" s="3"/>
      <c r="G257" s="3"/>
      <c r="H257" s="4">
        <f>Table5[[#This Row],[tot_requests_per_acre]]*Table5[[#This Row],[high_school_perc]]/100</f>
        <v>0</v>
      </c>
      <c r="I257" s="4">
        <f>Table5[[#This Row],[tot_requests_per_acre]]*Table5[[#This Row],[some_college_perc]]/100</f>
        <v>0</v>
      </c>
      <c r="J257" s="4">
        <f>Table5[[#This Row],[tot_requests_per_acre]]*Table5[[#This Row],[bachelors_perc]]/100</f>
        <v>0</v>
      </c>
      <c r="K257" s="4">
        <f>Table5[[#This Row],[tot_requests_per_acre]]*Table5[[#This Row],[gradschool_perc]]/100</f>
        <v>0</v>
      </c>
    </row>
    <row r="258" spans="1:11" x14ac:dyDescent="0.2">
      <c r="A258" s="3"/>
      <c r="B258">
        <v>2017</v>
      </c>
      <c r="C258" s="3"/>
      <c r="D258" s="3"/>
      <c r="E258" s="3"/>
      <c r="F258" s="3"/>
      <c r="G258" s="3"/>
      <c r="H258" s="4">
        <f>Table5[[#This Row],[tot_requests_per_acre]]*Table5[[#This Row],[high_school_perc]]/100</f>
        <v>0</v>
      </c>
      <c r="I258" s="4">
        <f>Table5[[#This Row],[tot_requests_per_acre]]*Table5[[#This Row],[some_college_perc]]/100</f>
        <v>0</v>
      </c>
      <c r="J258" s="4">
        <f>Table5[[#This Row],[tot_requests_per_acre]]*Table5[[#This Row],[bachelors_perc]]/100</f>
        <v>0</v>
      </c>
      <c r="K258" s="4">
        <f>Table5[[#This Row],[tot_requests_per_acre]]*Table5[[#This Row],[gradschool_perc]]/100</f>
        <v>0</v>
      </c>
    </row>
    <row r="259" spans="1:11" x14ac:dyDescent="0.2">
      <c r="A259" s="3"/>
      <c r="B259">
        <v>2018</v>
      </c>
      <c r="C259" s="3"/>
      <c r="D259" s="3"/>
      <c r="E259" s="3"/>
      <c r="F259" s="3"/>
      <c r="G259" s="3"/>
      <c r="H259" s="4">
        <f>Table5[[#This Row],[tot_requests_per_acre]]*Table5[[#This Row],[high_school_perc]]/100</f>
        <v>0</v>
      </c>
      <c r="I259" s="4">
        <f>Table5[[#This Row],[tot_requests_per_acre]]*Table5[[#This Row],[some_college_perc]]/100</f>
        <v>0</v>
      </c>
      <c r="J259" s="4">
        <f>Table5[[#This Row],[tot_requests_per_acre]]*Table5[[#This Row],[bachelors_perc]]/100</f>
        <v>0</v>
      </c>
      <c r="K259" s="4">
        <f>Table5[[#This Row],[tot_requests_per_acre]]*Table5[[#This Row],[gradschool_perc]]/100</f>
        <v>0</v>
      </c>
    </row>
    <row r="260" spans="1:11" x14ac:dyDescent="0.2">
      <c r="A260" s="3"/>
      <c r="B260">
        <v>2019</v>
      </c>
      <c r="C260" s="3"/>
      <c r="D260" s="3"/>
      <c r="E260" s="3"/>
      <c r="F260" s="3"/>
      <c r="G260" s="3"/>
      <c r="H260" s="4">
        <f>Table5[[#This Row],[tot_requests_per_acre]]*Table5[[#This Row],[high_school_perc]]/100</f>
        <v>0</v>
      </c>
      <c r="I260" s="4">
        <f>Table5[[#This Row],[tot_requests_per_acre]]*Table5[[#This Row],[some_college_perc]]/100</f>
        <v>0</v>
      </c>
      <c r="J260" s="4">
        <f>Table5[[#This Row],[tot_requests_per_acre]]*Table5[[#This Row],[bachelors_perc]]/100</f>
        <v>0</v>
      </c>
      <c r="K260" s="4">
        <f>Table5[[#This Row],[tot_requests_per_acre]]*Table5[[#This Row],[gradschool_perc]]/100</f>
        <v>0</v>
      </c>
    </row>
    <row r="261" spans="1:11" x14ac:dyDescent="0.2">
      <c r="A261" s="3"/>
      <c r="B261">
        <v>2020</v>
      </c>
      <c r="C261" s="3"/>
      <c r="D261" s="3"/>
      <c r="E261" s="3"/>
      <c r="F261" s="3"/>
      <c r="G261" s="3"/>
      <c r="H261" s="4">
        <f>Table5[[#This Row],[tot_requests_per_acre]]*Table5[[#This Row],[high_school_perc]]/100</f>
        <v>0</v>
      </c>
      <c r="I261" s="4">
        <f>Table5[[#This Row],[tot_requests_per_acre]]*Table5[[#This Row],[some_college_perc]]/100</f>
        <v>0</v>
      </c>
      <c r="J261" s="4">
        <f>Table5[[#This Row],[tot_requests_per_acre]]*Table5[[#This Row],[bachelors_perc]]/100</f>
        <v>0</v>
      </c>
      <c r="K261" s="4">
        <f>Table5[[#This Row],[tot_requests_per_acre]]*Table5[[#This Row],[gradschool_perc]]/100</f>
        <v>0</v>
      </c>
    </row>
    <row r="262" spans="1:11" x14ac:dyDescent="0.2">
      <c r="A262" s="3"/>
      <c r="B262">
        <v>2011</v>
      </c>
      <c r="C262" s="3"/>
      <c r="D262" s="3"/>
      <c r="E262" s="3"/>
      <c r="F262" s="3"/>
      <c r="G262" s="3"/>
      <c r="H262" s="4">
        <f>Table5[[#This Row],[tot_requests_per_acre]]*Table5[[#This Row],[high_school_perc]]/100</f>
        <v>0</v>
      </c>
      <c r="I262" s="4">
        <f>Table5[[#This Row],[tot_requests_per_acre]]*Table5[[#This Row],[some_college_perc]]/100</f>
        <v>0</v>
      </c>
      <c r="J262" s="4">
        <f>Table5[[#This Row],[tot_requests_per_acre]]*Table5[[#This Row],[bachelors_perc]]/100</f>
        <v>0</v>
      </c>
      <c r="K262" s="4">
        <f>Table5[[#This Row],[tot_requests_per_acre]]*Table5[[#This Row],[gradschool_perc]]/100</f>
        <v>0</v>
      </c>
    </row>
    <row r="263" spans="1:11" x14ac:dyDescent="0.2">
      <c r="A263" s="3"/>
      <c r="B263">
        <v>2012</v>
      </c>
      <c r="C263" s="3"/>
      <c r="D263" s="3"/>
      <c r="E263" s="3"/>
      <c r="F263" s="3"/>
      <c r="G263" s="3"/>
      <c r="H263" s="4">
        <f>Table5[[#This Row],[tot_requests_per_acre]]*Table5[[#This Row],[high_school_perc]]/100</f>
        <v>0</v>
      </c>
      <c r="I263" s="4">
        <f>Table5[[#This Row],[tot_requests_per_acre]]*Table5[[#This Row],[some_college_perc]]/100</f>
        <v>0</v>
      </c>
      <c r="J263" s="4">
        <f>Table5[[#This Row],[tot_requests_per_acre]]*Table5[[#This Row],[bachelors_perc]]/100</f>
        <v>0</v>
      </c>
      <c r="K263" s="4">
        <f>Table5[[#This Row],[tot_requests_per_acre]]*Table5[[#This Row],[gradschool_perc]]/100</f>
        <v>0</v>
      </c>
    </row>
    <row r="264" spans="1:11" x14ac:dyDescent="0.2">
      <c r="A264" s="3"/>
      <c r="B264">
        <v>2013</v>
      </c>
      <c r="C264" s="3"/>
      <c r="D264" s="3"/>
      <c r="E264" s="3"/>
      <c r="F264" s="3"/>
      <c r="G264" s="3"/>
      <c r="H264" s="4">
        <f>Table5[[#This Row],[tot_requests_per_acre]]*Table5[[#This Row],[high_school_perc]]/100</f>
        <v>0</v>
      </c>
      <c r="I264" s="4">
        <f>Table5[[#This Row],[tot_requests_per_acre]]*Table5[[#This Row],[some_college_perc]]/100</f>
        <v>0</v>
      </c>
      <c r="J264" s="4">
        <f>Table5[[#This Row],[tot_requests_per_acre]]*Table5[[#This Row],[bachelors_perc]]/100</f>
        <v>0</v>
      </c>
      <c r="K264" s="4">
        <f>Table5[[#This Row],[tot_requests_per_acre]]*Table5[[#This Row],[gradschool_perc]]/100</f>
        <v>0</v>
      </c>
    </row>
    <row r="265" spans="1:11" x14ac:dyDescent="0.2">
      <c r="A265" s="3"/>
      <c r="B265">
        <v>2014</v>
      </c>
      <c r="C265" s="3"/>
      <c r="D265" s="3"/>
      <c r="E265" s="3"/>
      <c r="F265" s="3"/>
      <c r="G265" s="3"/>
      <c r="H265" s="4">
        <f>Table5[[#This Row],[tot_requests_per_acre]]*Table5[[#This Row],[high_school_perc]]/100</f>
        <v>0</v>
      </c>
      <c r="I265" s="4">
        <f>Table5[[#This Row],[tot_requests_per_acre]]*Table5[[#This Row],[some_college_perc]]/100</f>
        <v>0</v>
      </c>
      <c r="J265" s="4">
        <f>Table5[[#This Row],[tot_requests_per_acre]]*Table5[[#This Row],[bachelors_perc]]/100</f>
        <v>0</v>
      </c>
      <c r="K265" s="4">
        <f>Table5[[#This Row],[tot_requests_per_acre]]*Table5[[#This Row],[gradschool_perc]]/100</f>
        <v>0</v>
      </c>
    </row>
    <row r="266" spans="1:11" x14ac:dyDescent="0.2">
      <c r="A266" s="3"/>
      <c r="B266">
        <v>2015</v>
      </c>
      <c r="C266" s="3"/>
      <c r="D266" s="3"/>
      <c r="E266" s="3"/>
      <c r="F266" s="3"/>
      <c r="G266" s="3"/>
      <c r="H266" s="4">
        <f>Table5[[#This Row],[tot_requests_per_acre]]*Table5[[#This Row],[high_school_perc]]/100</f>
        <v>0</v>
      </c>
      <c r="I266" s="4">
        <f>Table5[[#This Row],[tot_requests_per_acre]]*Table5[[#This Row],[some_college_perc]]/100</f>
        <v>0</v>
      </c>
      <c r="J266" s="4">
        <f>Table5[[#This Row],[tot_requests_per_acre]]*Table5[[#This Row],[bachelors_perc]]/100</f>
        <v>0</v>
      </c>
      <c r="K266" s="4">
        <f>Table5[[#This Row],[tot_requests_per_acre]]*Table5[[#This Row],[gradschool_perc]]/100</f>
        <v>0</v>
      </c>
    </row>
    <row r="267" spans="1:11" x14ac:dyDescent="0.2">
      <c r="A267" s="3"/>
      <c r="B267">
        <v>2016</v>
      </c>
      <c r="C267" s="3"/>
      <c r="D267" s="3"/>
      <c r="E267" s="3"/>
      <c r="F267" s="3"/>
      <c r="G267" s="3"/>
      <c r="H267" s="4">
        <f>Table5[[#This Row],[tot_requests_per_acre]]*Table5[[#This Row],[high_school_perc]]/100</f>
        <v>0</v>
      </c>
      <c r="I267" s="4">
        <f>Table5[[#This Row],[tot_requests_per_acre]]*Table5[[#This Row],[some_college_perc]]/100</f>
        <v>0</v>
      </c>
      <c r="J267" s="4">
        <f>Table5[[#This Row],[tot_requests_per_acre]]*Table5[[#This Row],[bachelors_perc]]/100</f>
        <v>0</v>
      </c>
      <c r="K267" s="4">
        <f>Table5[[#This Row],[tot_requests_per_acre]]*Table5[[#This Row],[gradschool_perc]]/100</f>
        <v>0</v>
      </c>
    </row>
    <row r="268" spans="1:11" x14ac:dyDescent="0.2">
      <c r="A268" s="3"/>
      <c r="B268">
        <v>2017</v>
      </c>
      <c r="C268" s="3"/>
      <c r="D268" s="3"/>
      <c r="E268" s="3"/>
      <c r="F268" s="3"/>
      <c r="G268" s="3"/>
      <c r="H268" s="4">
        <f>Table5[[#This Row],[tot_requests_per_acre]]*Table5[[#This Row],[high_school_perc]]/100</f>
        <v>0</v>
      </c>
      <c r="I268" s="4">
        <f>Table5[[#This Row],[tot_requests_per_acre]]*Table5[[#This Row],[some_college_perc]]/100</f>
        <v>0</v>
      </c>
      <c r="J268" s="4">
        <f>Table5[[#This Row],[tot_requests_per_acre]]*Table5[[#This Row],[bachelors_perc]]/100</f>
        <v>0</v>
      </c>
      <c r="K268" s="4">
        <f>Table5[[#This Row],[tot_requests_per_acre]]*Table5[[#This Row],[gradschool_perc]]/100</f>
        <v>0</v>
      </c>
    </row>
    <row r="269" spans="1:11" x14ac:dyDescent="0.2">
      <c r="A269" s="3"/>
      <c r="B269">
        <v>2018</v>
      </c>
      <c r="C269" s="3"/>
      <c r="D269" s="3"/>
      <c r="E269" s="3"/>
      <c r="F269" s="3"/>
      <c r="G269" s="3"/>
      <c r="H269" s="4">
        <f>Table5[[#This Row],[tot_requests_per_acre]]*Table5[[#This Row],[high_school_perc]]/100</f>
        <v>0</v>
      </c>
      <c r="I269" s="4">
        <f>Table5[[#This Row],[tot_requests_per_acre]]*Table5[[#This Row],[some_college_perc]]/100</f>
        <v>0</v>
      </c>
      <c r="J269" s="4">
        <f>Table5[[#This Row],[tot_requests_per_acre]]*Table5[[#This Row],[bachelors_perc]]/100</f>
        <v>0</v>
      </c>
      <c r="K269" s="4">
        <f>Table5[[#This Row],[tot_requests_per_acre]]*Table5[[#This Row],[gradschool_perc]]/100</f>
        <v>0</v>
      </c>
    </row>
    <row r="270" spans="1:11" x14ac:dyDescent="0.2">
      <c r="A270" s="3"/>
      <c r="B270">
        <v>2019</v>
      </c>
      <c r="C270" s="3"/>
      <c r="D270" s="3"/>
      <c r="E270" s="3"/>
      <c r="F270" s="3"/>
      <c r="G270" s="3"/>
      <c r="H270" s="4">
        <f>Table5[[#This Row],[tot_requests_per_acre]]*Table5[[#This Row],[high_school_perc]]/100</f>
        <v>0</v>
      </c>
      <c r="I270" s="4">
        <f>Table5[[#This Row],[tot_requests_per_acre]]*Table5[[#This Row],[some_college_perc]]/100</f>
        <v>0</v>
      </c>
      <c r="J270" s="4">
        <f>Table5[[#This Row],[tot_requests_per_acre]]*Table5[[#This Row],[bachelors_perc]]/100</f>
        <v>0</v>
      </c>
      <c r="K270" s="4">
        <f>Table5[[#This Row],[tot_requests_per_acre]]*Table5[[#This Row],[gradschool_perc]]/100</f>
        <v>0</v>
      </c>
    </row>
    <row r="271" spans="1:11" x14ac:dyDescent="0.2">
      <c r="A271" s="3"/>
      <c r="B271">
        <v>2020</v>
      </c>
      <c r="C271" s="3"/>
      <c r="D271" s="3"/>
      <c r="E271" s="3"/>
      <c r="F271" s="3"/>
      <c r="G271" s="3"/>
      <c r="H271" s="4">
        <f>Table5[[#This Row],[tot_requests_per_acre]]*Table5[[#This Row],[high_school_perc]]/100</f>
        <v>0</v>
      </c>
      <c r="I271" s="4">
        <f>Table5[[#This Row],[tot_requests_per_acre]]*Table5[[#This Row],[some_college_perc]]/100</f>
        <v>0</v>
      </c>
      <c r="J271" s="4">
        <f>Table5[[#This Row],[tot_requests_per_acre]]*Table5[[#This Row],[bachelors_perc]]/100</f>
        <v>0</v>
      </c>
      <c r="K271" s="4">
        <f>Table5[[#This Row],[tot_requests_per_acre]]*Table5[[#This Row],[gradschool_perc]]/100</f>
        <v>0</v>
      </c>
    </row>
    <row r="272" spans="1:11" x14ac:dyDescent="0.2">
      <c r="A272" s="3"/>
      <c r="B272">
        <v>2011</v>
      </c>
      <c r="C272" s="3"/>
      <c r="D272" s="3"/>
      <c r="E272" s="3"/>
      <c r="F272" s="3"/>
      <c r="G272" s="3"/>
      <c r="H272" s="4">
        <f>Table5[[#This Row],[tot_requests_per_acre]]*Table5[[#This Row],[high_school_perc]]/100</f>
        <v>0</v>
      </c>
      <c r="I272" s="4">
        <f>Table5[[#This Row],[tot_requests_per_acre]]*Table5[[#This Row],[some_college_perc]]/100</f>
        <v>0</v>
      </c>
      <c r="J272" s="4">
        <f>Table5[[#This Row],[tot_requests_per_acre]]*Table5[[#This Row],[bachelors_perc]]/100</f>
        <v>0</v>
      </c>
      <c r="K272" s="4">
        <f>Table5[[#This Row],[tot_requests_per_acre]]*Table5[[#This Row],[gradschool_perc]]/100</f>
        <v>0</v>
      </c>
    </row>
    <row r="273" spans="1:11" x14ac:dyDescent="0.2">
      <c r="A273" s="3"/>
      <c r="B273">
        <v>2012</v>
      </c>
      <c r="C273" s="3"/>
      <c r="D273" s="3"/>
      <c r="E273" s="3"/>
      <c r="F273" s="3"/>
      <c r="G273" s="3"/>
      <c r="H273" s="4">
        <f>Table5[[#This Row],[tot_requests_per_acre]]*Table5[[#This Row],[high_school_perc]]/100</f>
        <v>0</v>
      </c>
      <c r="I273" s="4">
        <f>Table5[[#This Row],[tot_requests_per_acre]]*Table5[[#This Row],[some_college_perc]]/100</f>
        <v>0</v>
      </c>
      <c r="J273" s="4">
        <f>Table5[[#This Row],[tot_requests_per_acre]]*Table5[[#This Row],[bachelors_perc]]/100</f>
        <v>0</v>
      </c>
      <c r="K273" s="4">
        <f>Table5[[#This Row],[tot_requests_per_acre]]*Table5[[#This Row],[gradschool_perc]]/100</f>
        <v>0</v>
      </c>
    </row>
    <row r="274" spans="1:11" x14ac:dyDescent="0.2">
      <c r="A274" s="3"/>
      <c r="B274">
        <v>2013</v>
      </c>
      <c r="C274" s="3"/>
      <c r="D274" s="3"/>
      <c r="E274" s="3"/>
      <c r="F274" s="3"/>
      <c r="G274" s="3"/>
      <c r="H274" s="4">
        <f>Table5[[#This Row],[tot_requests_per_acre]]*Table5[[#This Row],[high_school_perc]]/100</f>
        <v>0</v>
      </c>
      <c r="I274" s="4">
        <f>Table5[[#This Row],[tot_requests_per_acre]]*Table5[[#This Row],[some_college_perc]]/100</f>
        <v>0</v>
      </c>
      <c r="J274" s="4">
        <f>Table5[[#This Row],[tot_requests_per_acre]]*Table5[[#This Row],[bachelors_perc]]/100</f>
        <v>0</v>
      </c>
      <c r="K274" s="4">
        <f>Table5[[#This Row],[tot_requests_per_acre]]*Table5[[#This Row],[gradschool_perc]]/100</f>
        <v>0</v>
      </c>
    </row>
    <row r="275" spans="1:11" x14ac:dyDescent="0.2">
      <c r="A275" s="3"/>
      <c r="B275">
        <v>2014</v>
      </c>
      <c r="C275" s="3"/>
      <c r="D275" s="3"/>
      <c r="E275" s="3"/>
      <c r="F275" s="3"/>
      <c r="G275" s="3"/>
      <c r="H275" s="4">
        <f>Table5[[#This Row],[tot_requests_per_acre]]*Table5[[#This Row],[high_school_perc]]/100</f>
        <v>0</v>
      </c>
      <c r="I275" s="4">
        <f>Table5[[#This Row],[tot_requests_per_acre]]*Table5[[#This Row],[some_college_perc]]/100</f>
        <v>0</v>
      </c>
      <c r="J275" s="4">
        <f>Table5[[#This Row],[tot_requests_per_acre]]*Table5[[#This Row],[bachelors_perc]]/100</f>
        <v>0</v>
      </c>
      <c r="K275" s="4">
        <f>Table5[[#This Row],[tot_requests_per_acre]]*Table5[[#This Row],[gradschool_perc]]/100</f>
        <v>0</v>
      </c>
    </row>
    <row r="276" spans="1:11" x14ac:dyDescent="0.2">
      <c r="A276" s="3"/>
      <c r="B276">
        <v>2015</v>
      </c>
      <c r="C276" s="3"/>
      <c r="D276" s="3"/>
      <c r="E276" s="3"/>
      <c r="F276" s="3"/>
      <c r="G276" s="3"/>
      <c r="H276" s="4">
        <f>Table5[[#This Row],[tot_requests_per_acre]]*Table5[[#This Row],[high_school_perc]]/100</f>
        <v>0</v>
      </c>
      <c r="I276" s="4">
        <f>Table5[[#This Row],[tot_requests_per_acre]]*Table5[[#This Row],[some_college_perc]]/100</f>
        <v>0</v>
      </c>
      <c r="J276" s="4">
        <f>Table5[[#This Row],[tot_requests_per_acre]]*Table5[[#This Row],[bachelors_perc]]/100</f>
        <v>0</v>
      </c>
      <c r="K276" s="4">
        <f>Table5[[#This Row],[tot_requests_per_acre]]*Table5[[#This Row],[gradschool_perc]]/100</f>
        <v>0</v>
      </c>
    </row>
    <row r="277" spans="1:11" x14ac:dyDescent="0.2">
      <c r="A277" s="3"/>
      <c r="B277">
        <v>2016</v>
      </c>
      <c r="C277" s="3"/>
      <c r="D277" s="3"/>
      <c r="E277" s="3"/>
      <c r="F277" s="3"/>
      <c r="G277" s="3"/>
      <c r="H277" s="4">
        <f>Table5[[#This Row],[tot_requests_per_acre]]*Table5[[#This Row],[high_school_perc]]/100</f>
        <v>0</v>
      </c>
      <c r="I277" s="4">
        <f>Table5[[#This Row],[tot_requests_per_acre]]*Table5[[#This Row],[some_college_perc]]/100</f>
        <v>0</v>
      </c>
      <c r="J277" s="4">
        <f>Table5[[#This Row],[tot_requests_per_acre]]*Table5[[#This Row],[bachelors_perc]]/100</f>
        <v>0</v>
      </c>
      <c r="K277" s="4">
        <f>Table5[[#This Row],[tot_requests_per_acre]]*Table5[[#This Row],[gradschool_perc]]/100</f>
        <v>0</v>
      </c>
    </row>
    <row r="278" spans="1:11" x14ac:dyDescent="0.2">
      <c r="A278" s="3"/>
      <c r="B278">
        <v>2017</v>
      </c>
      <c r="C278" s="3"/>
      <c r="D278" s="3"/>
      <c r="E278" s="3"/>
      <c r="F278" s="3"/>
      <c r="G278" s="3"/>
      <c r="H278" s="4">
        <f>Table5[[#This Row],[tot_requests_per_acre]]*Table5[[#This Row],[high_school_perc]]/100</f>
        <v>0</v>
      </c>
      <c r="I278" s="4">
        <f>Table5[[#This Row],[tot_requests_per_acre]]*Table5[[#This Row],[some_college_perc]]/100</f>
        <v>0</v>
      </c>
      <c r="J278" s="4">
        <f>Table5[[#This Row],[tot_requests_per_acre]]*Table5[[#This Row],[bachelors_perc]]/100</f>
        <v>0</v>
      </c>
      <c r="K278" s="4">
        <f>Table5[[#This Row],[tot_requests_per_acre]]*Table5[[#This Row],[gradschool_perc]]/100</f>
        <v>0</v>
      </c>
    </row>
    <row r="279" spans="1:11" x14ac:dyDescent="0.2">
      <c r="A279" s="3"/>
      <c r="B279">
        <v>2018</v>
      </c>
      <c r="C279" s="3"/>
      <c r="D279" s="3"/>
      <c r="E279" s="3"/>
      <c r="F279" s="3"/>
      <c r="G279" s="3"/>
      <c r="H279" s="4">
        <f>Table5[[#This Row],[tot_requests_per_acre]]*Table5[[#This Row],[high_school_perc]]/100</f>
        <v>0</v>
      </c>
      <c r="I279" s="4">
        <f>Table5[[#This Row],[tot_requests_per_acre]]*Table5[[#This Row],[some_college_perc]]/100</f>
        <v>0</v>
      </c>
      <c r="J279" s="4">
        <f>Table5[[#This Row],[tot_requests_per_acre]]*Table5[[#This Row],[bachelors_perc]]/100</f>
        <v>0</v>
      </c>
      <c r="K279" s="4">
        <f>Table5[[#This Row],[tot_requests_per_acre]]*Table5[[#This Row],[gradschool_perc]]/100</f>
        <v>0</v>
      </c>
    </row>
    <row r="280" spans="1:11" x14ac:dyDescent="0.2">
      <c r="A280" s="3"/>
      <c r="B280">
        <v>2019</v>
      </c>
      <c r="C280" s="3"/>
      <c r="D280" s="3"/>
      <c r="E280" s="3"/>
      <c r="F280" s="3"/>
      <c r="G280" s="3"/>
      <c r="H280" s="4">
        <f>Table5[[#This Row],[tot_requests_per_acre]]*Table5[[#This Row],[high_school_perc]]/100</f>
        <v>0</v>
      </c>
      <c r="I280" s="4">
        <f>Table5[[#This Row],[tot_requests_per_acre]]*Table5[[#This Row],[some_college_perc]]/100</f>
        <v>0</v>
      </c>
      <c r="J280" s="4">
        <f>Table5[[#This Row],[tot_requests_per_acre]]*Table5[[#This Row],[bachelors_perc]]/100</f>
        <v>0</v>
      </c>
      <c r="K280" s="4">
        <f>Table5[[#This Row],[tot_requests_per_acre]]*Table5[[#This Row],[gradschool_perc]]/100</f>
        <v>0</v>
      </c>
    </row>
    <row r="281" spans="1:11" x14ac:dyDescent="0.2">
      <c r="A281" s="3"/>
      <c r="B281">
        <v>2020</v>
      </c>
      <c r="C281" s="3"/>
      <c r="D281" s="3"/>
      <c r="E281" s="3"/>
      <c r="F281" s="3"/>
      <c r="G281" s="3"/>
      <c r="H281" s="4">
        <f>Table5[[#This Row],[tot_requests_per_acre]]*Table5[[#This Row],[high_school_perc]]/100</f>
        <v>0</v>
      </c>
      <c r="I281" s="4">
        <f>Table5[[#This Row],[tot_requests_per_acre]]*Table5[[#This Row],[some_college_perc]]/100</f>
        <v>0</v>
      </c>
      <c r="J281" s="4">
        <f>Table5[[#This Row],[tot_requests_per_acre]]*Table5[[#This Row],[bachelors_perc]]/100</f>
        <v>0</v>
      </c>
      <c r="K281" s="4">
        <f>Table5[[#This Row],[tot_requests_per_acre]]*Table5[[#This Row],[gradschool_perc]]/100</f>
        <v>0</v>
      </c>
    </row>
    <row r="282" spans="1:11" x14ac:dyDescent="0.2">
      <c r="A282" s="3"/>
      <c r="B282">
        <v>2011</v>
      </c>
      <c r="C282" s="3"/>
      <c r="D282" s="3"/>
      <c r="E282" s="3"/>
      <c r="F282" s="3"/>
      <c r="G282" s="3"/>
      <c r="H282" s="4">
        <f>Table5[[#This Row],[tot_requests_per_acre]]*Table5[[#This Row],[high_school_perc]]/100</f>
        <v>0</v>
      </c>
      <c r="I282" s="4">
        <f>Table5[[#This Row],[tot_requests_per_acre]]*Table5[[#This Row],[some_college_perc]]/100</f>
        <v>0</v>
      </c>
      <c r="J282" s="4">
        <f>Table5[[#This Row],[tot_requests_per_acre]]*Table5[[#This Row],[bachelors_perc]]/100</f>
        <v>0</v>
      </c>
      <c r="K282" s="4">
        <f>Table5[[#This Row],[tot_requests_per_acre]]*Table5[[#This Row],[gradschool_perc]]/100</f>
        <v>0</v>
      </c>
    </row>
    <row r="283" spans="1:11" x14ac:dyDescent="0.2">
      <c r="A283" s="3"/>
      <c r="B283">
        <v>2012</v>
      </c>
      <c r="C283" s="3"/>
      <c r="D283" s="3"/>
      <c r="E283" s="3"/>
      <c r="F283" s="3"/>
      <c r="G283" s="3"/>
      <c r="H283" s="4">
        <f>Table5[[#This Row],[tot_requests_per_acre]]*Table5[[#This Row],[high_school_perc]]/100</f>
        <v>0</v>
      </c>
      <c r="I283" s="4">
        <f>Table5[[#This Row],[tot_requests_per_acre]]*Table5[[#This Row],[some_college_perc]]/100</f>
        <v>0</v>
      </c>
      <c r="J283" s="4">
        <f>Table5[[#This Row],[tot_requests_per_acre]]*Table5[[#This Row],[bachelors_perc]]/100</f>
        <v>0</v>
      </c>
      <c r="K283" s="4">
        <f>Table5[[#This Row],[tot_requests_per_acre]]*Table5[[#This Row],[gradschool_perc]]/100</f>
        <v>0</v>
      </c>
    </row>
    <row r="284" spans="1:11" x14ac:dyDescent="0.2">
      <c r="A284" s="3"/>
      <c r="B284">
        <v>2013</v>
      </c>
      <c r="C284" s="3"/>
      <c r="D284" s="3"/>
      <c r="E284" s="3"/>
      <c r="F284" s="3"/>
      <c r="G284" s="3"/>
      <c r="H284" s="4">
        <f>Table5[[#This Row],[tot_requests_per_acre]]*Table5[[#This Row],[high_school_perc]]/100</f>
        <v>0</v>
      </c>
      <c r="I284" s="4">
        <f>Table5[[#This Row],[tot_requests_per_acre]]*Table5[[#This Row],[some_college_perc]]/100</f>
        <v>0</v>
      </c>
      <c r="J284" s="4">
        <f>Table5[[#This Row],[tot_requests_per_acre]]*Table5[[#This Row],[bachelors_perc]]/100</f>
        <v>0</v>
      </c>
      <c r="K284" s="4">
        <f>Table5[[#This Row],[tot_requests_per_acre]]*Table5[[#This Row],[gradschool_perc]]/100</f>
        <v>0</v>
      </c>
    </row>
    <row r="285" spans="1:11" x14ac:dyDescent="0.2">
      <c r="A285" s="3"/>
      <c r="B285">
        <v>2014</v>
      </c>
      <c r="C285" s="3"/>
      <c r="D285" s="3"/>
      <c r="E285" s="3"/>
      <c r="F285" s="3"/>
      <c r="G285" s="3"/>
      <c r="H285" s="4">
        <f>Table5[[#This Row],[tot_requests_per_acre]]*Table5[[#This Row],[high_school_perc]]/100</f>
        <v>0</v>
      </c>
      <c r="I285" s="4">
        <f>Table5[[#This Row],[tot_requests_per_acre]]*Table5[[#This Row],[some_college_perc]]/100</f>
        <v>0</v>
      </c>
      <c r="J285" s="4">
        <f>Table5[[#This Row],[tot_requests_per_acre]]*Table5[[#This Row],[bachelors_perc]]/100</f>
        <v>0</v>
      </c>
      <c r="K285" s="4">
        <f>Table5[[#This Row],[tot_requests_per_acre]]*Table5[[#This Row],[gradschool_perc]]/100</f>
        <v>0</v>
      </c>
    </row>
    <row r="286" spans="1:11" x14ac:dyDescent="0.2">
      <c r="A286" s="3"/>
      <c r="B286">
        <v>2015</v>
      </c>
      <c r="C286" s="3"/>
      <c r="D286" s="3"/>
      <c r="E286" s="3"/>
      <c r="F286" s="3"/>
      <c r="G286" s="3"/>
      <c r="H286" s="4">
        <f>Table5[[#This Row],[tot_requests_per_acre]]*Table5[[#This Row],[high_school_perc]]/100</f>
        <v>0</v>
      </c>
      <c r="I286" s="4">
        <f>Table5[[#This Row],[tot_requests_per_acre]]*Table5[[#This Row],[some_college_perc]]/100</f>
        <v>0</v>
      </c>
      <c r="J286" s="4">
        <f>Table5[[#This Row],[tot_requests_per_acre]]*Table5[[#This Row],[bachelors_perc]]/100</f>
        <v>0</v>
      </c>
      <c r="K286" s="4">
        <f>Table5[[#This Row],[tot_requests_per_acre]]*Table5[[#This Row],[gradschool_perc]]/100</f>
        <v>0</v>
      </c>
    </row>
    <row r="287" spans="1:11" x14ac:dyDescent="0.2">
      <c r="A287" s="3"/>
      <c r="B287">
        <v>2016</v>
      </c>
      <c r="C287" s="3"/>
      <c r="D287" s="3"/>
      <c r="E287" s="3"/>
      <c r="F287" s="3"/>
      <c r="G287" s="3"/>
      <c r="H287" s="4">
        <f>Table5[[#This Row],[tot_requests_per_acre]]*Table5[[#This Row],[high_school_perc]]/100</f>
        <v>0</v>
      </c>
      <c r="I287" s="4">
        <f>Table5[[#This Row],[tot_requests_per_acre]]*Table5[[#This Row],[some_college_perc]]/100</f>
        <v>0</v>
      </c>
      <c r="J287" s="4">
        <f>Table5[[#This Row],[tot_requests_per_acre]]*Table5[[#This Row],[bachelors_perc]]/100</f>
        <v>0</v>
      </c>
      <c r="K287" s="4">
        <f>Table5[[#This Row],[tot_requests_per_acre]]*Table5[[#This Row],[gradschool_perc]]/100</f>
        <v>0</v>
      </c>
    </row>
    <row r="288" spans="1:11" x14ac:dyDescent="0.2">
      <c r="A288" s="3"/>
      <c r="B288">
        <v>2017</v>
      </c>
      <c r="C288" s="3"/>
      <c r="D288" s="3"/>
      <c r="E288" s="3"/>
      <c r="F288" s="3"/>
      <c r="G288" s="3"/>
      <c r="H288" s="4">
        <f>Table5[[#This Row],[tot_requests_per_acre]]*Table5[[#This Row],[high_school_perc]]/100</f>
        <v>0</v>
      </c>
      <c r="I288" s="4">
        <f>Table5[[#This Row],[tot_requests_per_acre]]*Table5[[#This Row],[some_college_perc]]/100</f>
        <v>0</v>
      </c>
      <c r="J288" s="4">
        <f>Table5[[#This Row],[tot_requests_per_acre]]*Table5[[#This Row],[bachelors_perc]]/100</f>
        <v>0</v>
      </c>
      <c r="K288" s="4">
        <f>Table5[[#This Row],[tot_requests_per_acre]]*Table5[[#This Row],[gradschool_perc]]/100</f>
        <v>0</v>
      </c>
    </row>
    <row r="289" spans="1:11" x14ac:dyDescent="0.2">
      <c r="A289" s="3"/>
      <c r="B289">
        <v>2018</v>
      </c>
      <c r="C289" s="3"/>
      <c r="D289" s="3"/>
      <c r="E289" s="3"/>
      <c r="F289" s="3"/>
      <c r="G289" s="3"/>
      <c r="H289" s="4">
        <f>Table5[[#This Row],[tot_requests_per_acre]]*Table5[[#This Row],[high_school_perc]]/100</f>
        <v>0</v>
      </c>
      <c r="I289" s="4">
        <f>Table5[[#This Row],[tot_requests_per_acre]]*Table5[[#This Row],[some_college_perc]]/100</f>
        <v>0</v>
      </c>
      <c r="J289" s="4">
        <f>Table5[[#This Row],[tot_requests_per_acre]]*Table5[[#This Row],[bachelors_perc]]/100</f>
        <v>0</v>
      </c>
      <c r="K289" s="4">
        <f>Table5[[#This Row],[tot_requests_per_acre]]*Table5[[#This Row],[gradschool_perc]]/100</f>
        <v>0</v>
      </c>
    </row>
    <row r="290" spans="1:11" x14ac:dyDescent="0.2">
      <c r="A290" s="3"/>
      <c r="B290">
        <v>2019</v>
      </c>
      <c r="C290" s="3"/>
      <c r="D290" s="3"/>
      <c r="E290" s="3"/>
      <c r="F290" s="3"/>
      <c r="G290" s="3"/>
      <c r="H290" s="4">
        <f>Table5[[#This Row],[tot_requests_per_acre]]*Table5[[#This Row],[high_school_perc]]/100</f>
        <v>0</v>
      </c>
      <c r="I290" s="4">
        <f>Table5[[#This Row],[tot_requests_per_acre]]*Table5[[#This Row],[some_college_perc]]/100</f>
        <v>0</v>
      </c>
      <c r="J290" s="4">
        <f>Table5[[#This Row],[tot_requests_per_acre]]*Table5[[#This Row],[bachelors_perc]]/100</f>
        <v>0</v>
      </c>
      <c r="K290" s="4">
        <f>Table5[[#This Row],[tot_requests_per_acre]]*Table5[[#This Row],[gradschool_perc]]/100</f>
        <v>0</v>
      </c>
    </row>
    <row r="291" spans="1:11" x14ac:dyDescent="0.2">
      <c r="A291" s="3"/>
      <c r="B291">
        <v>2020</v>
      </c>
      <c r="C291" s="3"/>
      <c r="D291" s="3"/>
      <c r="E291" s="3"/>
      <c r="F291" s="3"/>
      <c r="G291" s="3"/>
      <c r="H291" s="4">
        <f>Table5[[#This Row],[tot_requests_per_acre]]*Table5[[#This Row],[high_school_perc]]/100</f>
        <v>0</v>
      </c>
      <c r="I291" s="4">
        <f>Table5[[#This Row],[tot_requests_per_acre]]*Table5[[#This Row],[some_college_perc]]/100</f>
        <v>0</v>
      </c>
      <c r="J291" s="4">
        <f>Table5[[#This Row],[tot_requests_per_acre]]*Table5[[#This Row],[bachelors_perc]]/100</f>
        <v>0</v>
      </c>
      <c r="K291" s="4">
        <f>Table5[[#This Row],[tot_requests_per_acre]]*Table5[[#This Row],[gradschool_perc]]/100</f>
        <v>0</v>
      </c>
    </row>
    <row r="292" spans="1:11" x14ac:dyDescent="0.2">
      <c r="A292" s="3"/>
      <c r="B292">
        <v>2011</v>
      </c>
      <c r="C292" s="3"/>
      <c r="D292" s="3"/>
      <c r="E292" s="3"/>
      <c r="F292" s="3"/>
      <c r="G292" s="3"/>
      <c r="H292" s="4">
        <f>Table5[[#This Row],[tot_requests_per_acre]]*Table5[[#This Row],[high_school_perc]]/100</f>
        <v>0</v>
      </c>
      <c r="I292" s="4">
        <f>Table5[[#This Row],[tot_requests_per_acre]]*Table5[[#This Row],[some_college_perc]]/100</f>
        <v>0</v>
      </c>
      <c r="J292" s="4">
        <f>Table5[[#This Row],[tot_requests_per_acre]]*Table5[[#This Row],[bachelors_perc]]/100</f>
        <v>0</v>
      </c>
      <c r="K292" s="4">
        <f>Table5[[#This Row],[tot_requests_per_acre]]*Table5[[#This Row],[gradschool_perc]]/100</f>
        <v>0</v>
      </c>
    </row>
    <row r="293" spans="1:11" x14ac:dyDescent="0.2">
      <c r="A293" s="3"/>
      <c r="B293">
        <v>2012</v>
      </c>
      <c r="C293" s="3"/>
      <c r="D293" s="3"/>
      <c r="E293" s="3"/>
      <c r="F293" s="3"/>
      <c r="G293" s="3"/>
      <c r="H293" s="4">
        <f>Table5[[#This Row],[tot_requests_per_acre]]*Table5[[#This Row],[high_school_perc]]/100</f>
        <v>0</v>
      </c>
      <c r="I293" s="4">
        <f>Table5[[#This Row],[tot_requests_per_acre]]*Table5[[#This Row],[some_college_perc]]/100</f>
        <v>0</v>
      </c>
      <c r="J293" s="4">
        <f>Table5[[#This Row],[tot_requests_per_acre]]*Table5[[#This Row],[bachelors_perc]]/100</f>
        <v>0</v>
      </c>
      <c r="K293" s="4">
        <f>Table5[[#This Row],[tot_requests_per_acre]]*Table5[[#This Row],[gradschool_perc]]/100</f>
        <v>0</v>
      </c>
    </row>
    <row r="294" spans="1:11" x14ac:dyDescent="0.2">
      <c r="A294" s="3"/>
      <c r="B294">
        <v>2013</v>
      </c>
      <c r="C294" s="3"/>
      <c r="D294" s="3"/>
      <c r="E294" s="3"/>
      <c r="F294" s="3"/>
      <c r="G294" s="3"/>
      <c r="H294" s="4">
        <f>Table5[[#This Row],[tot_requests_per_acre]]*Table5[[#This Row],[high_school_perc]]/100</f>
        <v>0</v>
      </c>
      <c r="I294" s="4">
        <f>Table5[[#This Row],[tot_requests_per_acre]]*Table5[[#This Row],[some_college_perc]]/100</f>
        <v>0</v>
      </c>
      <c r="J294" s="4">
        <f>Table5[[#This Row],[tot_requests_per_acre]]*Table5[[#This Row],[bachelors_perc]]/100</f>
        <v>0</v>
      </c>
      <c r="K294" s="4">
        <f>Table5[[#This Row],[tot_requests_per_acre]]*Table5[[#This Row],[gradschool_perc]]/100</f>
        <v>0</v>
      </c>
    </row>
    <row r="295" spans="1:11" x14ac:dyDescent="0.2">
      <c r="A295" s="3"/>
      <c r="B295">
        <v>2014</v>
      </c>
      <c r="C295" s="3"/>
      <c r="D295" s="3"/>
      <c r="E295" s="3"/>
      <c r="F295" s="3"/>
      <c r="G295" s="3"/>
      <c r="H295" s="4">
        <f>Table5[[#This Row],[tot_requests_per_acre]]*Table5[[#This Row],[high_school_perc]]/100</f>
        <v>0</v>
      </c>
      <c r="I295" s="4">
        <f>Table5[[#This Row],[tot_requests_per_acre]]*Table5[[#This Row],[some_college_perc]]/100</f>
        <v>0</v>
      </c>
      <c r="J295" s="4">
        <f>Table5[[#This Row],[tot_requests_per_acre]]*Table5[[#This Row],[bachelors_perc]]/100</f>
        <v>0</v>
      </c>
      <c r="K295" s="4">
        <f>Table5[[#This Row],[tot_requests_per_acre]]*Table5[[#This Row],[gradschool_perc]]/100</f>
        <v>0</v>
      </c>
    </row>
    <row r="296" spans="1:11" x14ac:dyDescent="0.2">
      <c r="A296" s="3"/>
      <c r="B296">
        <v>2015</v>
      </c>
      <c r="C296" s="3"/>
      <c r="D296" s="3"/>
      <c r="E296" s="3"/>
      <c r="F296" s="3"/>
      <c r="G296" s="3"/>
      <c r="H296" s="4">
        <f>Table5[[#This Row],[tot_requests_per_acre]]*Table5[[#This Row],[high_school_perc]]/100</f>
        <v>0</v>
      </c>
      <c r="I296" s="4">
        <f>Table5[[#This Row],[tot_requests_per_acre]]*Table5[[#This Row],[some_college_perc]]/100</f>
        <v>0</v>
      </c>
      <c r="J296" s="4">
        <f>Table5[[#This Row],[tot_requests_per_acre]]*Table5[[#This Row],[bachelors_perc]]/100</f>
        <v>0</v>
      </c>
      <c r="K296" s="4">
        <f>Table5[[#This Row],[tot_requests_per_acre]]*Table5[[#This Row],[gradschool_perc]]/100</f>
        <v>0</v>
      </c>
    </row>
    <row r="297" spans="1:11" x14ac:dyDescent="0.2">
      <c r="A297" s="3"/>
      <c r="B297">
        <v>2016</v>
      </c>
      <c r="C297" s="3"/>
      <c r="D297" s="3"/>
      <c r="E297" s="3"/>
      <c r="F297" s="3"/>
      <c r="G297" s="3"/>
      <c r="H297" s="4">
        <f>Table5[[#This Row],[tot_requests_per_acre]]*Table5[[#This Row],[high_school_perc]]/100</f>
        <v>0</v>
      </c>
      <c r="I297" s="4">
        <f>Table5[[#This Row],[tot_requests_per_acre]]*Table5[[#This Row],[some_college_perc]]/100</f>
        <v>0</v>
      </c>
      <c r="J297" s="4">
        <f>Table5[[#This Row],[tot_requests_per_acre]]*Table5[[#This Row],[bachelors_perc]]/100</f>
        <v>0</v>
      </c>
      <c r="K297" s="4">
        <f>Table5[[#This Row],[tot_requests_per_acre]]*Table5[[#This Row],[gradschool_perc]]/100</f>
        <v>0</v>
      </c>
    </row>
    <row r="298" spans="1:11" x14ac:dyDescent="0.2">
      <c r="A298" s="3"/>
      <c r="B298">
        <v>2017</v>
      </c>
      <c r="C298" s="3"/>
      <c r="D298" s="3"/>
      <c r="E298" s="3"/>
      <c r="F298" s="3"/>
      <c r="G298" s="3"/>
      <c r="H298" s="4">
        <f>Table5[[#This Row],[tot_requests_per_acre]]*Table5[[#This Row],[high_school_perc]]/100</f>
        <v>0</v>
      </c>
      <c r="I298" s="4">
        <f>Table5[[#This Row],[tot_requests_per_acre]]*Table5[[#This Row],[some_college_perc]]/100</f>
        <v>0</v>
      </c>
      <c r="J298" s="4">
        <f>Table5[[#This Row],[tot_requests_per_acre]]*Table5[[#This Row],[bachelors_perc]]/100</f>
        <v>0</v>
      </c>
      <c r="K298" s="4">
        <f>Table5[[#This Row],[tot_requests_per_acre]]*Table5[[#This Row],[gradschool_perc]]/100</f>
        <v>0</v>
      </c>
    </row>
    <row r="299" spans="1:11" x14ac:dyDescent="0.2">
      <c r="A299" s="3"/>
      <c r="B299">
        <v>2018</v>
      </c>
      <c r="C299" s="3"/>
      <c r="D299" s="3"/>
      <c r="E299" s="3"/>
      <c r="F299" s="3"/>
      <c r="G299" s="3"/>
      <c r="H299" s="4">
        <f>Table5[[#This Row],[tot_requests_per_acre]]*Table5[[#This Row],[high_school_perc]]/100</f>
        <v>0</v>
      </c>
      <c r="I299" s="4">
        <f>Table5[[#This Row],[tot_requests_per_acre]]*Table5[[#This Row],[some_college_perc]]/100</f>
        <v>0</v>
      </c>
      <c r="J299" s="4">
        <f>Table5[[#This Row],[tot_requests_per_acre]]*Table5[[#This Row],[bachelors_perc]]/100</f>
        <v>0</v>
      </c>
      <c r="K299" s="4">
        <f>Table5[[#This Row],[tot_requests_per_acre]]*Table5[[#This Row],[gradschool_perc]]/100</f>
        <v>0</v>
      </c>
    </row>
    <row r="300" spans="1:11" x14ac:dyDescent="0.2">
      <c r="A300" s="3"/>
      <c r="B300">
        <v>2019</v>
      </c>
      <c r="C300" s="3"/>
      <c r="D300" s="3"/>
      <c r="E300" s="3"/>
      <c r="F300" s="3"/>
      <c r="G300" s="3"/>
      <c r="H300" s="4">
        <f>Table5[[#This Row],[tot_requests_per_acre]]*Table5[[#This Row],[high_school_perc]]/100</f>
        <v>0</v>
      </c>
      <c r="I300" s="4">
        <f>Table5[[#This Row],[tot_requests_per_acre]]*Table5[[#This Row],[some_college_perc]]/100</f>
        <v>0</v>
      </c>
      <c r="J300" s="4">
        <f>Table5[[#This Row],[tot_requests_per_acre]]*Table5[[#This Row],[bachelors_perc]]/100</f>
        <v>0</v>
      </c>
      <c r="K300" s="4">
        <f>Table5[[#This Row],[tot_requests_per_acre]]*Table5[[#This Row],[gradschool_perc]]/100</f>
        <v>0</v>
      </c>
    </row>
    <row r="301" spans="1:11" x14ac:dyDescent="0.2">
      <c r="A301" s="3"/>
      <c r="B301">
        <v>2020</v>
      </c>
      <c r="C301" s="3"/>
      <c r="D301" s="3"/>
      <c r="E301" s="3"/>
      <c r="F301" s="3"/>
      <c r="G301" s="3"/>
      <c r="H301" s="4">
        <f>Table5[[#This Row],[tot_requests_per_acre]]*Table5[[#This Row],[high_school_perc]]/100</f>
        <v>0</v>
      </c>
      <c r="I301" s="4">
        <f>Table5[[#This Row],[tot_requests_per_acre]]*Table5[[#This Row],[some_college_perc]]/100</f>
        <v>0</v>
      </c>
      <c r="J301" s="4">
        <f>Table5[[#This Row],[tot_requests_per_acre]]*Table5[[#This Row],[bachelors_perc]]/100</f>
        <v>0</v>
      </c>
      <c r="K301" s="4">
        <f>Table5[[#This Row],[tot_requests_per_acre]]*Table5[[#This Row],[gradschool_perc]]/100</f>
        <v>0</v>
      </c>
    </row>
    <row r="302" spans="1:11" x14ac:dyDescent="0.2">
      <c r="A302" s="3"/>
      <c r="B302">
        <v>2011</v>
      </c>
      <c r="C302" s="3"/>
      <c r="D302" s="3"/>
      <c r="E302" s="3"/>
      <c r="F302" s="3"/>
      <c r="G302" s="3"/>
      <c r="H302" s="4">
        <f>Table5[[#This Row],[tot_requests_per_acre]]*Table5[[#This Row],[high_school_perc]]/100</f>
        <v>0</v>
      </c>
      <c r="I302" s="4">
        <f>Table5[[#This Row],[tot_requests_per_acre]]*Table5[[#This Row],[some_college_perc]]/100</f>
        <v>0</v>
      </c>
      <c r="J302" s="4">
        <f>Table5[[#This Row],[tot_requests_per_acre]]*Table5[[#This Row],[bachelors_perc]]/100</f>
        <v>0</v>
      </c>
      <c r="K302" s="4">
        <f>Table5[[#This Row],[tot_requests_per_acre]]*Table5[[#This Row],[gradschool_perc]]/100</f>
        <v>0</v>
      </c>
    </row>
    <row r="303" spans="1:11" x14ac:dyDescent="0.2">
      <c r="A303" s="3"/>
      <c r="B303">
        <v>2012</v>
      </c>
      <c r="C303" s="3"/>
      <c r="D303" s="3"/>
      <c r="E303" s="3"/>
      <c r="F303" s="3"/>
      <c r="G303" s="3"/>
      <c r="H303" s="4">
        <f>Table5[[#This Row],[tot_requests_per_acre]]*Table5[[#This Row],[high_school_perc]]/100</f>
        <v>0</v>
      </c>
      <c r="I303" s="4">
        <f>Table5[[#This Row],[tot_requests_per_acre]]*Table5[[#This Row],[some_college_perc]]/100</f>
        <v>0</v>
      </c>
      <c r="J303" s="4">
        <f>Table5[[#This Row],[tot_requests_per_acre]]*Table5[[#This Row],[bachelors_perc]]/100</f>
        <v>0</v>
      </c>
      <c r="K303" s="4">
        <f>Table5[[#This Row],[tot_requests_per_acre]]*Table5[[#This Row],[gradschool_perc]]/100</f>
        <v>0</v>
      </c>
    </row>
    <row r="304" spans="1:11" x14ac:dyDescent="0.2">
      <c r="A304" s="3"/>
      <c r="B304">
        <v>2013</v>
      </c>
      <c r="C304" s="3"/>
      <c r="D304" s="3"/>
      <c r="E304" s="3"/>
      <c r="F304" s="3"/>
      <c r="G304" s="3"/>
      <c r="H304" s="4">
        <f>Table5[[#This Row],[tot_requests_per_acre]]*Table5[[#This Row],[high_school_perc]]/100</f>
        <v>0</v>
      </c>
      <c r="I304" s="4">
        <f>Table5[[#This Row],[tot_requests_per_acre]]*Table5[[#This Row],[some_college_perc]]/100</f>
        <v>0</v>
      </c>
      <c r="J304" s="4">
        <f>Table5[[#This Row],[tot_requests_per_acre]]*Table5[[#This Row],[bachelors_perc]]/100</f>
        <v>0</v>
      </c>
      <c r="K304" s="4">
        <f>Table5[[#This Row],[tot_requests_per_acre]]*Table5[[#This Row],[gradschool_perc]]/100</f>
        <v>0</v>
      </c>
    </row>
    <row r="305" spans="1:11" x14ac:dyDescent="0.2">
      <c r="A305" s="3"/>
      <c r="B305">
        <v>2014</v>
      </c>
      <c r="C305" s="3"/>
      <c r="D305" s="3"/>
      <c r="E305" s="3"/>
      <c r="F305" s="3"/>
      <c r="G305" s="3"/>
      <c r="H305" s="4">
        <f>Table5[[#This Row],[tot_requests_per_acre]]*Table5[[#This Row],[high_school_perc]]/100</f>
        <v>0</v>
      </c>
      <c r="I305" s="4">
        <f>Table5[[#This Row],[tot_requests_per_acre]]*Table5[[#This Row],[some_college_perc]]/100</f>
        <v>0</v>
      </c>
      <c r="J305" s="4">
        <f>Table5[[#This Row],[tot_requests_per_acre]]*Table5[[#This Row],[bachelors_perc]]/100</f>
        <v>0</v>
      </c>
      <c r="K305" s="4">
        <f>Table5[[#This Row],[tot_requests_per_acre]]*Table5[[#This Row],[gradschool_perc]]/100</f>
        <v>0</v>
      </c>
    </row>
    <row r="306" spans="1:11" x14ac:dyDescent="0.2">
      <c r="A306" s="3"/>
      <c r="B306">
        <v>2015</v>
      </c>
      <c r="C306" s="3"/>
      <c r="D306" s="3"/>
      <c r="E306" s="3"/>
      <c r="F306" s="3"/>
      <c r="G306" s="3"/>
      <c r="H306" s="4">
        <f>Table5[[#This Row],[tot_requests_per_acre]]*Table5[[#This Row],[high_school_perc]]/100</f>
        <v>0</v>
      </c>
      <c r="I306" s="4">
        <f>Table5[[#This Row],[tot_requests_per_acre]]*Table5[[#This Row],[some_college_perc]]/100</f>
        <v>0</v>
      </c>
      <c r="J306" s="4">
        <f>Table5[[#This Row],[tot_requests_per_acre]]*Table5[[#This Row],[bachelors_perc]]/100</f>
        <v>0</v>
      </c>
      <c r="K306" s="4">
        <f>Table5[[#This Row],[tot_requests_per_acre]]*Table5[[#This Row],[gradschool_perc]]/100</f>
        <v>0</v>
      </c>
    </row>
    <row r="307" spans="1:11" x14ac:dyDescent="0.2">
      <c r="A307" s="3"/>
      <c r="B307">
        <v>2016</v>
      </c>
      <c r="C307" s="3"/>
      <c r="D307" s="3"/>
      <c r="E307" s="3"/>
      <c r="F307" s="3"/>
      <c r="G307" s="3"/>
      <c r="H307" s="4">
        <f>Table5[[#This Row],[tot_requests_per_acre]]*Table5[[#This Row],[high_school_perc]]/100</f>
        <v>0</v>
      </c>
      <c r="I307" s="4">
        <f>Table5[[#This Row],[tot_requests_per_acre]]*Table5[[#This Row],[some_college_perc]]/100</f>
        <v>0</v>
      </c>
      <c r="J307" s="4">
        <f>Table5[[#This Row],[tot_requests_per_acre]]*Table5[[#This Row],[bachelors_perc]]/100</f>
        <v>0</v>
      </c>
      <c r="K307" s="4">
        <f>Table5[[#This Row],[tot_requests_per_acre]]*Table5[[#This Row],[gradschool_perc]]/100</f>
        <v>0</v>
      </c>
    </row>
    <row r="308" spans="1:11" x14ac:dyDescent="0.2">
      <c r="A308" s="3"/>
      <c r="B308">
        <v>2017</v>
      </c>
      <c r="C308" s="3"/>
      <c r="D308" s="3"/>
      <c r="E308" s="3"/>
      <c r="F308" s="3"/>
      <c r="G308" s="3"/>
      <c r="H308" s="4">
        <f>Table5[[#This Row],[tot_requests_per_acre]]*Table5[[#This Row],[high_school_perc]]/100</f>
        <v>0</v>
      </c>
      <c r="I308" s="4">
        <f>Table5[[#This Row],[tot_requests_per_acre]]*Table5[[#This Row],[some_college_perc]]/100</f>
        <v>0</v>
      </c>
      <c r="J308" s="4">
        <f>Table5[[#This Row],[tot_requests_per_acre]]*Table5[[#This Row],[bachelors_perc]]/100</f>
        <v>0</v>
      </c>
      <c r="K308" s="4">
        <f>Table5[[#This Row],[tot_requests_per_acre]]*Table5[[#This Row],[gradschool_perc]]/100</f>
        <v>0</v>
      </c>
    </row>
    <row r="309" spans="1:11" x14ac:dyDescent="0.2">
      <c r="A309" s="3"/>
      <c r="B309">
        <v>2018</v>
      </c>
      <c r="C309" s="3"/>
      <c r="D309" s="3"/>
      <c r="E309" s="3"/>
      <c r="F309" s="3"/>
      <c r="G309" s="3"/>
      <c r="H309" s="4">
        <f>Table5[[#This Row],[tot_requests_per_acre]]*Table5[[#This Row],[high_school_perc]]/100</f>
        <v>0</v>
      </c>
      <c r="I309" s="4">
        <f>Table5[[#This Row],[tot_requests_per_acre]]*Table5[[#This Row],[some_college_perc]]/100</f>
        <v>0</v>
      </c>
      <c r="J309" s="4">
        <f>Table5[[#This Row],[tot_requests_per_acre]]*Table5[[#This Row],[bachelors_perc]]/100</f>
        <v>0</v>
      </c>
      <c r="K309" s="4">
        <f>Table5[[#This Row],[tot_requests_per_acre]]*Table5[[#This Row],[gradschool_perc]]/100</f>
        <v>0</v>
      </c>
    </row>
    <row r="310" spans="1:11" x14ac:dyDescent="0.2">
      <c r="A310" s="3"/>
      <c r="B310">
        <v>2019</v>
      </c>
      <c r="C310" s="3"/>
      <c r="D310" s="3"/>
      <c r="E310" s="3"/>
      <c r="F310" s="3"/>
      <c r="G310" s="3"/>
      <c r="H310" s="4">
        <f>Table5[[#This Row],[tot_requests_per_acre]]*Table5[[#This Row],[high_school_perc]]/100</f>
        <v>0</v>
      </c>
      <c r="I310" s="4">
        <f>Table5[[#This Row],[tot_requests_per_acre]]*Table5[[#This Row],[some_college_perc]]/100</f>
        <v>0</v>
      </c>
      <c r="J310" s="4">
        <f>Table5[[#This Row],[tot_requests_per_acre]]*Table5[[#This Row],[bachelors_perc]]/100</f>
        <v>0</v>
      </c>
      <c r="K310" s="4">
        <f>Table5[[#This Row],[tot_requests_per_acre]]*Table5[[#This Row],[gradschool_perc]]/100</f>
        <v>0</v>
      </c>
    </row>
    <row r="311" spans="1:11" x14ac:dyDescent="0.2">
      <c r="A311" s="3"/>
      <c r="B311">
        <v>2020</v>
      </c>
      <c r="C311" s="3"/>
      <c r="D311" s="3"/>
      <c r="E311" s="3"/>
      <c r="F311" s="3"/>
      <c r="G311" s="3"/>
      <c r="H311" s="4">
        <f>Table5[[#This Row],[tot_requests_per_acre]]*Table5[[#This Row],[high_school_perc]]/100</f>
        <v>0</v>
      </c>
      <c r="I311" s="4">
        <f>Table5[[#This Row],[tot_requests_per_acre]]*Table5[[#This Row],[some_college_perc]]/100</f>
        <v>0</v>
      </c>
      <c r="J311" s="4">
        <f>Table5[[#This Row],[tot_requests_per_acre]]*Table5[[#This Row],[bachelors_perc]]/100</f>
        <v>0</v>
      </c>
      <c r="K311" s="4">
        <f>Table5[[#This Row],[tot_requests_per_acre]]*Table5[[#This Row],[gradschool_perc]]/100</f>
        <v>0</v>
      </c>
    </row>
    <row r="312" spans="1:11" x14ac:dyDescent="0.2">
      <c r="A312" s="3"/>
      <c r="B312">
        <v>2011</v>
      </c>
      <c r="C312" s="3"/>
      <c r="D312" s="3"/>
      <c r="E312" s="3"/>
      <c r="F312" s="3"/>
      <c r="G312" s="3"/>
      <c r="H312" s="4">
        <f>Table5[[#This Row],[tot_requests_per_acre]]*Table5[[#This Row],[high_school_perc]]/100</f>
        <v>0</v>
      </c>
      <c r="I312" s="4">
        <f>Table5[[#This Row],[tot_requests_per_acre]]*Table5[[#This Row],[some_college_perc]]/100</f>
        <v>0</v>
      </c>
      <c r="J312" s="4">
        <f>Table5[[#This Row],[tot_requests_per_acre]]*Table5[[#This Row],[bachelors_perc]]/100</f>
        <v>0</v>
      </c>
      <c r="K312" s="4">
        <f>Table5[[#This Row],[tot_requests_per_acre]]*Table5[[#This Row],[gradschool_perc]]/100</f>
        <v>0</v>
      </c>
    </row>
    <row r="313" spans="1:11" x14ac:dyDescent="0.2">
      <c r="A313" s="3"/>
      <c r="B313">
        <v>2012</v>
      </c>
      <c r="C313" s="3"/>
      <c r="D313" s="3"/>
      <c r="E313" s="3"/>
      <c r="F313" s="3"/>
      <c r="G313" s="3"/>
      <c r="H313" s="4">
        <f>Table5[[#This Row],[tot_requests_per_acre]]*Table5[[#This Row],[high_school_perc]]/100</f>
        <v>0</v>
      </c>
      <c r="I313" s="4">
        <f>Table5[[#This Row],[tot_requests_per_acre]]*Table5[[#This Row],[some_college_perc]]/100</f>
        <v>0</v>
      </c>
      <c r="J313" s="4">
        <f>Table5[[#This Row],[tot_requests_per_acre]]*Table5[[#This Row],[bachelors_perc]]/100</f>
        <v>0</v>
      </c>
      <c r="K313" s="4">
        <f>Table5[[#This Row],[tot_requests_per_acre]]*Table5[[#This Row],[gradschool_perc]]/100</f>
        <v>0</v>
      </c>
    </row>
    <row r="314" spans="1:11" x14ac:dyDescent="0.2">
      <c r="A314" s="3"/>
      <c r="B314">
        <v>2013</v>
      </c>
      <c r="C314" s="3"/>
      <c r="D314" s="3"/>
      <c r="E314" s="3"/>
      <c r="F314" s="3"/>
      <c r="G314" s="3"/>
      <c r="H314" s="4">
        <f>Table5[[#This Row],[tot_requests_per_acre]]*Table5[[#This Row],[high_school_perc]]/100</f>
        <v>0</v>
      </c>
      <c r="I314" s="4">
        <f>Table5[[#This Row],[tot_requests_per_acre]]*Table5[[#This Row],[some_college_perc]]/100</f>
        <v>0</v>
      </c>
      <c r="J314" s="4">
        <f>Table5[[#This Row],[tot_requests_per_acre]]*Table5[[#This Row],[bachelors_perc]]/100</f>
        <v>0</v>
      </c>
      <c r="K314" s="4">
        <f>Table5[[#This Row],[tot_requests_per_acre]]*Table5[[#This Row],[gradschool_perc]]/100</f>
        <v>0</v>
      </c>
    </row>
    <row r="315" spans="1:11" x14ac:dyDescent="0.2">
      <c r="A315" s="3"/>
      <c r="B315">
        <v>2014</v>
      </c>
      <c r="C315" s="3"/>
      <c r="D315" s="3"/>
      <c r="E315" s="3"/>
      <c r="F315" s="3"/>
      <c r="G315" s="3"/>
      <c r="H315" s="4">
        <f>Table5[[#This Row],[tot_requests_per_acre]]*Table5[[#This Row],[high_school_perc]]/100</f>
        <v>0</v>
      </c>
      <c r="I315" s="4">
        <f>Table5[[#This Row],[tot_requests_per_acre]]*Table5[[#This Row],[some_college_perc]]/100</f>
        <v>0</v>
      </c>
      <c r="J315" s="4">
        <f>Table5[[#This Row],[tot_requests_per_acre]]*Table5[[#This Row],[bachelors_perc]]/100</f>
        <v>0</v>
      </c>
      <c r="K315" s="4">
        <f>Table5[[#This Row],[tot_requests_per_acre]]*Table5[[#This Row],[gradschool_perc]]/100</f>
        <v>0</v>
      </c>
    </row>
    <row r="316" spans="1:11" x14ac:dyDescent="0.2">
      <c r="A316" s="3"/>
      <c r="B316">
        <v>2015</v>
      </c>
      <c r="C316" s="3"/>
      <c r="D316" s="3"/>
      <c r="E316" s="3"/>
      <c r="F316" s="3"/>
      <c r="G316" s="3"/>
      <c r="H316" s="4">
        <f>Table5[[#This Row],[tot_requests_per_acre]]*Table5[[#This Row],[high_school_perc]]/100</f>
        <v>0</v>
      </c>
      <c r="I316" s="4">
        <f>Table5[[#This Row],[tot_requests_per_acre]]*Table5[[#This Row],[some_college_perc]]/100</f>
        <v>0</v>
      </c>
      <c r="J316" s="4">
        <f>Table5[[#This Row],[tot_requests_per_acre]]*Table5[[#This Row],[bachelors_perc]]/100</f>
        <v>0</v>
      </c>
      <c r="K316" s="4">
        <f>Table5[[#This Row],[tot_requests_per_acre]]*Table5[[#This Row],[gradschool_perc]]/100</f>
        <v>0</v>
      </c>
    </row>
    <row r="317" spans="1:11" x14ac:dyDescent="0.2">
      <c r="A317" s="3"/>
      <c r="B317">
        <v>2016</v>
      </c>
      <c r="C317" s="3"/>
      <c r="D317" s="3"/>
      <c r="E317" s="3"/>
      <c r="F317" s="3"/>
      <c r="G317" s="3"/>
      <c r="H317" s="4">
        <f>Table5[[#This Row],[tot_requests_per_acre]]*Table5[[#This Row],[high_school_perc]]/100</f>
        <v>0</v>
      </c>
      <c r="I317" s="4">
        <f>Table5[[#This Row],[tot_requests_per_acre]]*Table5[[#This Row],[some_college_perc]]/100</f>
        <v>0</v>
      </c>
      <c r="J317" s="4">
        <f>Table5[[#This Row],[tot_requests_per_acre]]*Table5[[#This Row],[bachelors_perc]]/100</f>
        <v>0</v>
      </c>
      <c r="K317" s="4">
        <f>Table5[[#This Row],[tot_requests_per_acre]]*Table5[[#This Row],[gradschool_perc]]/100</f>
        <v>0</v>
      </c>
    </row>
    <row r="318" spans="1:11" x14ac:dyDescent="0.2">
      <c r="A318" s="3"/>
      <c r="B318">
        <v>2017</v>
      </c>
      <c r="C318" s="3"/>
      <c r="D318" s="3"/>
      <c r="E318" s="3"/>
      <c r="F318" s="3"/>
      <c r="G318" s="3"/>
      <c r="H318" s="4">
        <f>Table5[[#This Row],[tot_requests_per_acre]]*Table5[[#This Row],[high_school_perc]]/100</f>
        <v>0</v>
      </c>
      <c r="I318" s="4">
        <f>Table5[[#This Row],[tot_requests_per_acre]]*Table5[[#This Row],[some_college_perc]]/100</f>
        <v>0</v>
      </c>
      <c r="J318" s="4">
        <f>Table5[[#This Row],[tot_requests_per_acre]]*Table5[[#This Row],[bachelors_perc]]/100</f>
        <v>0</v>
      </c>
      <c r="K318" s="4">
        <f>Table5[[#This Row],[tot_requests_per_acre]]*Table5[[#This Row],[gradschool_perc]]/100</f>
        <v>0</v>
      </c>
    </row>
    <row r="319" spans="1:11" x14ac:dyDescent="0.2">
      <c r="A319" s="3"/>
      <c r="B319">
        <v>2018</v>
      </c>
      <c r="C319" s="3"/>
      <c r="D319" s="3"/>
      <c r="E319" s="3"/>
      <c r="F319" s="3"/>
      <c r="G319" s="3"/>
      <c r="H319" s="4">
        <f>Table5[[#This Row],[tot_requests_per_acre]]*Table5[[#This Row],[high_school_perc]]/100</f>
        <v>0</v>
      </c>
      <c r="I319" s="4">
        <f>Table5[[#This Row],[tot_requests_per_acre]]*Table5[[#This Row],[some_college_perc]]/100</f>
        <v>0</v>
      </c>
      <c r="J319" s="4">
        <f>Table5[[#This Row],[tot_requests_per_acre]]*Table5[[#This Row],[bachelors_perc]]/100</f>
        <v>0</v>
      </c>
      <c r="K319" s="4">
        <f>Table5[[#This Row],[tot_requests_per_acre]]*Table5[[#This Row],[gradschool_perc]]/100</f>
        <v>0</v>
      </c>
    </row>
    <row r="320" spans="1:11" x14ac:dyDescent="0.2">
      <c r="A320" s="3"/>
      <c r="B320">
        <v>2019</v>
      </c>
      <c r="C320" s="3"/>
      <c r="D320" s="3"/>
      <c r="E320" s="3"/>
      <c r="F320" s="3"/>
      <c r="G320" s="3"/>
      <c r="H320" s="4">
        <f>Table5[[#This Row],[tot_requests_per_acre]]*Table5[[#This Row],[high_school_perc]]/100</f>
        <v>0</v>
      </c>
      <c r="I320" s="4">
        <f>Table5[[#This Row],[tot_requests_per_acre]]*Table5[[#This Row],[some_college_perc]]/100</f>
        <v>0</v>
      </c>
      <c r="J320" s="4">
        <f>Table5[[#This Row],[tot_requests_per_acre]]*Table5[[#This Row],[bachelors_perc]]/100</f>
        <v>0</v>
      </c>
      <c r="K320" s="4">
        <f>Table5[[#This Row],[tot_requests_per_acre]]*Table5[[#This Row],[gradschool_perc]]/100</f>
        <v>0</v>
      </c>
    </row>
    <row r="321" spans="1:11" x14ac:dyDescent="0.2">
      <c r="A321" s="3"/>
      <c r="B321">
        <v>2020</v>
      </c>
      <c r="C321" s="3"/>
      <c r="D321" s="3"/>
      <c r="E321" s="3"/>
      <c r="F321" s="3"/>
      <c r="G321" s="3"/>
      <c r="H321" s="4">
        <f>Table5[[#This Row],[tot_requests_per_acre]]*Table5[[#This Row],[high_school_perc]]/100</f>
        <v>0</v>
      </c>
      <c r="I321" s="4">
        <f>Table5[[#This Row],[tot_requests_per_acre]]*Table5[[#This Row],[some_college_perc]]/100</f>
        <v>0</v>
      </c>
      <c r="J321" s="4">
        <f>Table5[[#This Row],[tot_requests_per_acre]]*Table5[[#This Row],[bachelors_perc]]/100</f>
        <v>0</v>
      </c>
      <c r="K321" s="4">
        <f>Table5[[#This Row],[tot_requests_per_acre]]*Table5[[#This Row],[gradschool_perc]]/100</f>
        <v>0</v>
      </c>
    </row>
    <row r="322" spans="1:11" x14ac:dyDescent="0.2">
      <c r="A322" s="3"/>
      <c r="B322">
        <v>2011</v>
      </c>
      <c r="C322" s="3"/>
      <c r="D322" s="3"/>
      <c r="E322" s="3"/>
      <c r="F322" s="3"/>
      <c r="G322" s="3"/>
      <c r="H322" s="4">
        <f>Table5[[#This Row],[tot_requests_per_acre]]*Table5[[#This Row],[high_school_perc]]/100</f>
        <v>0</v>
      </c>
      <c r="I322" s="4">
        <f>Table5[[#This Row],[tot_requests_per_acre]]*Table5[[#This Row],[some_college_perc]]/100</f>
        <v>0</v>
      </c>
      <c r="J322" s="4">
        <f>Table5[[#This Row],[tot_requests_per_acre]]*Table5[[#This Row],[bachelors_perc]]/100</f>
        <v>0</v>
      </c>
      <c r="K322" s="4">
        <f>Table5[[#This Row],[tot_requests_per_acre]]*Table5[[#This Row],[gradschool_perc]]/100</f>
        <v>0</v>
      </c>
    </row>
    <row r="323" spans="1:11" x14ac:dyDescent="0.2">
      <c r="A323" s="3"/>
      <c r="B323">
        <v>2012</v>
      </c>
      <c r="C323" s="3"/>
      <c r="D323" s="3"/>
      <c r="E323" s="3"/>
      <c r="F323" s="3"/>
      <c r="G323" s="3"/>
      <c r="H323" s="4">
        <f>Table5[[#This Row],[tot_requests_per_acre]]*Table5[[#This Row],[high_school_perc]]/100</f>
        <v>0</v>
      </c>
      <c r="I323" s="4">
        <f>Table5[[#This Row],[tot_requests_per_acre]]*Table5[[#This Row],[some_college_perc]]/100</f>
        <v>0</v>
      </c>
      <c r="J323" s="4">
        <f>Table5[[#This Row],[tot_requests_per_acre]]*Table5[[#This Row],[bachelors_perc]]/100</f>
        <v>0</v>
      </c>
      <c r="K323" s="4">
        <f>Table5[[#This Row],[tot_requests_per_acre]]*Table5[[#This Row],[gradschool_perc]]/100</f>
        <v>0</v>
      </c>
    </row>
    <row r="324" spans="1:11" x14ac:dyDescent="0.2">
      <c r="A324" s="3"/>
      <c r="B324">
        <v>2013</v>
      </c>
      <c r="C324" s="3"/>
      <c r="D324" s="3"/>
      <c r="E324" s="3"/>
      <c r="F324" s="3"/>
      <c r="G324" s="3"/>
      <c r="H324" s="4">
        <f>Table5[[#This Row],[tot_requests_per_acre]]*Table5[[#This Row],[high_school_perc]]/100</f>
        <v>0</v>
      </c>
      <c r="I324" s="4">
        <f>Table5[[#This Row],[tot_requests_per_acre]]*Table5[[#This Row],[some_college_perc]]/100</f>
        <v>0</v>
      </c>
      <c r="J324" s="4">
        <f>Table5[[#This Row],[tot_requests_per_acre]]*Table5[[#This Row],[bachelors_perc]]/100</f>
        <v>0</v>
      </c>
      <c r="K324" s="4">
        <f>Table5[[#This Row],[tot_requests_per_acre]]*Table5[[#This Row],[gradschool_perc]]/100</f>
        <v>0</v>
      </c>
    </row>
    <row r="325" spans="1:11" x14ac:dyDescent="0.2">
      <c r="A325" s="3"/>
      <c r="B325">
        <v>2014</v>
      </c>
      <c r="C325" s="3"/>
      <c r="D325" s="3"/>
      <c r="E325" s="3"/>
      <c r="F325" s="3"/>
      <c r="G325" s="3"/>
      <c r="H325" s="4">
        <f>Table5[[#This Row],[tot_requests_per_acre]]*Table5[[#This Row],[high_school_perc]]/100</f>
        <v>0</v>
      </c>
      <c r="I325" s="4">
        <f>Table5[[#This Row],[tot_requests_per_acre]]*Table5[[#This Row],[some_college_perc]]/100</f>
        <v>0</v>
      </c>
      <c r="J325" s="4">
        <f>Table5[[#This Row],[tot_requests_per_acre]]*Table5[[#This Row],[bachelors_perc]]/100</f>
        <v>0</v>
      </c>
      <c r="K325" s="4">
        <f>Table5[[#This Row],[tot_requests_per_acre]]*Table5[[#This Row],[gradschool_perc]]/100</f>
        <v>0</v>
      </c>
    </row>
    <row r="326" spans="1:11" x14ac:dyDescent="0.2">
      <c r="A326" s="3"/>
      <c r="B326">
        <v>2015</v>
      </c>
      <c r="C326" s="3"/>
      <c r="D326" s="3"/>
      <c r="E326" s="3"/>
      <c r="F326" s="3"/>
      <c r="G326" s="3"/>
      <c r="H326" s="4">
        <f>Table5[[#This Row],[tot_requests_per_acre]]*Table5[[#This Row],[high_school_perc]]/100</f>
        <v>0</v>
      </c>
      <c r="I326" s="4">
        <f>Table5[[#This Row],[tot_requests_per_acre]]*Table5[[#This Row],[some_college_perc]]/100</f>
        <v>0</v>
      </c>
      <c r="J326" s="4">
        <f>Table5[[#This Row],[tot_requests_per_acre]]*Table5[[#This Row],[bachelors_perc]]/100</f>
        <v>0</v>
      </c>
      <c r="K326" s="4">
        <f>Table5[[#This Row],[tot_requests_per_acre]]*Table5[[#This Row],[gradschool_perc]]/100</f>
        <v>0</v>
      </c>
    </row>
    <row r="327" spans="1:11" x14ac:dyDescent="0.2">
      <c r="A327" s="3"/>
      <c r="B327">
        <v>2016</v>
      </c>
      <c r="C327" s="3"/>
      <c r="D327" s="3"/>
      <c r="E327" s="3"/>
      <c r="F327" s="3"/>
      <c r="G327" s="3"/>
      <c r="H327" s="4">
        <f>Table5[[#This Row],[tot_requests_per_acre]]*Table5[[#This Row],[high_school_perc]]/100</f>
        <v>0</v>
      </c>
      <c r="I327" s="4">
        <f>Table5[[#This Row],[tot_requests_per_acre]]*Table5[[#This Row],[some_college_perc]]/100</f>
        <v>0</v>
      </c>
      <c r="J327" s="4">
        <f>Table5[[#This Row],[tot_requests_per_acre]]*Table5[[#This Row],[bachelors_perc]]/100</f>
        <v>0</v>
      </c>
      <c r="K327" s="4">
        <f>Table5[[#This Row],[tot_requests_per_acre]]*Table5[[#This Row],[gradschool_perc]]/100</f>
        <v>0</v>
      </c>
    </row>
    <row r="328" spans="1:11" x14ac:dyDescent="0.2">
      <c r="A328" s="3"/>
      <c r="B328">
        <v>2017</v>
      </c>
      <c r="C328" s="3"/>
      <c r="D328" s="3"/>
      <c r="E328" s="3"/>
      <c r="F328" s="3"/>
      <c r="G328" s="3"/>
      <c r="H328" s="4">
        <f>Table5[[#This Row],[tot_requests_per_acre]]*Table5[[#This Row],[high_school_perc]]/100</f>
        <v>0</v>
      </c>
      <c r="I328" s="4">
        <f>Table5[[#This Row],[tot_requests_per_acre]]*Table5[[#This Row],[some_college_perc]]/100</f>
        <v>0</v>
      </c>
      <c r="J328" s="4">
        <f>Table5[[#This Row],[tot_requests_per_acre]]*Table5[[#This Row],[bachelors_perc]]/100</f>
        <v>0</v>
      </c>
      <c r="K328" s="4">
        <f>Table5[[#This Row],[tot_requests_per_acre]]*Table5[[#This Row],[gradschool_perc]]/100</f>
        <v>0</v>
      </c>
    </row>
    <row r="329" spans="1:11" x14ac:dyDescent="0.2">
      <c r="A329" s="3"/>
      <c r="B329">
        <v>2018</v>
      </c>
      <c r="C329" s="3"/>
      <c r="D329" s="3"/>
      <c r="E329" s="3"/>
      <c r="F329" s="3"/>
      <c r="G329" s="3"/>
      <c r="H329" s="4">
        <f>Table5[[#This Row],[tot_requests_per_acre]]*Table5[[#This Row],[high_school_perc]]/100</f>
        <v>0</v>
      </c>
      <c r="I329" s="4">
        <f>Table5[[#This Row],[tot_requests_per_acre]]*Table5[[#This Row],[some_college_perc]]/100</f>
        <v>0</v>
      </c>
      <c r="J329" s="4">
        <f>Table5[[#This Row],[tot_requests_per_acre]]*Table5[[#This Row],[bachelors_perc]]/100</f>
        <v>0</v>
      </c>
      <c r="K329" s="4">
        <f>Table5[[#This Row],[tot_requests_per_acre]]*Table5[[#This Row],[gradschool_perc]]/100</f>
        <v>0</v>
      </c>
    </row>
    <row r="330" spans="1:11" x14ac:dyDescent="0.2">
      <c r="A330" s="3"/>
      <c r="B330">
        <v>2019</v>
      </c>
      <c r="C330" s="3"/>
      <c r="D330" s="3"/>
      <c r="E330" s="3"/>
      <c r="F330" s="3"/>
      <c r="G330" s="3"/>
      <c r="H330" s="4">
        <f>Table5[[#This Row],[tot_requests_per_acre]]*Table5[[#This Row],[high_school_perc]]/100</f>
        <v>0</v>
      </c>
      <c r="I330" s="4">
        <f>Table5[[#This Row],[tot_requests_per_acre]]*Table5[[#This Row],[some_college_perc]]/100</f>
        <v>0</v>
      </c>
      <c r="J330" s="4">
        <f>Table5[[#This Row],[tot_requests_per_acre]]*Table5[[#This Row],[bachelors_perc]]/100</f>
        <v>0</v>
      </c>
      <c r="K330" s="4">
        <f>Table5[[#This Row],[tot_requests_per_acre]]*Table5[[#This Row],[gradschool_perc]]/100</f>
        <v>0</v>
      </c>
    </row>
    <row r="331" spans="1:11" x14ac:dyDescent="0.2">
      <c r="A331" s="3"/>
      <c r="B331">
        <v>2020</v>
      </c>
      <c r="C331" s="3"/>
      <c r="D331" s="3"/>
      <c r="E331" s="3"/>
      <c r="F331" s="3"/>
      <c r="G331" s="3"/>
      <c r="H331" s="4">
        <f>Table5[[#This Row],[tot_requests_per_acre]]*Table5[[#This Row],[high_school_perc]]/100</f>
        <v>0</v>
      </c>
      <c r="I331" s="4">
        <f>Table5[[#This Row],[tot_requests_per_acre]]*Table5[[#This Row],[some_college_perc]]/100</f>
        <v>0</v>
      </c>
      <c r="J331" s="4">
        <f>Table5[[#This Row],[tot_requests_per_acre]]*Table5[[#This Row],[bachelors_perc]]/100</f>
        <v>0</v>
      </c>
      <c r="K331" s="4">
        <f>Table5[[#This Row],[tot_requests_per_acre]]*Table5[[#This Row],[gradschool_perc]]/100</f>
        <v>0</v>
      </c>
    </row>
    <row r="332" spans="1:11" x14ac:dyDescent="0.2">
      <c r="A332" s="3"/>
      <c r="B332">
        <v>2011</v>
      </c>
      <c r="C332" s="3"/>
      <c r="D332" s="3"/>
      <c r="E332" s="3"/>
      <c r="F332" s="3"/>
      <c r="G332" s="3"/>
      <c r="H332" s="4">
        <f>Table5[[#This Row],[tot_requests_per_acre]]*Table5[[#This Row],[high_school_perc]]/100</f>
        <v>0</v>
      </c>
      <c r="I332" s="4">
        <f>Table5[[#This Row],[tot_requests_per_acre]]*Table5[[#This Row],[some_college_perc]]/100</f>
        <v>0</v>
      </c>
      <c r="J332" s="4">
        <f>Table5[[#This Row],[tot_requests_per_acre]]*Table5[[#This Row],[bachelors_perc]]/100</f>
        <v>0</v>
      </c>
      <c r="K332" s="4">
        <f>Table5[[#This Row],[tot_requests_per_acre]]*Table5[[#This Row],[gradschool_perc]]/100</f>
        <v>0</v>
      </c>
    </row>
    <row r="333" spans="1:11" x14ac:dyDescent="0.2">
      <c r="A333" s="3"/>
      <c r="B333">
        <v>2012</v>
      </c>
      <c r="C333" s="3"/>
      <c r="D333" s="3"/>
      <c r="E333" s="3"/>
      <c r="F333" s="3"/>
      <c r="G333" s="3"/>
      <c r="H333" s="4">
        <f>Table5[[#This Row],[tot_requests_per_acre]]*Table5[[#This Row],[high_school_perc]]/100</f>
        <v>0</v>
      </c>
      <c r="I333" s="4">
        <f>Table5[[#This Row],[tot_requests_per_acre]]*Table5[[#This Row],[some_college_perc]]/100</f>
        <v>0</v>
      </c>
      <c r="J333" s="4">
        <f>Table5[[#This Row],[tot_requests_per_acre]]*Table5[[#This Row],[bachelors_perc]]/100</f>
        <v>0</v>
      </c>
      <c r="K333" s="4">
        <f>Table5[[#This Row],[tot_requests_per_acre]]*Table5[[#This Row],[gradschool_perc]]/100</f>
        <v>0</v>
      </c>
    </row>
    <row r="334" spans="1:11" x14ac:dyDescent="0.2">
      <c r="A334" s="3"/>
      <c r="B334">
        <v>2013</v>
      </c>
      <c r="C334" s="3"/>
      <c r="D334" s="3"/>
      <c r="E334" s="3"/>
      <c r="F334" s="3"/>
      <c r="G334" s="3"/>
      <c r="H334" s="4">
        <f>Table5[[#This Row],[tot_requests_per_acre]]*Table5[[#This Row],[high_school_perc]]/100</f>
        <v>0</v>
      </c>
      <c r="I334" s="4">
        <f>Table5[[#This Row],[tot_requests_per_acre]]*Table5[[#This Row],[some_college_perc]]/100</f>
        <v>0</v>
      </c>
      <c r="J334" s="4">
        <f>Table5[[#This Row],[tot_requests_per_acre]]*Table5[[#This Row],[bachelors_perc]]/100</f>
        <v>0</v>
      </c>
      <c r="K334" s="4">
        <f>Table5[[#This Row],[tot_requests_per_acre]]*Table5[[#This Row],[gradschool_perc]]/100</f>
        <v>0</v>
      </c>
    </row>
    <row r="335" spans="1:11" x14ac:dyDescent="0.2">
      <c r="A335" s="3"/>
      <c r="B335">
        <v>2014</v>
      </c>
      <c r="C335" s="3"/>
      <c r="D335" s="3"/>
      <c r="E335" s="3"/>
      <c r="F335" s="3"/>
      <c r="G335" s="3"/>
      <c r="H335" s="4">
        <f>Table5[[#This Row],[tot_requests_per_acre]]*Table5[[#This Row],[high_school_perc]]/100</f>
        <v>0</v>
      </c>
      <c r="I335" s="4">
        <f>Table5[[#This Row],[tot_requests_per_acre]]*Table5[[#This Row],[some_college_perc]]/100</f>
        <v>0</v>
      </c>
      <c r="J335" s="4">
        <f>Table5[[#This Row],[tot_requests_per_acre]]*Table5[[#This Row],[bachelors_perc]]/100</f>
        <v>0</v>
      </c>
      <c r="K335" s="4">
        <f>Table5[[#This Row],[tot_requests_per_acre]]*Table5[[#This Row],[gradschool_perc]]/100</f>
        <v>0</v>
      </c>
    </row>
    <row r="336" spans="1:11" x14ac:dyDescent="0.2">
      <c r="A336" s="3"/>
      <c r="B336">
        <v>2015</v>
      </c>
      <c r="C336" s="3"/>
      <c r="D336" s="3"/>
      <c r="E336" s="3"/>
      <c r="F336" s="3"/>
      <c r="G336" s="3"/>
      <c r="H336" s="4">
        <f>Table5[[#This Row],[tot_requests_per_acre]]*Table5[[#This Row],[high_school_perc]]/100</f>
        <v>0</v>
      </c>
      <c r="I336" s="4">
        <f>Table5[[#This Row],[tot_requests_per_acre]]*Table5[[#This Row],[some_college_perc]]/100</f>
        <v>0</v>
      </c>
      <c r="J336" s="4">
        <f>Table5[[#This Row],[tot_requests_per_acre]]*Table5[[#This Row],[bachelors_perc]]/100</f>
        <v>0</v>
      </c>
      <c r="K336" s="4">
        <f>Table5[[#This Row],[tot_requests_per_acre]]*Table5[[#This Row],[gradschool_perc]]/100</f>
        <v>0</v>
      </c>
    </row>
    <row r="337" spans="1:11" x14ac:dyDescent="0.2">
      <c r="A337" s="3"/>
      <c r="B337">
        <v>2016</v>
      </c>
      <c r="C337" s="3"/>
      <c r="D337" s="3"/>
      <c r="E337" s="3"/>
      <c r="F337" s="3"/>
      <c r="G337" s="3"/>
      <c r="H337" s="4">
        <f>Table5[[#This Row],[tot_requests_per_acre]]*Table5[[#This Row],[high_school_perc]]/100</f>
        <v>0</v>
      </c>
      <c r="I337" s="4">
        <f>Table5[[#This Row],[tot_requests_per_acre]]*Table5[[#This Row],[some_college_perc]]/100</f>
        <v>0</v>
      </c>
      <c r="J337" s="4">
        <f>Table5[[#This Row],[tot_requests_per_acre]]*Table5[[#This Row],[bachelors_perc]]/100</f>
        <v>0</v>
      </c>
      <c r="K337" s="4">
        <f>Table5[[#This Row],[tot_requests_per_acre]]*Table5[[#This Row],[gradschool_perc]]/100</f>
        <v>0</v>
      </c>
    </row>
    <row r="338" spans="1:11" x14ac:dyDescent="0.2">
      <c r="A338" s="3"/>
      <c r="B338">
        <v>2017</v>
      </c>
      <c r="C338" s="3"/>
      <c r="D338" s="3"/>
      <c r="E338" s="3"/>
      <c r="F338" s="3"/>
      <c r="G338" s="3"/>
      <c r="H338" s="4">
        <f>Table5[[#This Row],[tot_requests_per_acre]]*Table5[[#This Row],[high_school_perc]]/100</f>
        <v>0</v>
      </c>
      <c r="I338" s="4">
        <f>Table5[[#This Row],[tot_requests_per_acre]]*Table5[[#This Row],[some_college_perc]]/100</f>
        <v>0</v>
      </c>
      <c r="J338" s="4">
        <f>Table5[[#This Row],[tot_requests_per_acre]]*Table5[[#This Row],[bachelors_perc]]/100</f>
        <v>0</v>
      </c>
      <c r="K338" s="4">
        <f>Table5[[#This Row],[tot_requests_per_acre]]*Table5[[#This Row],[gradschool_perc]]/100</f>
        <v>0</v>
      </c>
    </row>
    <row r="339" spans="1:11" x14ac:dyDescent="0.2">
      <c r="A339" s="3"/>
      <c r="B339">
        <v>2018</v>
      </c>
      <c r="C339" s="3"/>
      <c r="D339" s="3"/>
      <c r="E339" s="3"/>
      <c r="F339" s="3"/>
      <c r="G339" s="3"/>
      <c r="H339" s="4">
        <f>Table5[[#This Row],[tot_requests_per_acre]]*Table5[[#This Row],[high_school_perc]]/100</f>
        <v>0</v>
      </c>
      <c r="I339" s="4">
        <f>Table5[[#This Row],[tot_requests_per_acre]]*Table5[[#This Row],[some_college_perc]]/100</f>
        <v>0</v>
      </c>
      <c r="J339" s="4">
        <f>Table5[[#This Row],[tot_requests_per_acre]]*Table5[[#This Row],[bachelors_perc]]/100</f>
        <v>0</v>
      </c>
      <c r="K339" s="4">
        <f>Table5[[#This Row],[tot_requests_per_acre]]*Table5[[#This Row],[gradschool_perc]]/100</f>
        <v>0</v>
      </c>
    </row>
    <row r="340" spans="1:11" x14ac:dyDescent="0.2">
      <c r="A340" s="3"/>
      <c r="B340">
        <v>2019</v>
      </c>
      <c r="C340" s="3"/>
      <c r="D340" s="3"/>
      <c r="E340" s="3"/>
      <c r="F340" s="3"/>
      <c r="G340" s="3"/>
      <c r="H340" s="4">
        <f>Table5[[#This Row],[tot_requests_per_acre]]*Table5[[#This Row],[high_school_perc]]/100</f>
        <v>0</v>
      </c>
      <c r="I340" s="4">
        <f>Table5[[#This Row],[tot_requests_per_acre]]*Table5[[#This Row],[some_college_perc]]/100</f>
        <v>0</v>
      </c>
      <c r="J340" s="4">
        <f>Table5[[#This Row],[tot_requests_per_acre]]*Table5[[#This Row],[bachelors_perc]]/100</f>
        <v>0</v>
      </c>
      <c r="K340" s="4">
        <f>Table5[[#This Row],[tot_requests_per_acre]]*Table5[[#This Row],[gradschool_perc]]/100</f>
        <v>0</v>
      </c>
    </row>
    <row r="341" spans="1:11" x14ac:dyDescent="0.2">
      <c r="A341" s="3"/>
      <c r="B341">
        <v>2020</v>
      </c>
      <c r="C341" s="3"/>
      <c r="D341" s="3"/>
      <c r="E341" s="3"/>
      <c r="F341" s="3"/>
      <c r="G341" s="3"/>
      <c r="H341" s="4">
        <f>Table5[[#This Row],[tot_requests_per_acre]]*Table5[[#This Row],[high_school_perc]]/100</f>
        <v>0</v>
      </c>
      <c r="I341" s="4">
        <f>Table5[[#This Row],[tot_requests_per_acre]]*Table5[[#This Row],[some_college_perc]]/100</f>
        <v>0</v>
      </c>
      <c r="J341" s="4">
        <f>Table5[[#This Row],[tot_requests_per_acre]]*Table5[[#This Row],[bachelors_perc]]/100</f>
        <v>0</v>
      </c>
      <c r="K341" s="4">
        <f>Table5[[#This Row],[tot_requests_per_acre]]*Table5[[#This Row],[gradschool_perc]]/100</f>
        <v>0</v>
      </c>
    </row>
    <row r="342" spans="1:11" x14ac:dyDescent="0.2">
      <c r="A342" s="3"/>
      <c r="B342">
        <v>2011</v>
      </c>
      <c r="C342" s="3"/>
      <c r="D342" s="3"/>
      <c r="E342" s="3"/>
      <c r="F342" s="3"/>
      <c r="G342" s="3"/>
      <c r="H342" s="4">
        <f>Table5[[#This Row],[tot_requests_per_acre]]*Table5[[#This Row],[high_school_perc]]/100</f>
        <v>0</v>
      </c>
      <c r="I342" s="4">
        <f>Table5[[#This Row],[tot_requests_per_acre]]*Table5[[#This Row],[some_college_perc]]/100</f>
        <v>0</v>
      </c>
      <c r="J342" s="4">
        <f>Table5[[#This Row],[tot_requests_per_acre]]*Table5[[#This Row],[bachelors_perc]]/100</f>
        <v>0</v>
      </c>
      <c r="K342" s="4">
        <f>Table5[[#This Row],[tot_requests_per_acre]]*Table5[[#This Row],[gradschool_perc]]/100</f>
        <v>0</v>
      </c>
    </row>
    <row r="343" spans="1:11" x14ac:dyDescent="0.2">
      <c r="A343" s="3"/>
      <c r="B343">
        <v>2012</v>
      </c>
      <c r="C343" s="3"/>
      <c r="D343" s="3"/>
      <c r="E343" s="3"/>
      <c r="F343" s="3"/>
      <c r="G343" s="3"/>
      <c r="H343" s="4">
        <f>Table5[[#This Row],[tot_requests_per_acre]]*Table5[[#This Row],[high_school_perc]]/100</f>
        <v>0</v>
      </c>
      <c r="I343" s="4">
        <f>Table5[[#This Row],[tot_requests_per_acre]]*Table5[[#This Row],[some_college_perc]]/100</f>
        <v>0</v>
      </c>
      <c r="J343" s="4">
        <f>Table5[[#This Row],[tot_requests_per_acre]]*Table5[[#This Row],[bachelors_perc]]/100</f>
        <v>0</v>
      </c>
      <c r="K343" s="4">
        <f>Table5[[#This Row],[tot_requests_per_acre]]*Table5[[#This Row],[gradschool_perc]]/100</f>
        <v>0</v>
      </c>
    </row>
    <row r="344" spans="1:11" x14ac:dyDescent="0.2">
      <c r="A344" s="3"/>
      <c r="B344">
        <v>2013</v>
      </c>
      <c r="C344" s="3"/>
      <c r="D344" s="3"/>
      <c r="E344" s="3"/>
      <c r="F344" s="3"/>
      <c r="G344" s="3"/>
      <c r="H344" s="4">
        <f>Table5[[#This Row],[tot_requests_per_acre]]*Table5[[#This Row],[high_school_perc]]/100</f>
        <v>0</v>
      </c>
      <c r="I344" s="4">
        <f>Table5[[#This Row],[tot_requests_per_acre]]*Table5[[#This Row],[some_college_perc]]/100</f>
        <v>0</v>
      </c>
      <c r="J344" s="4">
        <f>Table5[[#This Row],[tot_requests_per_acre]]*Table5[[#This Row],[bachelors_perc]]/100</f>
        <v>0</v>
      </c>
      <c r="K344" s="4">
        <f>Table5[[#This Row],[tot_requests_per_acre]]*Table5[[#This Row],[gradschool_perc]]/100</f>
        <v>0</v>
      </c>
    </row>
    <row r="345" spans="1:11" x14ac:dyDescent="0.2">
      <c r="A345" s="3"/>
      <c r="B345">
        <v>2014</v>
      </c>
      <c r="C345" s="3"/>
      <c r="D345" s="3"/>
      <c r="E345" s="3"/>
      <c r="F345" s="3"/>
      <c r="G345" s="3"/>
      <c r="H345" s="4">
        <f>Table5[[#This Row],[tot_requests_per_acre]]*Table5[[#This Row],[high_school_perc]]/100</f>
        <v>0</v>
      </c>
      <c r="I345" s="4">
        <f>Table5[[#This Row],[tot_requests_per_acre]]*Table5[[#This Row],[some_college_perc]]/100</f>
        <v>0</v>
      </c>
      <c r="J345" s="4">
        <f>Table5[[#This Row],[tot_requests_per_acre]]*Table5[[#This Row],[bachelors_perc]]/100</f>
        <v>0</v>
      </c>
      <c r="K345" s="4">
        <f>Table5[[#This Row],[tot_requests_per_acre]]*Table5[[#This Row],[gradschool_perc]]/100</f>
        <v>0</v>
      </c>
    </row>
    <row r="346" spans="1:11" x14ac:dyDescent="0.2">
      <c r="A346" s="3"/>
      <c r="B346">
        <v>2015</v>
      </c>
      <c r="C346" s="3"/>
      <c r="D346" s="3"/>
      <c r="E346" s="3"/>
      <c r="F346" s="3"/>
      <c r="G346" s="3"/>
      <c r="H346" s="4">
        <f>Table5[[#This Row],[tot_requests_per_acre]]*Table5[[#This Row],[high_school_perc]]/100</f>
        <v>0</v>
      </c>
      <c r="I346" s="4">
        <f>Table5[[#This Row],[tot_requests_per_acre]]*Table5[[#This Row],[some_college_perc]]/100</f>
        <v>0</v>
      </c>
      <c r="J346" s="4">
        <f>Table5[[#This Row],[tot_requests_per_acre]]*Table5[[#This Row],[bachelors_perc]]/100</f>
        <v>0</v>
      </c>
      <c r="K346" s="4">
        <f>Table5[[#This Row],[tot_requests_per_acre]]*Table5[[#This Row],[gradschool_perc]]/100</f>
        <v>0</v>
      </c>
    </row>
    <row r="347" spans="1:11" x14ac:dyDescent="0.2">
      <c r="A347" s="3"/>
      <c r="B347">
        <v>2016</v>
      </c>
      <c r="C347" s="3"/>
      <c r="D347" s="3"/>
      <c r="E347" s="3"/>
      <c r="F347" s="3"/>
      <c r="G347" s="3"/>
      <c r="H347" s="4">
        <f>Table5[[#This Row],[tot_requests_per_acre]]*Table5[[#This Row],[high_school_perc]]/100</f>
        <v>0</v>
      </c>
      <c r="I347" s="4">
        <f>Table5[[#This Row],[tot_requests_per_acre]]*Table5[[#This Row],[some_college_perc]]/100</f>
        <v>0</v>
      </c>
      <c r="J347" s="4">
        <f>Table5[[#This Row],[tot_requests_per_acre]]*Table5[[#This Row],[bachelors_perc]]/100</f>
        <v>0</v>
      </c>
      <c r="K347" s="4">
        <f>Table5[[#This Row],[tot_requests_per_acre]]*Table5[[#This Row],[gradschool_perc]]/100</f>
        <v>0</v>
      </c>
    </row>
    <row r="348" spans="1:11" x14ac:dyDescent="0.2">
      <c r="A348" s="3"/>
      <c r="B348">
        <v>2017</v>
      </c>
      <c r="C348" s="3"/>
      <c r="D348" s="3"/>
      <c r="E348" s="3"/>
      <c r="F348" s="3"/>
      <c r="G348" s="3"/>
      <c r="H348" s="4">
        <f>Table5[[#This Row],[tot_requests_per_acre]]*Table5[[#This Row],[high_school_perc]]/100</f>
        <v>0</v>
      </c>
      <c r="I348" s="4">
        <f>Table5[[#This Row],[tot_requests_per_acre]]*Table5[[#This Row],[some_college_perc]]/100</f>
        <v>0</v>
      </c>
      <c r="J348" s="4">
        <f>Table5[[#This Row],[tot_requests_per_acre]]*Table5[[#This Row],[bachelors_perc]]/100</f>
        <v>0</v>
      </c>
      <c r="K348" s="4">
        <f>Table5[[#This Row],[tot_requests_per_acre]]*Table5[[#This Row],[gradschool_perc]]/100</f>
        <v>0</v>
      </c>
    </row>
    <row r="349" spans="1:11" x14ac:dyDescent="0.2">
      <c r="A349" s="3"/>
      <c r="B349">
        <v>2018</v>
      </c>
      <c r="C349" s="3"/>
      <c r="D349" s="3"/>
      <c r="E349" s="3"/>
      <c r="F349" s="3"/>
      <c r="G349" s="3"/>
      <c r="H349" s="4">
        <f>Table5[[#This Row],[tot_requests_per_acre]]*Table5[[#This Row],[high_school_perc]]/100</f>
        <v>0</v>
      </c>
      <c r="I349" s="4">
        <f>Table5[[#This Row],[tot_requests_per_acre]]*Table5[[#This Row],[some_college_perc]]/100</f>
        <v>0</v>
      </c>
      <c r="J349" s="4">
        <f>Table5[[#This Row],[tot_requests_per_acre]]*Table5[[#This Row],[bachelors_perc]]/100</f>
        <v>0</v>
      </c>
      <c r="K349" s="4">
        <f>Table5[[#This Row],[tot_requests_per_acre]]*Table5[[#This Row],[gradschool_perc]]/100</f>
        <v>0</v>
      </c>
    </row>
    <row r="350" spans="1:11" x14ac:dyDescent="0.2">
      <c r="A350" s="3"/>
      <c r="B350">
        <v>2019</v>
      </c>
      <c r="C350" s="3"/>
      <c r="D350" s="3"/>
      <c r="E350" s="3"/>
      <c r="F350" s="3"/>
      <c r="G350" s="3"/>
      <c r="H350" s="4">
        <f>Table5[[#This Row],[tot_requests_per_acre]]*Table5[[#This Row],[high_school_perc]]/100</f>
        <v>0</v>
      </c>
      <c r="I350" s="4">
        <f>Table5[[#This Row],[tot_requests_per_acre]]*Table5[[#This Row],[some_college_perc]]/100</f>
        <v>0</v>
      </c>
      <c r="J350" s="4">
        <f>Table5[[#This Row],[tot_requests_per_acre]]*Table5[[#This Row],[bachelors_perc]]/100</f>
        <v>0</v>
      </c>
      <c r="K350" s="4">
        <f>Table5[[#This Row],[tot_requests_per_acre]]*Table5[[#This Row],[gradschool_perc]]/100</f>
        <v>0</v>
      </c>
    </row>
    <row r="351" spans="1:11" x14ac:dyDescent="0.2">
      <c r="A351" s="3"/>
      <c r="B351">
        <v>2020</v>
      </c>
      <c r="C351" s="3"/>
      <c r="D351" s="3"/>
      <c r="E351" s="3"/>
      <c r="F351" s="3"/>
      <c r="G351" s="3"/>
      <c r="H351" s="4">
        <f>Table5[[#This Row],[tot_requests_per_acre]]*Table5[[#This Row],[high_school_perc]]/100</f>
        <v>0</v>
      </c>
      <c r="I351" s="4">
        <f>Table5[[#This Row],[tot_requests_per_acre]]*Table5[[#This Row],[some_college_perc]]/100</f>
        <v>0</v>
      </c>
      <c r="J351" s="4">
        <f>Table5[[#This Row],[tot_requests_per_acre]]*Table5[[#This Row],[bachelors_perc]]/100</f>
        <v>0</v>
      </c>
      <c r="K351" s="4">
        <f>Table5[[#This Row],[tot_requests_per_acre]]*Table5[[#This Row],[gradschool_perc]]/100</f>
        <v>0</v>
      </c>
    </row>
    <row r="352" spans="1:11" x14ac:dyDescent="0.2">
      <c r="A352" s="3"/>
      <c r="B352">
        <v>2011</v>
      </c>
      <c r="C352" s="3"/>
      <c r="D352" s="3"/>
      <c r="E352" s="3"/>
      <c r="F352" s="3"/>
      <c r="G352" s="3"/>
      <c r="H352" s="4">
        <f>Table5[[#This Row],[tot_requests_per_acre]]*Table5[[#This Row],[high_school_perc]]/100</f>
        <v>0</v>
      </c>
      <c r="I352" s="4">
        <f>Table5[[#This Row],[tot_requests_per_acre]]*Table5[[#This Row],[some_college_perc]]/100</f>
        <v>0</v>
      </c>
      <c r="J352" s="4">
        <f>Table5[[#This Row],[tot_requests_per_acre]]*Table5[[#This Row],[bachelors_perc]]/100</f>
        <v>0</v>
      </c>
      <c r="K352" s="4">
        <f>Table5[[#This Row],[tot_requests_per_acre]]*Table5[[#This Row],[gradschool_perc]]/100</f>
        <v>0</v>
      </c>
    </row>
    <row r="353" spans="1:11" x14ac:dyDescent="0.2">
      <c r="A353" s="3"/>
      <c r="B353">
        <v>2012</v>
      </c>
      <c r="C353" s="3"/>
      <c r="D353" s="3"/>
      <c r="E353" s="3"/>
      <c r="F353" s="3"/>
      <c r="G353" s="3"/>
      <c r="H353" s="4">
        <f>Table5[[#This Row],[tot_requests_per_acre]]*Table5[[#This Row],[high_school_perc]]/100</f>
        <v>0</v>
      </c>
      <c r="I353" s="4">
        <f>Table5[[#This Row],[tot_requests_per_acre]]*Table5[[#This Row],[some_college_perc]]/100</f>
        <v>0</v>
      </c>
      <c r="J353" s="4">
        <f>Table5[[#This Row],[tot_requests_per_acre]]*Table5[[#This Row],[bachelors_perc]]/100</f>
        <v>0</v>
      </c>
      <c r="K353" s="4">
        <f>Table5[[#This Row],[tot_requests_per_acre]]*Table5[[#This Row],[gradschool_perc]]/100</f>
        <v>0</v>
      </c>
    </row>
    <row r="354" spans="1:11" x14ac:dyDescent="0.2">
      <c r="A354" s="3"/>
      <c r="B354">
        <v>2013</v>
      </c>
      <c r="C354" s="3"/>
      <c r="D354" s="3"/>
      <c r="E354" s="3"/>
      <c r="F354" s="3"/>
      <c r="G354" s="3"/>
      <c r="H354" s="4">
        <f>Table5[[#This Row],[tot_requests_per_acre]]*Table5[[#This Row],[high_school_perc]]/100</f>
        <v>0</v>
      </c>
      <c r="I354" s="4">
        <f>Table5[[#This Row],[tot_requests_per_acre]]*Table5[[#This Row],[some_college_perc]]/100</f>
        <v>0</v>
      </c>
      <c r="J354" s="4">
        <f>Table5[[#This Row],[tot_requests_per_acre]]*Table5[[#This Row],[bachelors_perc]]/100</f>
        <v>0</v>
      </c>
      <c r="K354" s="4">
        <f>Table5[[#This Row],[tot_requests_per_acre]]*Table5[[#This Row],[gradschool_perc]]/100</f>
        <v>0</v>
      </c>
    </row>
    <row r="355" spans="1:11" x14ac:dyDescent="0.2">
      <c r="A355" s="3"/>
      <c r="B355">
        <v>2014</v>
      </c>
      <c r="C355" s="3"/>
      <c r="D355" s="3"/>
      <c r="E355" s="3"/>
      <c r="F355" s="3"/>
      <c r="G355" s="3"/>
      <c r="H355" s="4">
        <f>Table5[[#This Row],[tot_requests_per_acre]]*Table5[[#This Row],[high_school_perc]]/100</f>
        <v>0</v>
      </c>
      <c r="I355" s="4">
        <f>Table5[[#This Row],[tot_requests_per_acre]]*Table5[[#This Row],[some_college_perc]]/100</f>
        <v>0</v>
      </c>
      <c r="J355" s="4">
        <f>Table5[[#This Row],[tot_requests_per_acre]]*Table5[[#This Row],[bachelors_perc]]/100</f>
        <v>0</v>
      </c>
      <c r="K355" s="4">
        <f>Table5[[#This Row],[tot_requests_per_acre]]*Table5[[#This Row],[gradschool_perc]]/100</f>
        <v>0</v>
      </c>
    </row>
    <row r="356" spans="1:11" x14ac:dyDescent="0.2">
      <c r="A356" s="3"/>
      <c r="B356">
        <v>2015</v>
      </c>
      <c r="C356" s="3"/>
      <c r="D356" s="3"/>
      <c r="E356" s="3"/>
      <c r="F356" s="3"/>
      <c r="G356" s="3"/>
      <c r="H356" s="4">
        <f>Table5[[#This Row],[tot_requests_per_acre]]*Table5[[#This Row],[high_school_perc]]/100</f>
        <v>0</v>
      </c>
      <c r="I356" s="4">
        <f>Table5[[#This Row],[tot_requests_per_acre]]*Table5[[#This Row],[some_college_perc]]/100</f>
        <v>0</v>
      </c>
      <c r="J356" s="4">
        <f>Table5[[#This Row],[tot_requests_per_acre]]*Table5[[#This Row],[bachelors_perc]]/100</f>
        <v>0</v>
      </c>
      <c r="K356" s="4">
        <f>Table5[[#This Row],[tot_requests_per_acre]]*Table5[[#This Row],[gradschool_perc]]/100</f>
        <v>0</v>
      </c>
    </row>
    <row r="357" spans="1:11" x14ac:dyDescent="0.2">
      <c r="A357" s="3"/>
      <c r="B357">
        <v>2016</v>
      </c>
      <c r="C357" s="3"/>
      <c r="D357" s="3"/>
      <c r="E357" s="3"/>
      <c r="F357" s="3"/>
      <c r="G357" s="3"/>
      <c r="H357" s="4">
        <f>Table5[[#This Row],[tot_requests_per_acre]]*Table5[[#This Row],[high_school_perc]]/100</f>
        <v>0</v>
      </c>
      <c r="I357" s="4">
        <f>Table5[[#This Row],[tot_requests_per_acre]]*Table5[[#This Row],[some_college_perc]]/100</f>
        <v>0</v>
      </c>
      <c r="J357" s="4">
        <f>Table5[[#This Row],[tot_requests_per_acre]]*Table5[[#This Row],[bachelors_perc]]/100</f>
        <v>0</v>
      </c>
      <c r="K357" s="4">
        <f>Table5[[#This Row],[tot_requests_per_acre]]*Table5[[#This Row],[gradschool_perc]]/100</f>
        <v>0</v>
      </c>
    </row>
    <row r="358" spans="1:11" x14ac:dyDescent="0.2">
      <c r="A358" s="3"/>
      <c r="B358">
        <v>2017</v>
      </c>
      <c r="C358" s="3"/>
      <c r="D358" s="3"/>
      <c r="E358" s="3"/>
      <c r="F358" s="3"/>
      <c r="G358" s="3"/>
      <c r="H358" s="4">
        <f>Table5[[#This Row],[tot_requests_per_acre]]*Table5[[#This Row],[high_school_perc]]/100</f>
        <v>0</v>
      </c>
      <c r="I358" s="4">
        <f>Table5[[#This Row],[tot_requests_per_acre]]*Table5[[#This Row],[some_college_perc]]/100</f>
        <v>0</v>
      </c>
      <c r="J358" s="4">
        <f>Table5[[#This Row],[tot_requests_per_acre]]*Table5[[#This Row],[bachelors_perc]]/100</f>
        <v>0</v>
      </c>
      <c r="K358" s="4">
        <f>Table5[[#This Row],[tot_requests_per_acre]]*Table5[[#This Row],[gradschool_perc]]/100</f>
        <v>0</v>
      </c>
    </row>
    <row r="359" spans="1:11" x14ac:dyDescent="0.2">
      <c r="A359" s="3"/>
      <c r="B359">
        <v>2018</v>
      </c>
      <c r="C359" s="3"/>
      <c r="D359" s="3"/>
      <c r="E359" s="3"/>
      <c r="F359" s="3"/>
      <c r="G359" s="3"/>
      <c r="H359" s="4">
        <f>Table5[[#This Row],[tot_requests_per_acre]]*Table5[[#This Row],[high_school_perc]]/100</f>
        <v>0</v>
      </c>
      <c r="I359" s="4">
        <f>Table5[[#This Row],[tot_requests_per_acre]]*Table5[[#This Row],[some_college_perc]]/100</f>
        <v>0</v>
      </c>
      <c r="J359" s="4">
        <f>Table5[[#This Row],[tot_requests_per_acre]]*Table5[[#This Row],[bachelors_perc]]/100</f>
        <v>0</v>
      </c>
      <c r="K359" s="4">
        <f>Table5[[#This Row],[tot_requests_per_acre]]*Table5[[#This Row],[gradschool_perc]]/100</f>
        <v>0</v>
      </c>
    </row>
    <row r="360" spans="1:11" x14ac:dyDescent="0.2">
      <c r="A360" s="3"/>
      <c r="B360">
        <v>2019</v>
      </c>
      <c r="C360" s="3"/>
      <c r="D360" s="3"/>
      <c r="E360" s="3"/>
      <c r="F360" s="3"/>
      <c r="G360" s="3"/>
      <c r="H360" s="4">
        <f>Table5[[#This Row],[tot_requests_per_acre]]*Table5[[#This Row],[high_school_perc]]/100</f>
        <v>0</v>
      </c>
      <c r="I360" s="4">
        <f>Table5[[#This Row],[tot_requests_per_acre]]*Table5[[#This Row],[some_college_perc]]/100</f>
        <v>0</v>
      </c>
      <c r="J360" s="4">
        <f>Table5[[#This Row],[tot_requests_per_acre]]*Table5[[#This Row],[bachelors_perc]]/100</f>
        <v>0</v>
      </c>
      <c r="K360" s="4">
        <f>Table5[[#This Row],[tot_requests_per_acre]]*Table5[[#This Row],[gradschool_perc]]/100</f>
        <v>0</v>
      </c>
    </row>
    <row r="361" spans="1:11" x14ac:dyDescent="0.2">
      <c r="A361" s="3"/>
      <c r="B361">
        <v>2020</v>
      </c>
      <c r="C361" s="3"/>
      <c r="D361" s="3"/>
      <c r="E361" s="3"/>
      <c r="F361" s="3"/>
      <c r="G361" s="3"/>
      <c r="H361" s="4">
        <f>Table5[[#This Row],[tot_requests_per_acre]]*Table5[[#This Row],[high_school_perc]]/100</f>
        <v>0</v>
      </c>
      <c r="I361" s="4">
        <f>Table5[[#This Row],[tot_requests_per_acre]]*Table5[[#This Row],[some_college_perc]]/100</f>
        <v>0</v>
      </c>
      <c r="J361" s="4">
        <f>Table5[[#This Row],[tot_requests_per_acre]]*Table5[[#This Row],[bachelors_perc]]/100</f>
        <v>0</v>
      </c>
      <c r="K361" s="4">
        <f>Table5[[#This Row],[tot_requests_per_acre]]*Table5[[#This Row],[gradschool_perc]]/100</f>
        <v>0</v>
      </c>
    </row>
    <row r="362" spans="1:11" x14ac:dyDescent="0.2">
      <c r="A362" s="3"/>
      <c r="B362">
        <v>2011</v>
      </c>
      <c r="C362" s="3"/>
      <c r="D362" s="3"/>
      <c r="E362" s="3"/>
      <c r="F362" s="3"/>
      <c r="G362" s="3"/>
      <c r="H362" s="4">
        <f>Table5[[#This Row],[tot_requests_per_acre]]*Table5[[#This Row],[high_school_perc]]/100</f>
        <v>0</v>
      </c>
      <c r="I362" s="4">
        <f>Table5[[#This Row],[tot_requests_per_acre]]*Table5[[#This Row],[some_college_perc]]/100</f>
        <v>0</v>
      </c>
      <c r="J362" s="4">
        <f>Table5[[#This Row],[tot_requests_per_acre]]*Table5[[#This Row],[bachelors_perc]]/100</f>
        <v>0</v>
      </c>
      <c r="K362" s="4">
        <f>Table5[[#This Row],[tot_requests_per_acre]]*Table5[[#This Row],[gradschool_perc]]/100</f>
        <v>0</v>
      </c>
    </row>
    <row r="363" spans="1:11" x14ac:dyDescent="0.2">
      <c r="A363" s="3"/>
      <c r="B363">
        <v>2012</v>
      </c>
      <c r="C363" s="3"/>
      <c r="D363" s="3"/>
      <c r="E363" s="3"/>
      <c r="F363" s="3"/>
      <c r="G363" s="3"/>
      <c r="H363" s="4">
        <f>Table5[[#This Row],[tot_requests_per_acre]]*Table5[[#This Row],[high_school_perc]]/100</f>
        <v>0</v>
      </c>
      <c r="I363" s="4">
        <f>Table5[[#This Row],[tot_requests_per_acre]]*Table5[[#This Row],[some_college_perc]]/100</f>
        <v>0</v>
      </c>
      <c r="J363" s="4">
        <f>Table5[[#This Row],[tot_requests_per_acre]]*Table5[[#This Row],[bachelors_perc]]/100</f>
        <v>0</v>
      </c>
      <c r="K363" s="4">
        <f>Table5[[#This Row],[tot_requests_per_acre]]*Table5[[#This Row],[gradschool_perc]]/100</f>
        <v>0</v>
      </c>
    </row>
    <row r="364" spans="1:11" x14ac:dyDescent="0.2">
      <c r="A364" s="3"/>
      <c r="B364">
        <v>2013</v>
      </c>
      <c r="C364" s="3"/>
      <c r="D364" s="3"/>
      <c r="E364" s="3"/>
      <c r="F364" s="3"/>
      <c r="G364" s="3"/>
      <c r="H364" s="4">
        <f>Table5[[#This Row],[tot_requests_per_acre]]*Table5[[#This Row],[high_school_perc]]/100</f>
        <v>0</v>
      </c>
      <c r="I364" s="4">
        <f>Table5[[#This Row],[tot_requests_per_acre]]*Table5[[#This Row],[some_college_perc]]/100</f>
        <v>0</v>
      </c>
      <c r="J364" s="4">
        <f>Table5[[#This Row],[tot_requests_per_acre]]*Table5[[#This Row],[bachelors_perc]]/100</f>
        <v>0</v>
      </c>
      <c r="K364" s="4">
        <f>Table5[[#This Row],[tot_requests_per_acre]]*Table5[[#This Row],[gradschool_perc]]/100</f>
        <v>0</v>
      </c>
    </row>
    <row r="365" spans="1:11" x14ac:dyDescent="0.2">
      <c r="A365" s="3"/>
      <c r="B365">
        <v>2014</v>
      </c>
      <c r="C365" s="3"/>
      <c r="D365" s="3"/>
      <c r="E365" s="3"/>
      <c r="F365" s="3"/>
      <c r="G365" s="3"/>
      <c r="H365" s="4">
        <f>Table5[[#This Row],[tot_requests_per_acre]]*Table5[[#This Row],[high_school_perc]]/100</f>
        <v>0</v>
      </c>
      <c r="I365" s="4">
        <f>Table5[[#This Row],[tot_requests_per_acre]]*Table5[[#This Row],[some_college_perc]]/100</f>
        <v>0</v>
      </c>
      <c r="J365" s="4">
        <f>Table5[[#This Row],[tot_requests_per_acre]]*Table5[[#This Row],[bachelors_perc]]/100</f>
        <v>0</v>
      </c>
      <c r="K365" s="4">
        <f>Table5[[#This Row],[tot_requests_per_acre]]*Table5[[#This Row],[gradschool_perc]]/100</f>
        <v>0</v>
      </c>
    </row>
    <row r="366" spans="1:11" x14ac:dyDescent="0.2">
      <c r="A366" s="3"/>
      <c r="B366">
        <v>2015</v>
      </c>
      <c r="C366" s="3"/>
      <c r="D366" s="3"/>
      <c r="E366" s="3"/>
      <c r="F366" s="3"/>
      <c r="G366" s="3"/>
      <c r="H366" s="4">
        <f>Table5[[#This Row],[tot_requests_per_acre]]*Table5[[#This Row],[high_school_perc]]/100</f>
        <v>0</v>
      </c>
      <c r="I366" s="4">
        <f>Table5[[#This Row],[tot_requests_per_acre]]*Table5[[#This Row],[some_college_perc]]/100</f>
        <v>0</v>
      </c>
      <c r="J366" s="4">
        <f>Table5[[#This Row],[tot_requests_per_acre]]*Table5[[#This Row],[bachelors_perc]]/100</f>
        <v>0</v>
      </c>
      <c r="K366" s="4">
        <f>Table5[[#This Row],[tot_requests_per_acre]]*Table5[[#This Row],[gradschool_perc]]/100</f>
        <v>0</v>
      </c>
    </row>
    <row r="367" spans="1:11" x14ac:dyDescent="0.2">
      <c r="A367" s="3"/>
      <c r="B367">
        <v>2016</v>
      </c>
      <c r="C367" s="3"/>
      <c r="D367" s="3"/>
      <c r="E367" s="3"/>
      <c r="F367" s="3"/>
      <c r="G367" s="3"/>
      <c r="H367" s="4">
        <f>Table5[[#This Row],[tot_requests_per_acre]]*Table5[[#This Row],[high_school_perc]]/100</f>
        <v>0</v>
      </c>
      <c r="I367" s="4">
        <f>Table5[[#This Row],[tot_requests_per_acre]]*Table5[[#This Row],[some_college_perc]]/100</f>
        <v>0</v>
      </c>
      <c r="J367" s="4">
        <f>Table5[[#This Row],[tot_requests_per_acre]]*Table5[[#This Row],[bachelors_perc]]/100</f>
        <v>0</v>
      </c>
      <c r="K367" s="4">
        <f>Table5[[#This Row],[tot_requests_per_acre]]*Table5[[#This Row],[gradschool_perc]]/100</f>
        <v>0</v>
      </c>
    </row>
    <row r="368" spans="1:11" x14ac:dyDescent="0.2">
      <c r="A368" s="3"/>
      <c r="B368">
        <v>2017</v>
      </c>
      <c r="C368" s="3"/>
      <c r="D368" s="3"/>
      <c r="E368" s="3"/>
      <c r="F368" s="3"/>
      <c r="G368" s="3"/>
      <c r="H368" s="4">
        <f>Table5[[#This Row],[tot_requests_per_acre]]*Table5[[#This Row],[high_school_perc]]/100</f>
        <v>0</v>
      </c>
      <c r="I368" s="4">
        <f>Table5[[#This Row],[tot_requests_per_acre]]*Table5[[#This Row],[some_college_perc]]/100</f>
        <v>0</v>
      </c>
      <c r="J368" s="4">
        <f>Table5[[#This Row],[tot_requests_per_acre]]*Table5[[#This Row],[bachelors_perc]]/100</f>
        <v>0</v>
      </c>
      <c r="K368" s="4">
        <f>Table5[[#This Row],[tot_requests_per_acre]]*Table5[[#This Row],[gradschool_perc]]/100</f>
        <v>0</v>
      </c>
    </row>
    <row r="369" spans="1:11" x14ac:dyDescent="0.2">
      <c r="A369" s="3"/>
      <c r="B369">
        <v>2018</v>
      </c>
      <c r="C369" s="3"/>
      <c r="D369" s="3"/>
      <c r="E369" s="3"/>
      <c r="F369" s="3"/>
      <c r="G369" s="3"/>
      <c r="H369" s="4">
        <f>Table5[[#This Row],[tot_requests_per_acre]]*Table5[[#This Row],[high_school_perc]]/100</f>
        <v>0</v>
      </c>
      <c r="I369" s="4">
        <f>Table5[[#This Row],[tot_requests_per_acre]]*Table5[[#This Row],[some_college_perc]]/100</f>
        <v>0</v>
      </c>
      <c r="J369" s="4">
        <f>Table5[[#This Row],[tot_requests_per_acre]]*Table5[[#This Row],[bachelors_perc]]/100</f>
        <v>0</v>
      </c>
      <c r="K369" s="4">
        <f>Table5[[#This Row],[tot_requests_per_acre]]*Table5[[#This Row],[gradschool_perc]]/100</f>
        <v>0</v>
      </c>
    </row>
    <row r="370" spans="1:11" x14ac:dyDescent="0.2">
      <c r="A370" s="3"/>
      <c r="B370">
        <v>2019</v>
      </c>
      <c r="C370" s="3"/>
      <c r="D370" s="3"/>
      <c r="E370" s="3"/>
      <c r="F370" s="3"/>
      <c r="G370" s="3"/>
      <c r="H370" s="4">
        <f>Table5[[#This Row],[tot_requests_per_acre]]*Table5[[#This Row],[high_school_perc]]/100</f>
        <v>0</v>
      </c>
      <c r="I370" s="4">
        <f>Table5[[#This Row],[tot_requests_per_acre]]*Table5[[#This Row],[some_college_perc]]/100</f>
        <v>0</v>
      </c>
      <c r="J370" s="4">
        <f>Table5[[#This Row],[tot_requests_per_acre]]*Table5[[#This Row],[bachelors_perc]]/100</f>
        <v>0</v>
      </c>
      <c r="K370" s="4">
        <f>Table5[[#This Row],[tot_requests_per_acre]]*Table5[[#This Row],[gradschool_perc]]/100</f>
        <v>0</v>
      </c>
    </row>
    <row r="371" spans="1:11" x14ac:dyDescent="0.2">
      <c r="A371" s="3"/>
      <c r="B371">
        <v>2020</v>
      </c>
      <c r="C371" s="3"/>
      <c r="D371" s="3"/>
      <c r="E371" s="3"/>
      <c r="F371" s="3"/>
      <c r="G371" s="3"/>
      <c r="H371" s="4">
        <f>Table5[[#This Row],[tot_requests_per_acre]]*Table5[[#This Row],[high_school_perc]]/100</f>
        <v>0</v>
      </c>
      <c r="I371" s="4">
        <f>Table5[[#This Row],[tot_requests_per_acre]]*Table5[[#This Row],[some_college_perc]]/100</f>
        <v>0</v>
      </c>
      <c r="J371" s="4">
        <f>Table5[[#This Row],[tot_requests_per_acre]]*Table5[[#This Row],[bachelors_perc]]/100</f>
        <v>0</v>
      </c>
      <c r="K371" s="4">
        <f>Table5[[#This Row],[tot_requests_per_acre]]*Table5[[#This Row],[gradschool_perc]]/100</f>
        <v>0</v>
      </c>
    </row>
    <row r="372" spans="1:11" x14ac:dyDescent="0.2">
      <c r="A372" s="3"/>
      <c r="B372">
        <v>2011</v>
      </c>
      <c r="C372" s="3"/>
      <c r="D372" s="3"/>
      <c r="E372" s="3"/>
      <c r="F372" s="3"/>
      <c r="G372" s="3"/>
      <c r="H372" s="4">
        <f>Table5[[#This Row],[tot_requests_per_acre]]*Table5[[#This Row],[high_school_perc]]/100</f>
        <v>0</v>
      </c>
      <c r="I372" s="4">
        <f>Table5[[#This Row],[tot_requests_per_acre]]*Table5[[#This Row],[some_college_perc]]/100</f>
        <v>0</v>
      </c>
      <c r="J372" s="4">
        <f>Table5[[#This Row],[tot_requests_per_acre]]*Table5[[#This Row],[bachelors_perc]]/100</f>
        <v>0</v>
      </c>
      <c r="K372" s="4">
        <f>Table5[[#This Row],[tot_requests_per_acre]]*Table5[[#This Row],[gradschool_perc]]/100</f>
        <v>0</v>
      </c>
    </row>
    <row r="373" spans="1:11" x14ac:dyDescent="0.2">
      <c r="A373" s="3"/>
      <c r="B373">
        <v>2012</v>
      </c>
      <c r="C373" s="3"/>
      <c r="D373" s="3"/>
      <c r="E373" s="3"/>
      <c r="F373" s="3"/>
      <c r="G373" s="3"/>
      <c r="H373" s="4">
        <f>Table5[[#This Row],[tot_requests_per_acre]]*Table5[[#This Row],[high_school_perc]]/100</f>
        <v>0</v>
      </c>
      <c r="I373" s="4">
        <f>Table5[[#This Row],[tot_requests_per_acre]]*Table5[[#This Row],[some_college_perc]]/100</f>
        <v>0</v>
      </c>
      <c r="J373" s="4">
        <f>Table5[[#This Row],[tot_requests_per_acre]]*Table5[[#This Row],[bachelors_perc]]/100</f>
        <v>0</v>
      </c>
      <c r="K373" s="4">
        <f>Table5[[#This Row],[tot_requests_per_acre]]*Table5[[#This Row],[gradschool_perc]]/100</f>
        <v>0</v>
      </c>
    </row>
    <row r="374" spans="1:11" x14ac:dyDescent="0.2">
      <c r="A374" s="3"/>
      <c r="B374">
        <v>2013</v>
      </c>
      <c r="C374" s="3"/>
      <c r="D374" s="3"/>
      <c r="E374" s="3"/>
      <c r="F374" s="3"/>
      <c r="G374" s="3"/>
      <c r="H374" s="4">
        <f>Table5[[#This Row],[tot_requests_per_acre]]*Table5[[#This Row],[high_school_perc]]/100</f>
        <v>0</v>
      </c>
      <c r="I374" s="4">
        <f>Table5[[#This Row],[tot_requests_per_acre]]*Table5[[#This Row],[some_college_perc]]/100</f>
        <v>0</v>
      </c>
      <c r="J374" s="4">
        <f>Table5[[#This Row],[tot_requests_per_acre]]*Table5[[#This Row],[bachelors_perc]]/100</f>
        <v>0</v>
      </c>
      <c r="K374" s="4">
        <f>Table5[[#This Row],[tot_requests_per_acre]]*Table5[[#This Row],[gradschool_perc]]/100</f>
        <v>0</v>
      </c>
    </row>
    <row r="375" spans="1:11" x14ac:dyDescent="0.2">
      <c r="A375" s="3"/>
      <c r="B375">
        <v>2014</v>
      </c>
      <c r="C375" s="3"/>
      <c r="D375" s="3"/>
      <c r="E375" s="3"/>
      <c r="F375" s="3"/>
      <c r="G375" s="3"/>
      <c r="H375" s="4">
        <f>Table5[[#This Row],[tot_requests_per_acre]]*Table5[[#This Row],[high_school_perc]]/100</f>
        <v>0</v>
      </c>
      <c r="I375" s="4">
        <f>Table5[[#This Row],[tot_requests_per_acre]]*Table5[[#This Row],[some_college_perc]]/100</f>
        <v>0</v>
      </c>
      <c r="J375" s="4">
        <f>Table5[[#This Row],[tot_requests_per_acre]]*Table5[[#This Row],[bachelors_perc]]/100</f>
        <v>0</v>
      </c>
      <c r="K375" s="4">
        <f>Table5[[#This Row],[tot_requests_per_acre]]*Table5[[#This Row],[gradschool_perc]]/100</f>
        <v>0</v>
      </c>
    </row>
    <row r="376" spans="1:11" x14ac:dyDescent="0.2">
      <c r="A376" s="3"/>
      <c r="B376">
        <v>2015</v>
      </c>
      <c r="C376" s="3"/>
      <c r="D376" s="3"/>
      <c r="E376" s="3"/>
      <c r="F376" s="3"/>
      <c r="G376" s="3"/>
      <c r="H376" s="4">
        <f>Table5[[#This Row],[tot_requests_per_acre]]*Table5[[#This Row],[high_school_perc]]/100</f>
        <v>0</v>
      </c>
      <c r="I376" s="4">
        <f>Table5[[#This Row],[tot_requests_per_acre]]*Table5[[#This Row],[some_college_perc]]/100</f>
        <v>0</v>
      </c>
      <c r="J376" s="4">
        <f>Table5[[#This Row],[tot_requests_per_acre]]*Table5[[#This Row],[bachelors_perc]]/100</f>
        <v>0</v>
      </c>
      <c r="K376" s="4">
        <f>Table5[[#This Row],[tot_requests_per_acre]]*Table5[[#This Row],[gradschool_perc]]/100</f>
        <v>0</v>
      </c>
    </row>
    <row r="377" spans="1:11" x14ac:dyDescent="0.2">
      <c r="A377" s="3"/>
      <c r="B377">
        <v>2016</v>
      </c>
      <c r="C377" s="3"/>
      <c r="D377" s="3"/>
      <c r="E377" s="3"/>
      <c r="F377" s="3"/>
      <c r="G377" s="3"/>
      <c r="H377" s="4">
        <f>Table5[[#This Row],[tot_requests_per_acre]]*Table5[[#This Row],[high_school_perc]]/100</f>
        <v>0</v>
      </c>
      <c r="I377" s="4">
        <f>Table5[[#This Row],[tot_requests_per_acre]]*Table5[[#This Row],[some_college_perc]]/100</f>
        <v>0</v>
      </c>
      <c r="J377" s="4">
        <f>Table5[[#This Row],[tot_requests_per_acre]]*Table5[[#This Row],[bachelors_perc]]/100</f>
        <v>0</v>
      </c>
      <c r="K377" s="4">
        <f>Table5[[#This Row],[tot_requests_per_acre]]*Table5[[#This Row],[gradschool_perc]]/100</f>
        <v>0</v>
      </c>
    </row>
    <row r="378" spans="1:11" x14ac:dyDescent="0.2">
      <c r="A378" s="3"/>
      <c r="B378">
        <v>2017</v>
      </c>
      <c r="C378" s="3"/>
      <c r="D378" s="3"/>
      <c r="E378" s="3"/>
      <c r="F378" s="3"/>
      <c r="G378" s="3"/>
      <c r="H378" s="4">
        <f>Table5[[#This Row],[tot_requests_per_acre]]*Table5[[#This Row],[high_school_perc]]/100</f>
        <v>0</v>
      </c>
      <c r="I378" s="4">
        <f>Table5[[#This Row],[tot_requests_per_acre]]*Table5[[#This Row],[some_college_perc]]/100</f>
        <v>0</v>
      </c>
      <c r="J378" s="4">
        <f>Table5[[#This Row],[tot_requests_per_acre]]*Table5[[#This Row],[bachelors_perc]]/100</f>
        <v>0</v>
      </c>
      <c r="K378" s="4">
        <f>Table5[[#This Row],[tot_requests_per_acre]]*Table5[[#This Row],[gradschool_perc]]/100</f>
        <v>0</v>
      </c>
    </row>
    <row r="379" spans="1:11" x14ac:dyDescent="0.2">
      <c r="A379" s="3"/>
      <c r="B379">
        <v>2018</v>
      </c>
      <c r="C379" s="3"/>
      <c r="D379" s="3"/>
      <c r="E379" s="3"/>
      <c r="F379" s="3"/>
      <c r="G379" s="3"/>
      <c r="H379" s="4">
        <f>Table5[[#This Row],[tot_requests_per_acre]]*Table5[[#This Row],[high_school_perc]]/100</f>
        <v>0</v>
      </c>
      <c r="I379" s="4">
        <f>Table5[[#This Row],[tot_requests_per_acre]]*Table5[[#This Row],[some_college_perc]]/100</f>
        <v>0</v>
      </c>
      <c r="J379" s="4">
        <f>Table5[[#This Row],[tot_requests_per_acre]]*Table5[[#This Row],[bachelors_perc]]/100</f>
        <v>0</v>
      </c>
      <c r="K379" s="4">
        <f>Table5[[#This Row],[tot_requests_per_acre]]*Table5[[#This Row],[gradschool_perc]]/100</f>
        <v>0</v>
      </c>
    </row>
    <row r="380" spans="1:11" x14ac:dyDescent="0.2">
      <c r="A380" s="3"/>
      <c r="B380">
        <v>2019</v>
      </c>
      <c r="C380" s="3"/>
      <c r="D380" s="3"/>
      <c r="E380" s="3"/>
      <c r="F380" s="3"/>
      <c r="G380" s="3"/>
      <c r="H380" s="4">
        <f>Table5[[#This Row],[tot_requests_per_acre]]*Table5[[#This Row],[high_school_perc]]/100</f>
        <v>0</v>
      </c>
      <c r="I380" s="4">
        <f>Table5[[#This Row],[tot_requests_per_acre]]*Table5[[#This Row],[some_college_perc]]/100</f>
        <v>0</v>
      </c>
      <c r="J380" s="4">
        <f>Table5[[#This Row],[tot_requests_per_acre]]*Table5[[#This Row],[bachelors_perc]]/100</f>
        <v>0</v>
      </c>
      <c r="K380" s="4">
        <f>Table5[[#This Row],[tot_requests_per_acre]]*Table5[[#This Row],[gradschool_perc]]/100</f>
        <v>0</v>
      </c>
    </row>
    <row r="381" spans="1:11" x14ac:dyDescent="0.2">
      <c r="A381" s="3"/>
      <c r="B381">
        <v>2020</v>
      </c>
      <c r="C381" s="3"/>
      <c r="D381" s="3"/>
      <c r="E381" s="3"/>
      <c r="F381" s="3"/>
      <c r="G381" s="3"/>
      <c r="H381" s="4">
        <f>Table5[[#This Row],[tot_requests_per_acre]]*Table5[[#This Row],[high_school_perc]]/100</f>
        <v>0</v>
      </c>
      <c r="I381" s="4">
        <f>Table5[[#This Row],[tot_requests_per_acre]]*Table5[[#This Row],[some_college_perc]]/100</f>
        <v>0</v>
      </c>
      <c r="J381" s="4">
        <f>Table5[[#This Row],[tot_requests_per_acre]]*Table5[[#This Row],[bachelors_perc]]/100</f>
        <v>0</v>
      </c>
      <c r="K381" s="4">
        <f>Table5[[#This Row],[tot_requests_per_acre]]*Table5[[#This Row],[gradschool_perc]]/100</f>
        <v>0</v>
      </c>
    </row>
    <row r="382" spans="1:11" x14ac:dyDescent="0.2">
      <c r="A382" s="3"/>
      <c r="B382">
        <v>2011</v>
      </c>
      <c r="C382" s="3"/>
      <c r="D382" s="3"/>
      <c r="E382" s="3"/>
      <c r="F382" s="3"/>
      <c r="G382" s="3"/>
      <c r="H382" s="4">
        <f>Table5[[#This Row],[tot_requests_per_acre]]*Table5[[#This Row],[high_school_perc]]/100</f>
        <v>0</v>
      </c>
      <c r="I382" s="4">
        <f>Table5[[#This Row],[tot_requests_per_acre]]*Table5[[#This Row],[some_college_perc]]/100</f>
        <v>0</v>
      </c>
      <c r="J382" s="4">
        <f>Table5[[#This Row],[tot_requests_per_acre]]*Table5[[#This Row],[bachelors_perc]]/100</f>
        <v>0</v>
      </c>
      <c r="K382" s="4">
        <f>Table5[[#This Row],[tot_requests_per_acre]]*Table5[[#This Row],[gradschool_perc]]/100</f>
        <v>0</v>
      </c>
    </row>
    <row r="383" spans="1:11" x14ac:dyDescent="0.2">
      <c r="A383" s="3"/>
      <c r="B383">
        <v>2012</v>
      </c>
      <c r="C383" s="3"/>
      <c r="D383" s="3"/>
      <c r="E383" s="3"/>
      <c r="F383" s="3"/>
      <c r="G383" s="3"/>
      <c r="H383" s="4">
        <f>Table5[[#This Row],[tot_requests_per_acre]]*Table5[[#This Row],[high_school_perc]]/100</f>
        <v>0</v>
      </c>
      <c r="I383" s="4">
        <f>Table5[[#This Row],[tot_requests_per_acre]]*Table5[[#This Row],[some_college_perc]]/100</f>
        <v>0</v>
      </c>
      <c r="J383" s="4">
        <f>Table5[[#This Row],[tot_requests_per_acre]]*Table5[[#This Row],[bachelors_perc]]/100</f>
        <v>0</v>
      </c>
      <c r="K383" s="4">
        <f>Table5[[#This Row],[tot_requests_per_acre]]*Table5[[#This Row],[gradschool_perc]]/100</f>
        <v>0</v>
      </c>
    </row>
    <row r="384" spans="1:11" x14ac:dyDescent="0.2">
      <c r="A384" s="3"/>
      <c r="B384">
        <v>2013</v>
      </c>
      <c r="C384" s="3"/>
      <c r="D384" s="3"/>
      <c r="E384" s="3"/>
      <c r="F384" s="3"/>
      <c r="G384" s="3"/>
      <c r="H384" s="4">
        <f>Table5[[#This Row],[tot_requests_per_acre]]*Table5[[#This Row],[high_school_perc]]/100</f>
        <v>0</v>
      </c>
      <c r="I384" s="4">
        <f>Table5[[#This Row],[tot_requests_per_acre]]*Table5[[#This Row],[some_college_perc]]/100</f>
        <v>0</v>
      </c>
      <c r="J384" s="4">
        <f>Table5[[#This Row],[tot_requests_per_acre]]*Table5[[#This Row],[bachelors_perc]]/100</f>
        <v>0</v>
      </c>
      <c r="K384" s="4">
        <f>Table5[[#This Row],[tot_requests_per_acre]]*Table5[[#This Row],[gradschool_perc]]/100</f>
        <v>0</v>
      </c>
    </row>
    <row r="385" spans="1:11" x14ac:dyDescent="0.2">
      <c r="A385" s="3"/>
      <c r="B385">
        <v>2014</v>
      </c>
      <c r="C385" s="3"/>
      <c r="D385" s="3"/>
      <c r="E385" s="3"/>
      <c r="F385" s="3"/>
      <c r="G385" s="3"/>
      <c r="H385" s="4">
        <f>Table5[[#This Row],[tot_requests_per_acre]]*Table5[[#This Row],[high_school_perc]]/100</f>
        <v>0</v>
      </c>
      <c r="I385" s="4">
        <f>Table5[[#This Row],[tot_requests_per_acre]]*Table5[[#This Row],[some_college_perc]]/100</f>
        <v>0</v>
      </c>
      <c r="J385" s="4">
        <f>Table5[[#This Row],[tot_requests_per_acre]]*Table5[[#This Row],[bachelors_perc]]/100</f>
        <v>0</v>
      </c>
      <c r="K385" s="4">
        <f>Table5[[#This Row],[tot_requests_per_acre]]*Table5[[#This Row],[gradschool_perc]]/100</f>
        <v>0</v>
      </c>
    </row>
    <row r="386" spans="1:11" x14ac:dyDescent="0.2">
      <c r="A386" s="3"/>
      <c r="B386">
        <v>2015</v>
      </c>
      <c r="C386" s="3"/>
      <c r="D386" s="3"/>
      <c r="E386" s="3"/>
      <c r="F386" s="3"/>
      <c r="G386" s="3"/>
      <c r="H386" s="4">
        <f>Table5[[#This Row],[tot_requests_per_acre]]*Table5[[#This Row],[high_school_perc]]/100</f>
        <v>0</v>
      </c>
      <c r="I386" s="4">
        <f>Table5[[#This Row],[tot_requests_per_acre]]*Table5[[#This Row],[some_college_perc]]/100</f>
        <v>0</v>
      </c>
      <c r="J386" s="4">
        <f>Table5[[#This Row],[tot_requests_per_acre]]*Table5[[#This Row],[bachelors_perc]]/100</f>
        <v>0</v>
      </c>
      <c r="K386" s="4">
        <f>Table5[[#This Row],[tot_requests_per_acre]]*Table5[[#This Row],[gradschool_perc]]/100</f>
        <v>0</v>
      </c>
    </row>
    <row r="387" spans="1:11" x14ac:dyDescent="0.2">
      <c r="A387" s="3"/>
      <c r="B387">
        <v>2016</v>
      </c>
      <c r="C387" s="3"/>
      <c r="D387" s="3"/>
      <c r="E387" s="3"/>
      <c r="F387" s="3"/>
      <c r="G387" s="3"/>
      <c r="H387" s="4">
        <f>Table5[[#This Row],[tot_requests_per_acre]]*Table5[[#This Row],[high_school_perc]]/100</f>
        <v>0</v>
      </c>
      <c r="I387" s="4">
        <f>Table5[[#This Row],[tot_requests_per_acre]]*Table5[[#This Row],[some_college_perc]]/100</f>
        <v>0</v>
      </c>
      <c r="J387" s="4">
        <f>Table5[[#This Row],[tot_requests_per_acre]]*Table5[[#This Row],[bachelors_perc]]/100</f>
        <v>0</v>
      </c>
      <c r="K387" s="4">
        <f>Table5[[#This Row],[tot_requests_per_acre]]*Table5[[#This Row],[gradschool_perc]]/100</f>
        <v>0</v>
      </c>
    </row>
    <row r="388" spans="1:11" x14ac:dyDescent="0.2">
      <c r="A388" s="3"/>
      <c r="B388">
        <v>2017</v>
      </c>
      <c r="C388" s="3"/>
      <c r="D388" s="3"/>
      <c r="E388" s="3"/>
      <c r="F388" s="3"/>
      <c r="G388" s="3"/>
      <c r="H388" s="4">
        <f>Table5[[#This Row],[tot_requests_per_acre]]*Table5[[#This Row],[high_school_perc]]/100</f>
        <v>0</v>
      </c>
      <c r="I388" s="4">
        <f>Table5[[#This Row],[tot_requests_per_acre]]*Table5[[#This Row],[some_college_perc]]/100</f>
        <v>0</v>
      </c>
      <c r="J388" s="4">
        <f>Table5[[#This Row],[tot_requests_per_acre]]*Table5[[#This Row],[bachelors_perc]]/100</f>
        <v>0</v>
      </c>
      <c r="K388" s="4">
        <f>Table5[[#This Row],[tot_requests_per_acre]]*Table5[[#This Row],[gradschool_perc]]/100</f>
        <v>0</v>
      </c>
    </row>
    <row r="389" spans="1:11" x14ac:dyDescent="0.2">
      <c r="A389" s="3"/>
      <c r="B389">
        <v>2018</v>
      </c>
      <c r="C389" s="3"/>
      <c r="D389" s="3"/>
      <c r="E389" s="3"/>
      <c r="F389" s="3"/>
      <c r="G389" s="3"/>
      <c r="H389" s="4">
        <f>Table5[[#This Row],[tot_requests_per_acre]]*Table5[[#This Row],[high_school_perc]]/100</f>
        <v>0</v>
      </c>
      <c r="I389" s="4">
        <f>Table5[[#This Row],[tot_requests_per_acre]]*Table5[[#This Row],[some_college_perc]]/100</f>
        <v>0</v>
      </c>
      <c r="J389" s="4">
        <f>Table5[[#This Row],[tot_requests_per_acre]]*Table5[[#This Row],[bachelors_perc]]/100</f>
        <v>0</v>
      </c>
      <c r="K389" s="4">
        <f>Table5[[#This Row],[tot_requests_per_acre]]*Table5[[#This Row],[gradschool_perc]]/100</f>
        <v>0</v>
      </c>
    </row>
    <row r="390" spans="1:11" x14ac:dyDescent="0.2">
      <c r="A390" s="3"/>
      <c r="B390">
        <v>2019</v>
      </c>
      <c r="C390" s="3"/>
      <c r="D390" s="3"/>
      <c r="E390" s="3"/>
      <c r="F390" s="3"/>
      <c r="G390" s="3"/>
      <c r="H390" s="4">
        <f>Table5[[#This Row],[tot_requests_per_acre]]*Table5[[#This Row],[high_school_perc]]/100</f>
        <v>0</v>
      </c>
      <c r="I390" s="4">
        <f>Table5[[#This Row],[tot_requests_per_acre]]*Table5[[#This Row],[some_college_perc]]/100</f>
        <v>0</v>
      </c>
      <c r="J390" s="4">
        <f>Table5[[#This Row],[tot_requests_per_acre]]*Table5[[#This Row],[bachelors_perc]]/100</f>
        <v>0</v>
      </c>
      <c r="K390" s="4">
        <f>Table5[[#This Row],[tot_requests_per_acre]]*Table5[[#This Row],[gradschool_perc]]/100</f>
        <v>0</v>
      </c>
    </row>
    <row r="391" spans="1:11" x14ac:dyDescent="0.2">
      <c r="A391" s="3"/>
      <c r="B391">
        <v>2020</v>
      </c>
      <c r="C391" s="3"/>
      <c r="D391" s="3"/>
      <c r="E391" s="3"/>
      <c r="F391" s="3"/>
      <c r="G391" s="3"/>
      <c r="H391" s="4">
        <f>Table5[[#This Row],[tot_requests_per_acre]]*Table5[[#This Row],[high_school_perc]]/100</f>
        <v>0</v>
      </c>
      <c r="I391" s="4">
        <f>Table5[[#This Row],[tot_requests_per_acre]]*Table5[[#This Row],[some_college_perc]]/100</f>
        <v>0</v>
      </c>
      <c r="J391" s="4">
        <f>Table5[[#This Row],[tot_requests_per_acre]]*Table5[[#This Row],[bachelors_perc]]/100</f>
        <v>0</v>
      </c>
      <c r="K391" s="4">
        <f>Table5[[#This Row],[tot_requests_per_acre]]*Table5[[#This Row],[gradschool_perc]]/100</f>
        <v>0</v>
      </c>
    </row>
    <row r="392" spans="1:11" x14ac:dyDescent="0.2">
      <c r="A392" s="3"/>
      <c r="B392">
        <v>2011</v>
      </c>
      <c r="C392" s="3"/>
      <c r="D392" s="3"/>
      <c r="E392" s="3"/>
      <c r="F392" s="3"/>
      <c r="G392" s="3"/>
      <c r="H392" s="4">
        <f>Table5[[#This Row],[tot_requests_per_acre]]*Table5[[#This Row],[high_school_perc]]/100</f>
        <v>0</v>
      </c>
      <c r="I392" s="4">
        <f>Table5[[#This Row],[tot_requests_per_acre]]*Table5[[#This Row],[some_college_perc]]/100</f>
        <v>0</v>
      </c>
      <c r="J392" s="4">
        <f>Table5[[#This Row],[tot_requests_per_acre]]*Table5[[#This Row],[bachelors_perc]]/100</f>
        <v>0</v>
      </c>
      <c r="K392" s="4">
        <f>Table5[[#This Row],[tot_requests_per_acre]]*Table5[[#This Row],[gradschool_perc]]/100</f>
        <v>0</v>
      </c>
    </row>
    <row r="393" spans="1:11" x14ac:dyDescent="0.2">
      <c r="A393" s="3"/>
      <c r="B393">
        <v>2012</v>
      </c>
      <c r="C393" s="3"/>
      <c r="D393" s="3"/>
      <c r="E393" s="3"/>
      <c r="F393" s="3"/>
      <c r="G393" s="3"/>
      <c r="H393" s="4">
        <f>Table5[[#This Row],[tot_requests_per_acre]]*Table5[[#This Row],[high_school_perc]]/100</f>
        <v>0</v>
      </c>
      <c r="I393" s="4">
        <f>Table5[[#This Row],[tot_requests_per_acre]]*Table5[[#This Row],[some_college_perc]]/100</f>
        <v>0</v>
      </c>
      <c r="J393" s="4">
        <f>Table5[[#This Row],[tot_requests_per_acre]]*Table5[[#This Row],[bachelors_perc]]/100</f>
        <v>0</v>
      </c>
      <c r="K393" s="4">
        <f>Table5[[#This Row],[tot_requests_per_acre]]*Table5[[#This Row],[gradschool_perc]]/100</f>
        <v>0</v>
      </c>
    </row>
    <row r="394" spans="1:11" x14ac:dyDescent="0.2">
      <c r="A394" s="3"/>
      <c r="B394">
        <v>2013</v>
      </c>
      <c r="C394" s="3"/>
      <c r="D394" s="3"/>
      <c r="E394" s="3"/>
      <c r="F394" s="3"/>
      <c r="G394" s="3"/>
      <c r="H394" s="4">
        <f>Table5[[#This Row],[tot_requests_per_acre]]*Table5[[#This Row],[high_school_perc]]/100</f>
        <v>0</v>
      </c>
      <c r="I394" s="4">
        <f>Table5[[#This Row],[tot_requests_per_acre]]*Table5[[#This Row],[some_college_perc]]/100</f>
        <v>0</v>
      </c>
      <c r="J394" s="4">
        <f>Table5[[#This Row],[tot_requests_per_acre]]*Table5[[#This Row],[bachelors_perc]]/100</f>
        <v>0</v>
      </c>
      <c r="K394" s="4">
        <f>Table5[[#This Row],[tot_requests_per_acre]]*Table5[[#This Row],[gradschool_perc]]/100</f>
        <v>0</v>
      </c>
    </row>
    <row r="395" spans="1:11" x14ac:dyDescent="0.2">
      <c r="A395" s="3"/>
      <c r="B395">
        <v>2014</v>
      </c>
      <c r="C395" s="3"/>
      <c r="D395" s="3"/>
      <c r="E395" s="3"/>
      <c r="F395" s="3"/>
      <c r="G395" s="3"/>
      <c r="H395" s="4">
        <f>Table5[[#This Row],[tot_requests_per_acre]]*Table5[[#This Row],[high_school_perc]]/100</f>
        <v>0</v>
      </c>
      <c r="I395" s="4">
        <f>Table5[[#This Row],[tot_requests_per_acre]]*Table5[[#This Row],[some_college_perc]]/100</f>
        <v>0</v>
      </c>
      <c r="J395" s="4">
        <f>Table5[[#This Row],[tot_requests_per_acre]]*Table5[[#This Row],[bachelors_perc]]/100</f>
        <v>0</v>
      </c>
      <c r="K395" s="4">
        <f>Table5[[#This Row],[tot_requests_per_acre]]*Table5[[#This Row],[gradschool_perc]]/100</f>
        <v>0</v>
      </c>
    </row>
    <row r="396" spans="1:11" x14ac:dyDescent="0.2">
      <c r="A396" s="3"/>
      <c r="B396">
        <v>2015</v>
      </c>
      <c r="C396" s="3"/>
      <c r="D396" s="3"/>
      <c r="E396" s="3"/>
      <c r="F396" s="3"/>
      <c r="G396" s="3"/>
      <c r="H396" s="4">
        <f>Table5[[#This Row],[tot_requests_per_acre]]*Table5[[#This Row],[high_school_perc]]/100</f>
        <v>0</v>
      </c>
      <c r="I396" s="4">
        <f>Table5[[#This Row],[tot_requests_per_acre]]*Table5[[#This Row],[some_college_perc]]/100</f>
        <v>0</v>
      </c>
      <c r="J396" s="4">
        <f>Table5[[#This Row],[tot_requests_per_acre]]*Table5[[#This Row],[bachelors_perc]]/100</f>
        <v>0</v>
      </c>
      <c r="K396" s="4">
        <f>Table5[[#This Row],[tot_requests_per_acre]]*Table5[[#This Row],[gradschool_perc]]/100</f>
        <v>0</v>
      </c>
    </row>
    <row r="397" spans="1:11" x14ac:dyDescent="0.2">
      <c r="A397" s="3"/>
      <c r="B397">
        <v>2016</v>
      </c>
      <c r="C397" s="3"/>
      <c r="D397" s="3"/>
      <c r="E397" s="3"/>
      <c r="F397" s="3"/>
      <c r="G397" s="3"/>
      <c r="H397" s="4">
        <f>Table5[[#This Row],[tot_requests_per_acre]]*Table5[[#This Row],[high_school_perc]]/100</f>
        <v>0</v>
      </c>
      <c r="I397" s="4">
        <f>Table5[[#This Row],[tot_requests_per_acre]]*Table5[[#This Row],[some_college_perc]]/100</f>
        <v>0</v>
      </c>
      <c r="J397" s="4">
        <f>Table5[[#This Row],[tot_requests_per_acre]]*Table5[[#This Row],[bachelors_perc]]/100</f>
        <v>0</v>
      </c>
      <c r="K397" s="4">
        <f>Table5[[#This Row],[tot_requests_per_acre]]*Table5[[#This Row],[gradschool_perc]]/100</f>
        <v>0</v>
      </c>
    </row>
    <row r="398" spans="1:11" x14ac:dyDescent="0.2">
      <c r="A398" s="3"/>
      <c r="B398">
        <v>2017</v>
      </c>
      <c r="C398" s="3"/>
      <c r="D398" s="3"/>
      <c r="E398" s="3"/>
      <c r="F398" s="3"/>
      <c r="G398" s="3"/>
      <c r="H398" s="4">
        <f>Table5[[#This Row],[tot_requests_per_acre]]*Table5[[#This Row],[high_school_perc]]/100</f>
        <v>0</v>
      </c>
      <c r="I398" s="4">
        <f>Table5[[#This Row],[tot_requests_per_acre]]*Table5[[#This Row],[some_college_perc]]/100</f>
        <v>0</v>
      </c>
      <c r="J398" s="4">
        <f>Table5[[#This Row],[tot_requests_per_acre]]*Table5[[#This Row],[bachelors_perc]]/100</f>
        <v>0</v>
      </c>
      <c r="K398" s="4">
        <f>Table5[[#This Row],[tot_requests_per_acre]]*Table5[[#This Row],[gradschool_perc]]/100</f>
        <v>0</v>
      </c>
    </row>
    <row r="399" spans="1:11" x14ac:dyDescent="0.2">
      <c r="A399" s="3"/>
      <c r="B399">
        <v>2018</v>
      </c>
      <c r="C399" s="3"/>
      <c r="D399" s="3"/>
      <c r="E399" s="3"/>
      <c r="F399" s="3"/>
      <c r="G399" s="3"/>
      <c r="H399" s="4">
        <f>Table5[[#This Row],[tot_requests_per_acre]]*Table5[[#This Row],[high_school_perc]]/100</f>
        <v>0</v>
      </c>
      <c r="I399" s="4">
        <f>Table5[[#This Row],[tot_requests_per_acre]]*Table5[[#This Row],[some_college_perc]]/100</f>
        <v>0</v>
      </c>
      <c r="J399" s="4">
        <f>Table5[[#This Row],[tot_requests_per_acre]]*Table5[[#This Row],[bachelors_perc]]/100</f>
        <v>0</v>
      </c>
      <c r="K399" s="4">
        <f>Table5[[#This Row],[tot_requests_per_acre]]*Table5[[#This Row],[gradschool_perc]]/100</f>
        <v>0</v>
      </c>
    </row>
    <row r="400" spans="1:11" x14ac:dyDescent="0.2">
      <c r="A400" s="3"/>
      <c r="B400">
        <v>2019</v>
      </c>
      <c r="C400" s="3"/>
      <c r="D400" s="3"/>
      <c r="E400" s="3"/>
      <c r="F400" s="3"/>
      <c r="G400" s="3"/>
      <c r="H400" s="4">
        <f>Table5[[#This Row],[tot_requests_per_acre]]*Table5[[#This Row],[high_school_perc]]/100</f>
        <v>0</v>
      </c>
      <c r="I400" s="4">
        <f>Table5[[#This Row],[tot_requests_per_acre]]*Table5[[#This Row],[some_college_perc]]/100</f>
        <v>0</v>
      </c>
      <c r="J400" s="4">
        <f>Table5[[#This Row],[tot_requests_per_acre]]*Table5[[#This Row],[bachelors_perc]]/100</f>
        <v>0</v>
      </c>
      <c r="K400" s="4">
        <f>Table5[[#This Row],[tot_requests_per_acre]]*Table5[[#This Row],[gradschool_perc]]/100</f>
        <v>0</v>
      </c>
    </row>
    <row r="401" spans="1:11" x14ac:dyDescent="0.2">
      <c r="A401" s="3"/>
      <c r="B401">
        <v>2020</v>
      </c>
      <c r="C401" s="3"/>
      <c r="D401" s="3"/>
      <c r="E401" s="3"/>
      <c r="F401" s="3"/>
      <c r="G401" s="3"/>
      <c r="H401" s="4">
        <f>Table5[[#This Row],[tot_requests_per_acre]]*Table5[[#This Row],[high_school_perc]]/100</f>
        <v>0</v>
      </c>
      <c r="I401" s="4">
        <f>Table5[[#This Row],[tot_requests_per_acre]]*Table5[[#This Row],[some_college_perc]]/100</f>
        <v>0</v>
      </c>
      <c r="J401" s="4">
        <f>Table5[[#This Row],[tot_requests_per_acre]]*Table5[[#This Row],[bachelors_perc]]/100</f>
        <v>0</v>
      </c>
      <c r="K401" s="4">
        <f>Table5[[#This Row],[tot_requests_per_acre]]*Table5[[#This Row],[gradschool_perc]]/100</f>
        <v>0</v>
      </c>
    </row>
    <row r="402" spans="1:11" x14ac:dyDescent="0.2">
      <c r="A402" s="3"/>
      <c r="B402">
        <v>2011</v>
      </c>
      <c r="C402" s="3"/>
      <c r="D402" s="3"/>
      <c r="E402" s="3"/>
      <c r="F402" s="3"/>
      <c r="G402" s="3"/>
      <c r="H402" s="4">
        <f>Table5[[#This Row],[tot_requests_per_acre]]*Table5[[#This Row],[high_school_perc]]/100</f>
        <v>0</v>
      </c>
      <c r="I402" s="4">
        <f>Table5[[#This Row],[tot_requests_per_acre]]*Table5[[#This Row],[some_college_perc]]/100</f>
        <v>0</v>
      </c>
      <c r="J402" s="4">
        <f>Table5[[#This Row],[tot_requests_per_acre]]*Table5[[#This Row],[bachelors_perc]]/100</f>
        <v>0</v>
      </c>
      <c r="K402" s="4">
        <f>Table5[[#This Row],[tot_requests_per_acre]]*Table5[[#This Row],[gradschool_perc]]/100</f>
        <v>0</v>
      </c>
    </row>
    <row r="403" spans="1:11" x14ac:dyDescent="0.2">
      <c r="A403" s="3"/>
      <c r="B403">
        <v>2012</v>
      </c>
      <c r="C403" s="3"/>
      <c r="D403" s="3"/>
      <c r="E403" s="3"/>
      <c r="F403" s="3"/>
      <c r="G403" s="3"/>
      <c r="H403" s="4">
        <f>Table5[[#This Row],[tot_requests_per_acre]]*Table5[[#This Row],[high_school_perc]]/100</f>
        <v>0</v>
      </c>
      <c r="I403" s="4">
        <f>Table5[[#This Row],[tot_requests_per_acre]]*Table5[[#This Row],[some_college_perc]]/100</f>
        <v>0</v>
      </c>
      <c r="J403" s="4">
        <f>Table5[[#This Row],[tot_requests_per_acre]]*Table5[[#This Row],[bachelors_perc]]/100</f>
        <v>0</v>
      </c>
      <c r="K403" s="4">
        <f>Table5[[#This Row],[tot_requests_per_acre]]*Table5[[#This Row],[gradschool_perc]]/100</f>
        <v>0</v>
      </c>
    </row>
    <row r="404" spans="1:11" x14ac:dyDescent="0.2">
      <c r="A404" s="3"/>
      <c r="B404">
        <v>2013</v>
      </c>
      <c r="C404" s="3"/>
      <c r="D404" s="3"/>
      <c r="E404" s="3"/>
      <c r="F404" s="3"/>
      <c r="G404" s="3"/>
      <c r="H404" s="4">
        <f>Table5[[#This Row],[tot_requests_per_acre]]*Table5[[#This Row],[high_school_perc]]/100</f>
        <v>0</v>
      </c>
      <c r="I404" s="4">
        <f>Table5[[#This Row],[tot_requests_per_acre]]*Table5[[#This Row],[some_college_perc]]/100</f>
        <v>0</v>
      </c>
      <c r="J404" s="4">
        <f>Table5[[#This Row],[tot_requests_per_acre]]*Table5[[#This Row],[bachelors_perc]]/100</f>
        <v>0</v>
      </c>
      <c r="K404" s="4">
        <f>Table5[[#This Row],[tot_requests_per_acre]]*Table5[[#This Row],[gradschool_perc]]/100</f>
        <v>0</v>
      </c>
    </row>
    <row r="405" spans="1:11" x14ac:dyDescent="0.2">
      <c r="A405" s="3"/>
      <c r="B405">
        <v>2014</v>
      </c>
      <c r="C405" s="3"/>
      <c r="D405" s="3"/>
      <c r="E405" s="3"/>
      <c r="F405" s="3"/>
      <c r="G405" s="3"/>
      <c r="H405" s="4">
        <f>Table5[[#This Row],[tot_requests_per_acre]]*Table5[[#This Row],[high_school_perc]]/100</f>
        <v>0</v>
      </c>
      <c r="I405" s="4">
        <f>Table5[[#This Row],[tot_requests_per_acre]]*Table5[[#This Row],[some_college_perc]]/100</f>
        <v>0</v>
      </c>
      <c r="J405" s="4">
        <f>Table5[[#This Row],[tot_requests_per_acre]]*Table5[[#This Row],[bachelors_perc]]/100</f>
        <v>0</v>
      </c>
      <c r="K405" s="4">
        <f>Table5[[#This Row],[tot_requests_per_acre]]*Table5[[#This Row],[gradschool_perc]]/100</f>
        <v>0</v>
      </c>
    </row>
    <row r="406" spans="1:11" x14ac:dyDescent="0.2">
      <c r="A406" s="3"/>
      <c r="B406">
        <v>2015</v>
      </c>
      <c r="C406" s="3"/>
      <c r="D406" s="3"/>
      <c r="E406" s="3"/>
      <c r="F406" s="3"/>
      <c r="G406" s="3"/>
      <c r="H406" s="4">
        <f>Table5[[#This Row],[tot_requests_per_acre]]*Table5[[#This Row],[high_school_perc]]/100</f>
        <v>0</v>
      </c>
      <c r="I406" s="4">
        <f>Table5[[#This Row],[tot_requests_per_acre]]*Table5[[#This Row],[some_college_perc]]/100</f>
        <v>0</v>
      </c>
      <c r="J406" s="4">
        <f>Table5[[#This Row],[tot_requests_per_acre]]*Table5[[#This Row],[bachelors_perc]]/100</f>
        <v>0</v>
      </c>
      <c r="K406" s="4">
        <f>Table5[[#This Row],[tot_requests_per_acre]]*Table5[[#This Row],[gradschool_perc]]/100</f>
        <v>0</v>
      </c>
    </row>
    <row r="407" spans="1:11" x14ac:dyDescent="0.2">
      <c r="A407" s="3"/>
      <c r="B407">
        <v>2016</v>
      </c>
      <c r="C407" s="3"/>
      <c r="D407" s="3"/>
      <c r="E407" s="3"/>
      <c r="F407" s="3"/>
      <c r="G407" s="3"/>
      <c r="H407" s="4">
        <f>Table5[[#This Row],[tot_requests_per_acre]]*Table5[[#This Row],[high_school_perc]]/100</f>
        <v>0</v>
      </c>
      <c r="I407" s="4">
        <f>Table5[[#This Row],[tot_requests_per_acre]]*Table5[[#This Row],[some_college_perc]]/100</f>
        <v>0</v>
      </c>
      <c r="J407" s="4">
        <f>Table5[[#This Row],[tot_requests_per_acre]]*Table5[[#This Row],[bachelors_perc]]/100</f>
        <v>0</v>
      </c>
      <c r="K407" s="4">
        <f>Table5[[#This Row],[tot_requests_per_acre]]*Table5[[#This Row],[gradschool_perc]]/100</f>
        <v>0</v>
      </c>
    </row>
    <row r="408" spans="1:11" x14ac:dyDescent="0.2">
      <c r="A408" s="3"/>
      <c r="B408">
        <v>2017</v>
      </c>
      <c r="C408" s="3"/>
      <c r="D408" s="3"/>
      <c r="E408" s="3"/>
      <c r="F408" s="3"/>
      <c r="G408" s="3"/>
      <c r="H408" s="4">
        <f>Table5[[#This Row],[tot_requests_per_acre]]*Table5[[#This Row],[high_school_perc]]/100</f>
        <v>0</v>
      </c>
      <c r="I408" s="4">
        <f>Table5[[#This Row],[tot_requests_per_acre]]*Table5[[#This Row],[some_college_perc]]/100</f>
        <v>0</v>
      </c>
      <c r="J408" s="4">
        <f>Table5[[#This Row],[tot_requests_per_acre]]*Table5[[#This Row],[bachelors_perc]]/100</f>
        <v>0</v>
      </c>
      <c r="K408" s="4">
        <f>Table5[[#This Row],[tot_requests_per_acre]]*Table5[[#This Row],[gradschool_perc]]/100</f>
        <v>0</v>
      </c>
    </row>
    <row r="409" spans="1:11" x14ac:dyDescent="0.2">
      <c r="A409" s="3"/>
      <c r="B409">
        <v>2018</v>
      </c>
      <c r="C409" s="3"/>
      <c r="D409" s="3"/>
      <c r="E409" s="3"/>
      <c r="F409" s="3"/>
      <c r="G409" s="3"/>
      <c r="H409" s="4">
        <f>Table5[[#This Row],[tot_requests_per_acre]]*Table5[[#This Row],[high_school_perc]]/100</f>
        <v>0</v>
      </c>
      <c r="I409" s="4">
        <f>Table5[[#This Row],[tot_requests_per_acre]]*Table5[[#This Row],[some_college_perc]]/100</f>
        <v>0</v>
      </c>
      <c r="J409" s="4">
        <f>Table5[[#This Row],[tot_requests_per_acre]]*Table5[[#This Row],[bachelors_perc]]/100</f>
        <v>0</v>
      </c>
      <c r="K409" s="4">
        <f>Table5[[#This Row],[tot_requests_per_acre]]*Table5[[#This Row],[gradschool_perc]]/100</f>
        <v>0</v>
      </c>
    </row>
    <row r="410" spans="1:11" x14ac:dyDescent="0.2">
      <c r="A410" s="3"/>
      <c r="B410">
        <v>2019</v>
      </c>
      <c r="C410" s="3"/>
      <c r="D410" s="3"/>
      <c r="E410" s="3"/>
      <c r="F410" s="3"/>
      <c r="G410" s="3"/>
      <c r="H410" s="4">
        <f>Table5[[#This Row],[tot_requests_per_acre]]*Table5[[#This Row],[high_school_perc]]/100</f>
        <v>0</v>
      </c>
      <c r="I410" s="4">
        <f>Table5[[#This Row],[tot_requests_per_acre]]*Table5[[#This Row],[some_college_perc]]/100</f>
        <v>0</v>
      </c>
      <c r="J410" s="4">
        <f>Table5[[#This Row],[tot_requests_per_acre]]*Table5[[#This Row],[bachelors_perc]]/100</f>
        <v>0</v>
      </c>
      <c r="K410" s="4">
        <f>Table5[[#This Row],[tot_requests_per_acre]]*Table5[[#This Row],[gradschool_perc]]/100</f>
        <v>0</v>
      </c>
    </row>
    <row r="411" spans="1:11" x14ac:dyDescent="0.2">
      <c r="A411" s="3"/>
      <c r="B411">
        <v>2020</v>
      </c>
      <c r="C411" s="3"/>
      <c r="D411" s="3"/>
      <c r="E411" s="3"/>
      <c r="F411" s="3"/>
      <c r="G411" s="3"/>
      <c r="H411" s="4">
        <f>Table5[[#This Row],[tot_requests_per_acre]]*Table5[[#This Row],[high_school_perc]]/100</f>
        <v>0</v>
      </c>
      <c r="I411" s="4">
        <f>Table5[[#This Row],[tot_requests_per_acre]]*Table5[[#This Row],[some_college_perc]]/100</f>
        <v>0</v>
      </c>
      <c r="J411" s="4">
        <f>Table5[[#This Row],[tot_requests_per_acre]]*Table5[[#This Row],[bachelors_perc]]/100</f>
        <v>0</v>
      </c>
      <c r="K411" s="4">
        <f>Table5[[#This Row],[tot_requests_per_acre]]*Table5[[#This Row],[gradschool_perc]]/100</f>
        <v>0</v>
      </c>
    </row>
    <row r="412" spans="1:11" x14ac:dyDescent="0.2">
      <c r="A412" s="3"/>
      <c r="B412">
        <v>2011</v>
      </c>
      <c r="C412" s="3"/>
      <c r="D412" s="3"/>
      <c r="E412" s="3"/>
      <c r="F412" s="3"/>
      <c r="G412" s="3"/>
      <c r="H412" s="4">
        <f>Table5[[#This Row],[tot_requests_per_acre]]*Table5[[#This Row],[high_school_perc]]/100</f>
        <v>0</v>
      </c>
      <c r="I412" s="4">
        <f>Table5[[#This Row],[tot_requests_per_acre]]*Table5[[#This Row],[some_college_perc]]/100</f>
        <v>0</v>
      </c>
      <c r="J412" s="4">
        <f>Table5[[#This Row],[tot_requests_per_acre]]*Table5[[#This Row],[bachelors_perc]]/100</f>
        <v>0</v>
      </c>
      <c r="K412" s="4">
        <f>Table5[[#This Row],[tot_requests_per_acre]]*Table5[[#This Row],[gradschool_perc]]/100</f>
        <v>0</v>
      </c>
    </row>
    <row r="413" spans="1:11" x14ac:dyDescent="0.2">
      <c r="A413" s="3"/>
      <c r="B413">
        <v>2012</v>
      </c>
      <c r="C413" s="3"/>
      <c r="D413" s="3"/>
      <c r="E413" s="3"/>
      <c r="F413" s="3"/>
      <c r="G413" s="3"/>
      <c r="H413" s="4">
        <f>Table5[[#This Row],[tot_requests_per_acre]]*Table5[[#This Row],[high_school_perc]]/100</f>
        <v>0</v>
      </c>
      <c r="I413" s="4">
        <f>Table5[[#This Row],[tot_requests_per_acre]]*Table5[[#This Row],[some_college_perc]]/100</f>
        <v>0</v>
      </c>
      <c r="J413" s="4">
        <f>Table5[[#This Row],[tot_requests_per_acre]]*Table5[[#This Row],[bachelors_perc]]/100</f>
        <v>0</v>
      </c>
      <c r="K413" s="4">
        <f>Table5[[#This Row],[tot_requests_per_acre]]*Table5[[#This Row],[gradschool_perc]]/100</f>
        <v>0</v>
      </c>
    </row>
    <row r="414" spans="1:11" x14ac:dyDescent="0.2">
      <c r="A414" s="3"/>
      <c r="B414">
        <v>2013</v>
      </c>
      <c r="C414" s="3"/>
      <c r="D414" s="3"/>
      <c r="E414" s="3"/>
      <c r="F414" s="3"/>
      <c r="G414" s="3"/>
      <c r="H414" s="4">
        <f>Table5[[#This Row],[tot_requests_per_acre]]*Table5[[#This Row],[high_school_perc]]/100</f>
        <v>0</v>
      </c>
      <c r="I414" s="4">
        <f>Table5[[#This Row],[tot_requests_per_acre]]*Table5[[#This Row],[some_college_perc]]/100</f>
        <v>0</v>
      </c>
      <c r="J414" s="4">
        <f>Table5[[#This Row],[tot_requests_per_acre]]*Table5[[#This Row],[bachelors_perc]]/100</f>
        <v>0</v>
      </c>
      <c r="K414" s="4">
        <f>Table5[[#This Row],[tot_requests_per_acre]]*Table5[[#This Row],[gradschool_perc]]/100</f>
        <v>0</v>
      </c>
    </row>
    <row r="415" spans="1:11" x14ac:dyDescent="0.2">
      <c r="A415" s="3"/>
      <c r="B415">
        <v>2014</v>
      </c>
      <c r="C415" s="3"/>
      <c r="D415" s="3"/>
      <c r="E415" s="3"/>
      <c r="F415" s="3"/>
      <c r="G415" s="3"/>
      <c r="H415" s="4">
        <f>Table5[[#This Row],[tot_requests_per_acre]]*Table5[[#This Row],[high_school_perc]]/100</f>
        <v>0</v>
      </c>
      <c r="I415" s="4">
        <f>Table5[[#This Row],[tot_requests_per_acre]]*Table5[[#This Row],[some_college_perc]]/100</f>
        <v>0</v>
      </c>
      <c r="J415" s="4">
        <f>Table5[[#This Row],[tot_requests_per_acre]]*Table5[[#This Row],[bachelors_perc]]/100</f>
        <v>0</v>
      </c>
      <c r="K415" s="4">
        <f>Table5[[#This Row],[tot_requests_per_acre]]*Table5[[#This Row],[gradschool_perc]]/100</f>
        <v>0</v>
      </c>
    </row>
    <row r="416" spans="1:11" x14ac:dyDescent="0.2">
      <c r="A416" s="3"/>
      <c r="B416">
        <v>2015</v>
      </c>
      <c r="C416" s="3"/>
      <c r="D416" s="3"/>
      <c r="E416" s="3"/>
      <c r="F416" s="3"/>
      <c r="G416" s="3"/>
      <c r="H416" s="4">
        <f>Table5[[#This Row],[tot_requests_per_acre]]*Table5[[#This Row],[high_school_perc]]/100</f>
        <v>0</v>
      </c>
      <c r="I416" s="4">
        <f>Table5[[#This Row],[tot_requests_per_acre]]*Table5[[#This Row],[some_college_perc]]/100</f>
        <v>0</v>
      </c>
      <c r="J416" s="4">
        <f>Table5[[#This Row],[tot_requests_per_acre]]*Table5[[#This Row],[bachelors_perc]]/100</f>
        <v>0</v>
      </c>
      <c r="K416" s="4">
        <f>Table5[[#This Row],[tot_requests_per_acre]]*Table5[[#This Row],[gradschool_perc]]/100</f>
        <v>0</v>
      </c>
    </row>
    <row r="417" spans="1:11" x14ac:dyDescent="0.2">
      <c r="A417" s="3"/>
      <c r="B417">
        <v>2016</v>
      </c>
      <c r="C417" s="3"/>
      <c r="D417" s="3"/>
      <c r="E417" s="3"/>
      <c r="F417" s="3"/>
      <c r="G417" s="3"/>
      <c r="H417" s="4">
        <f>Table5[[#This Row],[tot_requests_per_acre]]*Table5[[#This Row],[high_school_perc]]/100</f>
        <v>0</v>
      </c>
      <c r="I417" s="4">
        <f>Table5[[#This Row],[tot_requests_per_acre]]*Table5[[#This Row],[some_college_perc]]/100</f>
        <v>0</v>
      </c>
      <c r="J417" s="4">
        <f>Table5[[#This Row],[tot_requests_per_acre]]*Table5[[#This Row],[bachelors_perc]]/100</f>
        <v>0</v>
      </c>
      <c r="K417" s="4">
        <f>Table5[[#This Row],[tot_requests_per_acre]]*Table5[[#This Row],[gradschool_perc]]/100</f>
        <v>0</v>
      </c>
    </row>
    <row r="418" spans="1:11" x14ac:dyDescent="0.2">
      <c r="A418" s="3"/>
      <c r="B418">
        <v>2017</v>
      </c>
      <c r="C418" s="3"/>
      <c r="D418" s="3"/>
      <c r="E418" s="3"/>
      <c r="F418" s="3"/>
      <c r="G418" s="3"/>
      <c r="H418" s="4">
        <f>Table5[[#This Row],[tot_requests_per_acre]]*Table5[[#This Row],[high_school_perc]]/100</f>
        <v>0</v>
      </c>
      <c r="I418" s="4">
        <f>Table5[[#This Row],[tot_requests_per_acre]]*Table5[[#This Row],[some_college_perc]]/100</f>
        <v>0</v>
      </c>
      <c r="J418" s="4">
        <f>Table5[[#This Row],[tot_requests_per_acre]]*Table5[[#This Row],[bachelors_perc]]/100</f>
        <v>0</v>
      </c>
      <c r="K418" s="4">
        <f>Table5[[#This Row],[tot_requests_per_acre]]*Table5[[#This Row],[gradschool_perc]]/100</f>
        <v>0</v>
      </c>
    </row>
    <row r="419" spans="1:11" x14ac:dyDescent="0.2">
      <c r="A419" s="3"/>
      <c r="B419">
        <v>2018</v>
      </c>
      <c r="C419" s="3"/>
      <c r="D419" s="3"/>
      <c r="E419" s="3"/>
      <c r="F419" s="3"/>
      <c r="G419" s="3"/>
      <c r="H419" s="4">
        <f>Table5[[#This Row],[tot_requests_per_acre]]*Table5[[#This Row],[high_school_perc]]/100</f>
        <v>0</v>
      </c>
      <c r="I419" s="4">
        <f>Table5[[#This Row],[tot_requests_per_acre]]*Table5[[#This Row],[some_college_perc]]/100</f>
        <v>0</v>
      </c>
      <c r="J419" s="4">
        <f>Table5[[#This Row],[tot_requests_per_acre]]*Table5[[#This Row],[bachelors_perc]]/100</f>
        <v>0</v>
      </c>
      <c r="K419" s="4">
        <f>Table5[[#This Row],[tot_requests_per_acre]]*Table5[[#This Row],[gradschool_perc]]/100</f>
        <v>0</v>
      </c>
    </row>
    <row r="420" spans="1:11" x14ac:dyDescent="0.2">
      <c r="A420" s="3"/>
      <c r="B420">
        <v>2019</v>
      </c>
      <c r="C420" s="3"/>
      <c r="D420" s="3"/>
      <c r="E420" s="3"/>
      <c r="F420" s="3"/>
      <c r="G420" s="3"/>
      <c r="H420" s="4">
        <f>Table5[[#This Row],[tot_requests_per_acre]]*Table5[[#This Row],[high_school_perc]]/100</f>
        <v>0</v>
      </c>
      <c r="I420" s="4">
        <f>Table5[[#This Row],[tot_requests_per_acre]]*Table5[[#This Row],[some_college_perc]]/100</f>
        <v>0</v>
      </c>
      <c r="J420" s="4">
        <f>Table5[[#This Row],[tot_requests_per_acre]]*Table5[[#This Row],[bachelors_perc]]/100</f>
        <v>0</v>
      </c>
      <c r="K420" s="4">
        <f>Table5[[#This Row],[tot_requests_per_acre]]*Table5[[#This Row],[gradschool_perc]]/100</f>
        <v>0</v>
      </c>
    </row>
    <row r="421" spans="1:11" x14ac:dyDescent="0.2">
      <c r="A421" s="3"/>
      <c r="B421">
        <v>2020</v>
      </c>
      <c r="C421" s="3"/>
      <c r="D421" s="3"/>
      <c r="E421" s="3"/>
      <c r="F421" s="3"/>
      <c r="G421" s="3"/>
      <c r="H421" s="4">
        <f>Table5[[#This Row],[tot_requests_per_acre]]*Table5[[#This Row],[high_school_perc]]/100</f>
        <v>0</v>
      </c>
      <c r="I421" s="4">
        <f>Table5[[#This Row],[tot_requests_per_acre]]*Table5[[#This Row],[some_college_perc]]/100</f>
        <v>0</v>
      </c>
      <c r="J421" s="4">
        <f>Table5[[#This Row],[tot_requests_per_acre]]*Table5[[#This Row],[bachelors_perc]]/100</f>
        <v>0</v>
      </c>
      <c r="K421" s="4">
        <f>Table5[[#This Row],[tot_requests_per_acre]]*Table5[[#This Row],[gradschool_perc]]/100</f>
        <v>0</v>
      </c>
    </row>
    <row r="422" spans="1:11" x14ac:dyDescent="0.2">
      <c r="A422" s="3"/>
      <c r="B422">
        <v>2011</v>
      </c>
      <c r="C422" s="3"/>
      <c r="D422" s="3"/>
      <c r="E422" s="3"/>
      <c r="F422" s="3"/>
      <c r="G422" s="3"/>
      <c r="H422" s="4">
        <f>Table5[[#This Row],[tot_requests_per_acre]]*Table5[[#This Row],[high_school_perc]]/100</f>
        <v>0</v>
      </c>
      <c r="I422" s="4">
        <f>Table5[[#This Row],[tot_requests_per_acre]]*Table5[[#This Row],[some_college_perc]]/100</f>
        <v>0</v>
      </c>
      <c r="J422" s="4">
        <f>Table5[[#This Row],[tot_requests_per_acre]]*Table5[[#This Row],[bachelors_perc]]/100</f>
        <v>0</v>
      </c>
      <c r="K422" s="4">
        <f>Table5[[#This Row],[tot_requests_per_acre]]*Table5[[#This Row],[gradschool_perc]]/100</f>
        <v>0</v>
      </c>
    </row>
    <row r="423" spans="1:11" x14ac:dyDescent="0.2">
      <c r="A423" s="3"/>
      <c r="B423">
        <v>2012</v>
      </c>
      <c r="C423" s="3"/>
      <c r="D423" s="3"/>
      <c r="E423" s="3"/>
      <c r="F423" s="3"/>
      <c r="G423" s="3"/>
      <c r="H423" s="4">
        <f>Table5[[#This Row],[tot_requests_per_acre]]*Table5[[#This Row],[high_school_perc]]/100</f>
        <v>0</v>
      </c>
      <c r="I423" s="4">
        <f>Table5[[#This Row],[tot_requests_per_acre]]*Table5[[#This Row],[some_college_perc]]/100</f>
        <v>0</v>
      </c>
      <c r="J423" s="4">
        <f>Table5[[#This Row],[tot_requests_per_acre]]*Table5[[#This Row],[bachelors_perc]]/100</f>
        <v>0</v>
      </c>
      <c r="K423" s="4">
        <f>Table5[[#This Row],[tot_requests_per_acre]]*Table5[[#This Row],[gradschool_perc]]/100</f>
        <v>0</v>
      </c>
    </row>
    <row r="424" spans="1:11" x14ac:dyDescent="0.2">
      <c r="A424" s="3"/>
      <c r="B424">
        <v>2013</v>
      </c>
      <c r="C424" s="3"/>
      <c r="D424" s="3"/>
      <c r="E424" s="3"/>
      <c r="F424" s="3"/>
      <c r="G424" s="3"/>
      <c r="H424" s="4">
        <f>Table5[[#This Row],[tot_requests_per_acre]]*Table5[[#This Row],[high_school_perc]]/100</f>
        <v>0</v>
      </c>
      <c r="I424" s="4">
        <f>Table5[[#This Row],[tot_requests_per_acre]]*Table5[[#This Row],[some_college_perc]]/100</f>
        <v>0</v>
      </c>
      <c r="J424" s="4">
        <f>Table5[[#This Row],[tot_requests_per_acre]]*Table5[[#This Row],[bachelors_perc]]/100</f>
        <v>0</v>
      </c>
      <c r="K424" s="4">
        <f>Table5[[#This Row],[tot_requests_per_acre]]*Table5[[#This Row],[gradschool_perc]]/100</f>
        <v>0</v>
      </c>
    </row>
    <row r="425" spans="1:11" x14ac:dyDescent="0.2">
      <c r="A425" s="3"/>
      <c r="B425">
        <v>2014</v>
      </c>
      <c r="C425" s="3"/>
      <c r="D425" s="3"/>
      <c r="E425" s="3"/>
      <c r="F425" s="3"/>
      <c r="G425" s="3"/>
      <c r="H425" s="4">
        <f>Table5[[#This Row],[tot_requests_per_acre]]*Table5[[#This Row],[high_school_perc]]/100</f>
        <v>0</v>
      </c>
      <c r="I425" s="4">
        <f>Table5[[#This Row],[tot_requests_per_acre]]*Table5[[#This Row],[some_college_perc]]/100</f>
        <v>0</v>
      </c>
      <c r="J425" s="4">
        <f>Table5[[#This Row],[tot_requests_per_acre]]*Table5[[#This Row],[bachelors_perc]]/100</f>
        <v>0</v>
      </c>
      <c r="K425" s="4">
        <f>Table5[[#This Row],[tot_requests_per_acre]]*Table5[[#This Row],[gradschool_perc]]/100</f>
        <v>0</v>
      </c>
    </row>
    <row r="426" spans="1:11" x14ac:dyDescent="0.2">
      <c r="A426" s="3"/>
      <c r="B426">
        <v>2015</v>
      </c>
      <c r="C426" s="3"/>
      <c r="D426" s="3"/>
      <c r="E426" s="3"/>
      <c r="F426" s="3"/>
      <c r="G426" s="3"/>
      <c r="H426" s="4">
        <f>Table5[[#This Row],[tot_requests_per_acre]]*Table5[[#This Row],[high_school_perc]]/100</f>
        <v>0</v>
      </c>
      <c r="I426" s="4">
        <f>Table5[[#This Row],[tot_requests_per_acre]]*Table5[[#This Row],[some_college_perc]]/100</f>
        <v>0</v>
      </c>
      <c r="J426" s="4">
        <f>Table5[[#This Row],[tot_requests_per_acre]]*Table5[[#This Row],[bachelors_perc]]/100</f>
        <v>0</v>
      </c>
      <c r="K426" s="4">
        <f>Table5[[#This Row],[tot_requests_per_acre]]*Table5[[#This Row],[gradschool_perc]]/100</f>
        <v>0</v>
      </c>
    </row>
    <row r="427" spans="1:11" x14ac:dyDescent="0.2">
      <c r="A427" s="3"/>
      <c r="B427">
        <v>2016</v>
      </c>
      <c r="C427" s="3"/>
      <c r="D427" s="3"/>
      <c r="E427" s="3"/>
      <c r="F427" s="3"/>
      <c r="G427" s="3"/>
      <c r="H427" s="4">
        <f>Table5[[#This Row],[tot_requests_per_acre]]*Table5[[#This Row],[high_school_perc]]/100</f>
        <v>0</v>
      </c>
      <c r="I427" s="4">
        <f>Table5[[#This Row],[tot_requests_per_acre]]*Table5[[#This Row],[some_college_perc]]/100</f>
        <v>0</v>
      </c>
      <c r="J427" s="4">
        <f>Table5[[#This Row],[tot_requests_per_acre]]*Table5[[#This Row],[bachelors_perc]]/100</f>
        <v>0</v>
      </c>
      <c r="K427" s="4">
        <f>Table5[[#This Row],[tot_requests_per_acre]]*Table5[[#This Row],[gradschool_perc]]/100</f>
        <v>0</v>
      </c>
    </row>
    <row r="428" spans="1:11" x14ac:dyDescent="0.2">
      <c r="A428" s="3"/>
      <c r="B428">
        <v>2017</v>
      </c>
      <c r="C428" s="3"/>
      <c r="D428" s="3"/>
      <c r="E428" s="3"/>
      <c r="F428" s="3"/>
      <c r="G428" s="3"/>
      <c r="H428" s="4">
        <f>Table5[[#This Row],[tot_requests_per_acre]]*Table5[[#This Row],[high_school_perc]]/100</f>
        <v>0</v>
      </c>
      <c r="I428" s="4">
        <f>Table5[[#This Row],[tot_requests_per_acre]]*Table5[[#This Row],[some_college_perc]]/100</f>
        <v>0</v>
      </c>
      <c r="J428" s="4">
        <f>Table5[[#This Row],[tot_requests_per_acre]]*Table5[[#This Row],[bachelors_perc]]/100</f>
        <v>0</v>
      </c>
      <c r="K428" s="4">
        <f>Table5[[#This Row],[tot_requests_per_acre]]*Table5[[#This Row],[gradschool_perc]]/100</f>
        <v>0</v>
      </c>
    </row>
    <row r="429" spans="1:11" x14ac:dyDescent="0.2">
      <c r="A429" s="3"/>
      <c r="B429">
        <v>2018</v>
      </c>
      <c r="C429" s="3"/>
      <c r="D429" s="3"/>
      <c r="E429" s="3"/>
      <c r="F429" s="3"/>
      <c r="G429" s="3"/>
      <c r="H429" s="4">
        <f>Table5[[#This Row],[tot_requests_per_acre]]*Table5[[#This Row],[high_school_perc]]/100</f>
        <v>0</v>
      </c>
      <c r="I429" s="4">
        <f>Table5[[#This Row],[tot_requests_per_acre]]*Table5[[#This Row],[some_college_perc]]/100</f>
        <v>0</v>
      </c>
      <c r="J429" s="4">
        <f>Table5[[#This Row],[tot_requests_per_acre]]*Table5[[#This Row],[bachelors_perc]]/100</f>
        <v>0</v>
      </c>
      <c r="K429" s="4">
        <f>Table5[[#This Row],[tot_requests_per_acre]]*Table5[[#This Row],[gradschool_perc]]/100</f>
        <v>0</v>
      </c>
    </row>
    <row r="430" spans="1:11" x14ac:dyDescent="0.2">
      <c r="A430" s="3"/>
      <c r="B430">
        <v>2019</v>
      </c>
      <c r="C430" s="3"/>
      <c r="D430" s="3"/>
      <c r="E430" s="3"/>
      <c r="F430" s="3"/>
      <c r="G430" s="3"/>
      <c r="H430" s="4">
        <f>Table5[[#This Row],[tot_requests_per_acre]]*Table5[[#This Row],[high_school_perc]]/100</f>
        <v>0</v>
      </c>
      <c r="I430" s="4">
        <f>Table5[[#This Row],[tot_requests_per_acre]]*Table5[[#This Row],[some_college_perc]]/100</f>
        <v>0</v>
      </c>
      <c r="J430" s="4">
        <f>Table5[[#This Row],[tot_requests_per_acre]]*Table5[[#This Row],[bachelors_perc]]/100</f>
        <v>0</v>
      </c>
      <c r="K430" s="4">
        <f>Table5[[#This Row],[tot_requests_per_acre]]*Table5[[#This Row],[gradschool_perc]]/100</f>
        <v>0</v>
      </c>
    </row>
    <row r="431" spans="1:11" x14ac:dyDescent="0.2">
      <c r="A431" s="3"/>
      <c r="B431">
        <v>2020</v>
      </c>
      <c r="C431" s="3"/>
      <c r="D431" s="3"/>
      <c r="E431" s="3"/>
      <c r="F431" s="3"/>
      <c r="G431" s="3"/>
      <c r="H431" s="4">
        <f>Table5[[#This Row],[tot_requests_per_acre]]*Table5[[#This Row],[high_school_perc]]/100</f>
        <v>0</v>
      </c>
      <c r="I431" s="4">
        <f>Table5[[#This Row],[tot_requests_per_acre]]*Table5[[#This Row],[some_college_perc]]/100</f>
        <v>0</v>
      </c>
      <c r="J431" s="4">
        <f>Table5[[#This Row],[tot_requests_per_acre]]*Table5[[#This Row],[bachelors_perc]]/100</f>
        <v>0</v>
      </c>
      <c r="K431" s="4">
        <f>Table5[[#This Row],[tot_requests_per_acre]]*Table5[[#This Row],[gradschool_perc]]/100</f>
        <v>0</v>
      </c>
    </row>
    <row r="432" spans="1:11" x14ac:dyDescent="0.2">
      <c r="A432" s="3"/>
      <c r="B432">
        <v>2011</v>
      </c>
      <c r="C432" s="3"/>
      <c r="D432" s="3"/>
      <c r="E432" s="3"/>
      <c r="F432" s="3"/>
      <c r="G432" s="3"/>
      <c r="H432" s="4">
        <f>Table5[[#This Row],[tot_requests_per_acre]]*Table5[[#This Row],[high_school_perc]]/100</f>
        <v>0</v>
      </c>
      <c r="I432" s="4">
        <f>Table5[[#This Row],[tot_requests_per_acre]]*Table5[[#This Row],[some_college_perc]]/100</f>
        <v>0</v>
      </c>
      <c r="J432" s="4">
        <f>Table5[[#This Row],[tot_requests_per_acre]]*Table5[[#This Row],[bachelors_perc]]/100</f>
        <v>0</v>
      </c>
      <c r="K432" s="4">
        <f>Table5[[#This Row],[tot_requests_per_acre]]*Table5[[#This Row],[gradschool_perc]]/100</f>
        <v>0</v>
      </c>
    </row>
    <row r="433" spans="1:11" x14ac:dyDescent="0.2">
      <c r="A433" s="3"/>
      <c r="B433">
        <v>2012</v>
      </c>
      <c r="C433" s="3"/>
      <c r="D433" s="3"/>
      <c r="E433" s="3"/>
      <c r="F433" s="3"/>
      <c r="G433" s="3"/>
      <c r="H433" s="4">
        <f>Table5[[#This Row],[tot_requests_per_acre]]*Table5[[#This Row],[high_school_perc]]/100</f>
        <v>0</v>
      </c>
      <c r="I433" s="4">
        <f>Table5[[#This Row],[tot_requests_per_acre]]*Table5[[#This Row],[some_college_perc]]/100</f>
        <v>0</v>
      </c>
      <c r="J433" s="4">
        <f>Table5[[#This Row],[tot_requests_per_acre]]*Table5[[#This Row],[bachelors_perc]]/100</f>
        <v>0</v>
      </c>
      <c r="K433" s="4">
        <f>Table5[[#This Row],[tot_requests_per_acre]]*Table5[[#This Row],[gradschool_perc]]/100</f>
        <v>0</v>
      </c>
    </row>
    <row r="434" spans="1:11" x14ac:dyDescent="0.2">
      <c r="A434" s="3"/>
      <c r="B434">
        <v>2013</v>
      </c>
      <c r="C434" s="3"/>
      <c r="D434" s="3"/>
      <c r="E434" s="3"/>
      <c r="F434" s="3"/>
      <c r="G434" s="3"/>
      <c r="H434" s="4">
        <f>Table5[[#This Row],[tot_requests_per_acre]]*Table5[[#This Row],[high_school_perc]]/100</f>
        <v>0</v>
      </c>
      <c r="I434" s="4">
        <f>Table5[[#This Row],[tot_requests_per_acre]]*Table5[[#This Row],[some_college_perc]]/100</f>
        <v>0</v>
      </c>
      <c r="J434" s="4">
        <f>Table5[[#This Row],[tot_requests_per_acre]]*Table5[[#This Row],[bachelors_perc]]/100</f>
        <v>0</v>
      </c>
      <c r="K434" s="4">
        <f>Table5[[#This Row],[tot_requests_per_acre]]*Table5[[#This Row],[gradschool_perc]]/100</f>
        <v>0</v>
      </c>
    </row>
    <row r="435" spans="1:11" x14ac:dyDescent="0.2">
      <c r="A435" s="3"/>
      <c r="B435">
        <v>2014</v>
      </c>
      <c r="C435" s="3"/>
      <c r="D435" s="3"/>
      <c r="E435" s="3"/>
      <c r="F435" s="3"/>
      <c r="G435" s="3"/>
      <c r="H435" s="4">
        <f>Table5[[#This Row],[tot_requests_per_acre]]*Table5[[#This Row],[high_school_perc]]/100</f>
        <v>0</v>
      </c>
      <c r="I435" s="4">
        <f>Table5[[#This Row],[tot_requests_per_acre]]*Table5[[#This Row],[some_college_perc]]/100</f>
        <v>0</v>
      </c>
      <c r="J435" s="4">
        <f>Table5[[#This Row],[tot_requests_per_acre]]*Table5[[#This Row],[bachelors_perc]]/100</f>
        <v>0</v>
      </c>
      <c r="K435" s="4">
        <f>Table5[[#This Row],[tot_requests_per_acre]]*Table5[[#This Row],[gradschool_perc]]/100</f>
        <v>0</v>
      </c>
    </row>
    <row r="436" spans="1:11" x14ac:dyDescent="0.2">
      <c r="A436" s="3"/>
      <c r="B436">
        <v>2015</v>
      </c>
      <c r="C436" s="3"/>
      <c r="D436" s="3"/>
      <c r="E436" s="3"/>
      <c r="F436" s="3"/>
      <c r="G436" s="3"/>
      <c r="H436" s="4">
        <f>Table5[[#This Row],[tot_requests_per_acre]]*Table5[[#This Row],[high_school_perc]]/100</f>
        <v>0</v>
      </c>
      <c r="I436" s="4">
        <f>Table5[[#This Row],[tot_requests_per_acre]]*Table5[[#This Row],[some_college_perc]]/100</f>
        <v>0</v>
      </c>
      <c r="J436" s="4">
        <f>Table5[[#This Row],[tot_requests_per_acre]]*Table5[[#This Row],[bachelors_perc]]/100</f>
        <v>0</v>
      </c>
      <c r="K436" s="4">
        <f>Table5[[#This Row],[tot_requests_per_acre]]*Table5[[#This Row],[gradschool_perc]]/100</f>
        <v>0</v>
      </c>
    </row>
    <row r="437" spans="1:11" x14ac:dyDescent="0.2">
      <c r="A437" s="3"/>
      <c r="B437">
        <v>2016</v>
      </c>
      <c r="C437" s="3"/>
      <c r="D437" s="3"/>
      <c r="E437" s="3"/>
      <c r="F437" s="3"/>
      <c r="G437" s="3"/>
      <c r="H437" s="4">
        <f>Table5[[#This Row],[tot_requests_per_acre]]*Table5[[#This Row],[high_school_perc]]/100</f>
        <v>0</v>
      </c>
      <c r="I437" s="4">
        <f>Table5[[#This Row],[tot_requests_per_acre]]*Table5[[#This Row],[some_college_perc]]/100</f>
        <v>0</v>
      </c>
      <c r="J437" s="4">
        <f>Table5[[#This Row],[tot_requests_per_acre]]*Table5[[#This Row],[bachelors_perc]]/100</f>
        <v>0</v>
      </c>
      <c r="K437" s="4">
        <f>Table5[[#This Row],[tot_requests_per_acre]]*Table5[[#This Row],[gradschool_perc]]/100</f>
        <v>0</v>
      </c>
    </row>
    <row r="438" spans="1:11" x14ac:dyDescent="0.2">
      <c r="A438" s="3"/>
      <c r="B438">
        <v>2017</v>
      </c>
      <c r="C438" s="3"/>
      <c r="D438" s="3"/>
      <c r="E438" s="3"/>
      <c r="F438" s="3"/>
      <c r="G438" s="3"/>
      <c r="H438" s="4">
        <f>Table5[[#This Row],[tot_requests_per_acre]]*Table5[[#This Row],[high_school_perc]]/100</f>
        <v>0</v>
      </c>
      <c r="I438" s="4">
        <f>Table5[[#This Row],[tot_requests_per_acre]]*Table5[[#This Row],[some_college_perc]]/100</f>
        <v>0</v>
      </c>
      <c r="J438" s="4">
        <f>Table5[[#This Row],[tot_requests_per_acre]]*Table5[[#This Row],[bachelors_perc]]/100</f>
        <v>0</v>
      </c>
      <c r="K438" s="4">
        <f>Table5[[#This Row],[tot_requests_per_acre]]*Table5[[#This Row],[gradschool_perc]]/100</f>
        <v>0</v>
      </c>
    </row>
    <row r="439" spans="1:11" x14ac:dyDescent="0.2">
      <c r="A439" s="3"/>
      <c r="B439">
        <v>2018</v>
      </c>
      <c r="C439" s="3"/>
      <c r="D439" s="3"/>
      <c r="E439" s="3"/>
      <c r="F439" s="3"/>
      <c r="G439" s="3"/>
      <c r="H439" s="4">
        <f>Table5[[#This Row],[tot_requests_per_acre]]*Table5[[#This Row],[high_school_perc]]/100</f>
        <v>0</v>
      </c>
      <c r="I439" s="4">
        <f>Table5[[#This Row],[tot_requests_per_acre]]*Table5[[#This Row],[some_college_perc]]/100</f>
        <v>0</v>
      </c>
      <c r="J439" s="4">
        <f>Table5[[#This Row],[tot_requests_per_acre]]*Table5[[#This Row],[bachelors_perc]]/100</f>
        <v>0</v>
      </c>
      <c r="K439" s="4">
        <f>Table5[[#This Row],[tot_requests_per_acre]]*Table5[[#This Row],[gradschool_perc]]/100</f>
        <v>0</v>
      </c>
    </row>
    <row r="440" spans="1:11" x14ac:dyDescent="0.2">
      <c r="A440" s="3"/>
      <c r="B440">
        <v>2019</v>
      </c>
      <c r="C440" s="3"/>
      <c r="D440" s="3"/>
      <c r="E440" s="3"/>
      <c r="F440" s="3"/>
      <c r="G440" s="3"/>
      <c r="H440" s="4">
        <f>Table5[[#This Row],[tot_requests_per_acre]]*Table5[[#This Row],[high_school_perc]]/100</f>
        <v>0</v>
      </c>
      <c r="I440" s="4">
        <f>Table5[[#This Row],[tot_requests_per_acre]]*Table5[[#This Row],[some_college_perc]]/100</f>
        <v>0</v>
      </c>
      <c r="J440" s="4">
        <f>Table5[[#This Row],[tot_requests_per_acre]]*Table5[[#This Row],[bachelors_perc]]/100</f>
        <v>0</v>
      </c>
      <c r="K440" s="4">
        <f>Table5[[#This Row],[tot_requests_per_acre]]*Table5[[#This Row],[gradschool_perc]]/100</f>
        <v>0</v>
      </c>
    </row>
    <row r="441" spans="1:11" x14ac:dyDescent="0.2">
      <c r="A441" s="3"/>
      <c r="B441">
        <v>2020</v>
      </c>
      <c r="C441" s="3"/>
      <c r="D441" s="3"/>
      <c r="E441" s="3"/>
      <c r="F441" s="3"/>
      <c r="G441" s="3"/>
      <c r="H441" s="4">
        <f>Table5[[#This Row],[tot_requests_per_acre]]*Table5[[#This Row],[high_school_perc]]/100</f>
        <v>0</v>
      </c>
      <c r="I441" s="4">
        <f>Table5[[#This Row],[tot_requests_per_acre]]*Table5[[#This Row],[some_college_perc]]/100</f>
        <v>0</v>
      </c>
      <c r="J441" s="4">
        <f>Table5[[#This Row],[tot_requests_per_acre]]*Table5[[#This Row],[bachelors_perc]]/100</f>
        <v>0</v>
      </c>
      <c r="K441" s="4">
        <f>Table5[[#This Row],[tot_requests_per_acre]]*Table5[[#This Row],[gradschool_perc]]/100</f>
        <v>0</v>
      </c>
    </row>
    <row r="442" spans="1:11" x14ac:dyDescent="0.2">
      <c r="A442" s="3"/>
      <c r="B442">
        <v>2011</v>
      </c>
      <c r="C442" s="3"/>
      <c r="D442" s="3"/>
      <c r="E442" s="3"/>
      <c r="F442" s="3"/>
      <c r="G442" s="3"/>
      <c r="H442" s="4">
        <f>Table5[[#This Row],[tot_requests_per_acre]]*Table5[[#This Row],[high_school_perc]]/100</f>
        <v>0</v>
      </c>
      <c r="I442" s="4">
        <f>Table5[[#This Row],[tot_requests_per_acre]]*Table5[[#This Row],[some_college_perc]]/100</f>
        <v>0</v>
      </c>
      <c r="J442" s="4">
        <f>Table5[[#This Row],[tot_requests_per_acre]]*Table5[[#This Row],[bachelors_perc]]/100</f>
        <v>0</v>
      </c>
      <c r="K442" s="4">
        <f>Table5[[#This Row],[tot_requests_per_acre]]*Table5[[#This Row],[gradschool_perc]]/100</f>
        <v>0</v>
      </c>
    </row>
    <row r="443" spans="1:11" x14ac:dyDescent="0.2">
      <c r="A443" s="3"/>
      <c r="B443">
        <v>2012</v>
      </c>
      <c r="C443" s="3"/>
      <c r="D443" s="3"/>
      <c r="E443" s="3"/>
      <c r="F443" s="3"/>
      <c r="G443" s="3"/>
      <c r="H443" s="4">
        <f>Table5[[#This Row],[tot_requests_per_acre]]*Table5[[#This Row],[high_school_perc]]/100</f>
        <v>0</v>
      </c>
      <c r="I443" s="4">
        <f>Table5[[#This Row],[tot_requests_per_acre]]*Table5[[#This Row],[some_college_perc]]/100</f>
        <v>0</v>
      </c>
      <c r="J443" s="4">
        <f>Table5[[#This Row],[tot_requests_per_acre]]*Table5[[#This Row],[bachelors_perc]]/100</f>
        <v>0</v>
      </c>
      <c r="K443" s="4">
        <f>Table5[[#This Row],[tot_requests_per_acre]]*Table5[[#This Row],[gradschool_perc]]/100</f>
        <v>0</v>
      </c>
    </row>
    <row r="444" spans="1:11" x14ac:dyDescent="0.2">
      <c r="A444" s="3"/>
      <c r="B444">
        <v>2013</v>
      </c>
      <c r="C444" s="3"/>
      <c r="D444" s="3"/>
      <c r="E444" s="3"/>
      <c r="F444" s="3"/>
      <c r="G444" s="3"/>
      <c r="H444" s="4">
        <f>Table5[[#This Row],[tot_requests_per_acre]]*Table5[[#This Row],[high_school_perc]]/100</f>
        <v>0</v>
      </c>
      <c r="I444" s="4">
        <f>Table5[[#This Row],[tot_requests_per_acre]]*Table5[[#This Row],[some_college_perc]]/100</f>
        <v>0</v>
      </c>
      <c r="J444" s="4">
        <f>Table5[[#This Row],[tot_requests_per_acre]]*Table5[[#This Row],[bachelors_perc]]/100</f>
        <v>0</v>
      </c>
      <c r="K444" s="4">
        <f>Table5[[#This Row],[tot_requests_per_acre]]*Table5[[#This Row],[gradschool_perc]]/100</f>
        <v>0</v>
      </c>
    </row>
    <row r="445" spans="1:11" x14ac:dyDescent="0.2">
      <c r="A445" s="3"/>
      <c r="B445">
        <v>2014</v>
      </c>
      <c r="C445" s="3"/>
      <c r="D445" s="3"/>
      <c r="E445" s="3"/>
      <c r="F445" s="3"/>
      <c r="G445" s="3"/>
      <c r="H445" s="4">
        <f>Table5[[#This Row],[tot_requests_per_acre]]*Table5[[#This Row],[high_school_perc]]/100</f>
        <v>0</v>
      </c>
      <c r="I445" s="4">
        <f>Table5[[#This Row],[tot_requests_per_acre]]*Table5[[#This Row],[some_college_perc]]/100</f>
        <v>0</v>
      </c>
      <c r="J445" s="4">
        <f>Table5[[#This Row],[tot_requests_per_acre]]*Table5[[#This Row],[bachelors_perc]]/100</f>
        <v>0</v>
      </c>
      <c r="K445" s="4">
        <f>Table5[[#This Row],[tot_requests_per_acre]]*Table5[[#This Row],[gradschool_perc]]/100</f>
        <v>0</v>
      </c>
    </row>
    <row r="446" spans="1:11" x14ac:dyDescent="0.2">
      <c r="A446" s="3"/>
      <c r="B446">
        <v>2015</v>
      </c>
      <c r="C446" s="3"/>
      <c r="D446" s="3"/>
      <c r="E446" s="3"/>
      <c r="F446" s="3"/>
      <c r="G446" s="3"/>
      <c r="H446" s="4">
        <f>Table5[[#This Row],[tot_requests_per_acre]]*Table5[[#This Row],[high_school_perc]]/100</f>
        <v>0</v>
      </c>
      <c r="I446" s="4">
        <f>Table5[[#This Row],[tot_requests_per_acre]]*Table5[[#This Row],[some_college_perc]]/100</f>
        <v>0</v>
      </c>
      <c r="J446" s="4">
        <f>Table5[[#This Row],[tot_requests_per_acre]]*Table5[[#This Row],[bachelors_perc]]/100</f>
        <v>0</v>
      </c>
      <c r="K446" s="4">
        <f>Table5[[#This Row],[tot_requests_per_acre]]*Table5[[#This Row],[gradschool_perc]]/100</f>
        <v>0</v>
      </c>
    </row>
    <row r="447" spans="1:11" x14ac:dyDescent="0.2">
      <c r="A447" s="3"/>
      <c r="B447">
        <v>2016</v>
      </c>
      <c r="C447" s="3"/>
      <c r="D447" s="3"/>
      <c r="E447" s="3"/>
      <c r="F447" s="3"/>
      <c r="G447" s="3"/>
      <c r="H447" s="4">
        <f>Table5[[#This Row],[tot_requests_per_acre]]*Table5[[#This Row],[high_school_perc]]/100</f>
        <v>0</v>
      </c>
      <c r="I447" s="4">
        <f>Table5[[#This Row],[tot_requests_per_acre]]*Table5[[#This Row],[some_college_perc]]/100</f>
        <v>0</v>
      </c>
      <c r="J447" s="4">
        <f>Table5[[#This Row],[tot_requests_per_acre]]*Table5[[#This Row],[bachelors_perc]]/100</f>
        <v>0</v>
      </c>
      <c r="K447" s="4">
        <f>Table5[[#This Row],[tot_requests_per_acre]]*Table5[[#This Row],[gradschool_perc]]/100</f>
        <v>0</v>
      </c>
    </row>
    <row r="448" spans="1:11" x14ac:dyDescent="0.2">
      <c r="A448" s="3"/>
      <c r="B448">
        <v>2017</v>
      </c>
      <c r="C448" s="3"/>
      <c r="D448" s="3"/>
      <c r="E448" s="3"/>
      <c r="F448" s="3"/>
      <c r="G448" s="3"/>
      <c r="H448" s="4">
        <f>Table5[[#This Row],[tot_requests_per_acre]]*Table5[[#This Row],[high_school_perc]]/100</f>
        <v>0</v>
      </c>
      <c r="I448" s="4">
        <f>Table5[[#This Row],[tot_requests_per_acre]]*Table5[[#This Row],[some_college_perc]]/100</f>
        <v>0</v>
      </c>
      <c r="J448" s="4">
        <f>Table5[[#This Row],[tot_requests_per_acre]]*Table5[[#This Row],[bachelors_perc]]/100</f>
        <v>0</v>
      </c>
      <c r="K448" s="4">
        <f>Table5[[#This Row],[tot_requests_per_acre]]*Table5[[#This Row],[gradschool_perc]]/100</f>
        <v>0</v>
      </c>
    </row>
    <row r="449" spans="1:11" x14ac:dyDescent="0.2">
      <c r="A449" s="3"/>
      <c r="B449">
        <v>2018</v>
      </c>
      <c r="C449" s="3"/>
      <c r="D449" s="3"/>
      <c r="E449" s="3"/>
      <c r="F449" s="3"/>
      <c r="G449" s="3"/>
      <c r="H449" s="4">
        <f>Table5[[#This Row],[tot_requests_per_acre]]*Table5[[#This Row],[high_school_perc]]/100</f>
        <v>0</v>
      </c>
      <c r="I449" s="4">
        <f>Table5[[#This Row],[tot_requests_per_acre]]*Table5[[#This Row],[some_college_perc]]/100</f>
        <v>0</v>
      </c>
      <c r="J449" s="4">
        <f>Table5[[#This Row],[tot_requests_per_acre]]*Table5[[#This Row],[bachelors_perc]]/100</f>
        <v>0</v>
      </c>
      <c r="K449" s="4">
        <f>Table5[[#This Row],[tot_requests_per_acre]]*Table5[[#This Row],[gradschool_perc]]/100</f>
        <v>0</v>
      </c>
    </row>
    <row r="450" spans="1:11" x14ac:dyDescent="0.2">
      <c r="A450" s="3"/>
      <c r="B450">
        <v>2019</v>
      </c>
      <c r="C450" s="3"/>
      <c r="D450" s="3"/>
      <c r="E450" s="3"/>
      <c r="F450" s="3"/>
      <c r="G450" s="3"/>
      <c r="H450" s="4">
        <f>Table5[[#This Row],[tot_requests_per_acre]]*Table5[[#This Row],[high_school_perc]]/100</f>
        <v>0</v>
      </c>
      <c r="I450" s="4">
        <f>Table5[[#This Row],[tot_requests_per_acre]]*Table5[[#This Row],[some_college_perc]]/100</f>
        <v>0</v>
      </c>
      <c r="J450" s="4">
        <f>Table5[[#This Row],[tot_requests_per_acre]]*Table5[[#This Row],[bachelors_perc]]/100</f>
        <v>0</v>
      </c>
      <c r="K450" s="4">
        <f>Table5[[#This Row],[tot_requests_per_acre]]*Table5[[#This Row],[gradschool_perc]]/100</f>
        <v>0</v>
      </c>
    </row>
    <row r="451" spans="1:11" x14ac:dyDescent="0.2">
      <c r="A451" s="3"/>
      <c r="B451">
        <v>2020</v>
      </c>
      <c r="C451" s="3"/>
      <c r="D451" s="3"/>
      <c r="E451" s="3"/>
      <c r="F451" s="3"/>
      <c r="G451" s="3"/>
      <c r="H451" s="4">
        <f>Table5[[#This Row],[tot_requests_per_acre]]*Table5[[#This Row],[high_school_perc]]/100</f>
        <v>0</v>
      </c>
      <c r="I451" s="4">
        <f>Table5[[#This Row],[tot_requests_per_acre]]*Table5[[#This Row],[some_college_perc]]/100</f>
        <v>0</v>
      </c>
      <c r="J451" s="4">
        <f>Table5[[#This Row],[tot_requests_per_acre]]*Table5[[#This Row],[bachelors_perc]]/100</f>
        <v>0</v>
      </c>
      <c r="K451" s="4">
        <f>Table5[[#This Row],[tot_requests_per_acre]]*Table5[[#This Row],[gradschool_perc]]/100</f>
        <v>0</v>
      </c>
    </row>
    <row r="452" spans="1:11" x14ac:dyDescent="0.2">
      <c r="A452" s="3"/>
      <c r="B452">
        <v>2011</v>
      </c>
      <c r="C452" s="3"/>
      <c r="D452" s="3"/>
      <c r="E452" s="3"/>
      <c r="F452" s="3"/>
      <c r="G452" s="3"/>
      <c r="H452" s="4">
        <f>Table5[[#This Row],[tot_requests_per_acre]]*Table5[[#This Row],[high_school_perc]]/100</f>
        <v>0</v>
      </c>
      <c r="I452" s="4">
        <f>Table5[[#This Row],[tot_requests_per_acre]]*Table5[[#This Row],[some_college_perc]]/100</f>
        <v>0</v>
      </c>
      <c r="J452" s="4">
        <f>Table5[[#This Row],[tot_requests_per_acre]]*Table5[[#This Row],[bachelors_perc]]/100</f>
        <v>0</v>
      </c>
      <c r="K452" s="4">
        <f>Table5[[#This Row],[tot_requests_per_acre]]*Table5[[#This Row],[gradschool_perc]]/100</f>
        <v>0</v>
      </c>
    </row>
    <row r="453" spans="1:11" x14ac:dyDescent="0.2">
      <c r="A453" s="3"/>
      <c r="B453">
        <v>2012</v>
      </c>
      <c r="C453" s="3"/>
      <c r="D453" s="3"/>
      <c r="E453" s="3"/>
      <c r="F453" s="3"/>
      <c r="G453" s="3"/>
      <c r="H453" s="4">
        <f>Table5[[#This Row],[tot_requests_per_acre]]*Table5[[#This Row],[high_school_perc]]/100</f>
        <v>0</v>
      </c>
      <c r="I453" s="4">
        <f>Table5[[#This Row],[tot_requests_per_acre]]*Table5[[#This Row],[some_college_perc]]/100</f>
        <v>0</v>
      </c>
      <c r="J453" s="4">
        <f>Table5[[#This Row],[tot_requests_per_acre]]*Table5[[#This Row],[bachelors_perc]]/100</f>
        <v>0</v>
      </c>
      <c r="K453" s="4">
        <f>Table5[[#This Row],[tot_requests_per_acre]]*Table5[[#This Row],[gradschool_perc]]/100</f>
        <v>0</v>
      </c>
    </row>
    <row r="454" spans="1:11" x14ac:dyDescent="0.2">
      <c r="A454" s="3"/>
      <c r="B454">
        <v>2013</v>
      </c>
      <c r="C454" s="3"/>
      <c r="D454" s="3"/>
      <c r="E454" s="3"/>
      <c r="F454" s="3"/>
      <c r="G454" s="3"/>
      <c r="H454" s="4">
        <f>Table5[[#This Row],[tot_requests_per_acre]]*Table5[[#This Row],[high_school_perc]]/100</f>
        <v>0</v>
      </c>
      <c r="I454" s="4">
        <f>Table5[[#This Row],[tot_requests_per_acre]]*Table5[[#This Row],[some_college_perc]]/100</f>
        <v>0</v>
      </c>
      <c r="J454" s="4">
        <f>Table5[[#This Row],[tot_requests_per_acre]]*Table5[[#This Row],[bachelors_perc]]/100</f>
        <v>0</v>
      </c>
      <c r="K454" s="4">
        <f>Table5[[#This Row],[tot_requests_per_acre]]*Table5[[#This Row],[gradschool_perc]]/100</f>
        <v>0</v>
      </c>
    </row>
    <row r="455" spans="1:11" x14ac:dyDescent="0.2">
      <c r="A455" s="3"/>
      <c r="B455">
        <v>2014</v>
      </c>
      <c r="C455" s="3"/>
      <c r="D455" s="3"/>
      <c r="E455" s="3"/>
      <c r="F455" s="3"/>
      <c r="G455" s="3"/>
      <c r="H455" s="4">
        <f>Table5[[#This Row],[tot_requests_per_acre]]*Table5[[#This Row],[high_school_perc]]/100</f>
        <v>0</v>
      </c>
      <c r="I455" s="4">
        <f>Table5[[#This Row],[tot_requests_per_acre]]*Table5[[#This Row],[some_college_perc]]/100</f>
        <v>0</v>
      </c>
      <c r="J455" s="4">
        <f>Table5[[#This Row],[tot_requests_per_acre]]*Table5[[#This Row],[bachelors_perc]]/100</f>
        <v>0</v>
      </c>
      <c r="K455" s="4">
        <f>Table5[[#This Row],[tot_requests_per_acre]]*Table5[[#This Row],[gradschool_perc]]/100</f>
        <v>0</v>
      </c>
    </row>
    <row r="456" spans="1:11" x14ac:dyDescent="0.2">
      <c r="A456" s="3"/>
      <c r="B456">
        <v>2015</v>
      </c>
      <c r="C456" s="3"/>
      <c r="D456" s="3"/>
      <c r="E456" s="3"/>
      <c r="F456" s="3"/>
      <c r="G456" s="3"/>
      <c r="H456" s="4">
        <f>Table5[[#This Row],[tot_requests_per_acre]]*Table5[[#This Row],[high_school_perc]]/100</f>
        <v>0</v>
      </c>
      <c r="I456" s="4">
        <f>Table5[[#This Row],[tot_requests_per_acre]]*Table5[[#This Row],[some_college_perc]]/100</f>
        <v>0</v>
      </c>
      <c r="J456" s="4">
        <f>Table5[[#This Row],[tot_requests_per_acre]]*Table5[[#This Row],[bachelors_perc]]/100</f>
        <v>0</v>
      </c>
      <c r="K456" s="4">
        <f>Table5[[#This Row],[tot_requests_per_acre]]*Table5[[#This Row],[gradschool_perc]]/100</f>
        <v>0</v>
      </c>
    </row>
    <row r="457" spans="1:11" x14ac:dyDescent="0.2">
      <c r="A457" s="3"/>
      <c r="B457">
        <v>2016</v>
      </c>
      <c r="C457" s="3"/>
      <c r="D457" s="3"/>
      <c r="E457" s="3"/>
      <c r="F457" s="3"/>
      <c r="G457" s="3"/>
      <c r="H457" s="4">
        <f>Table5[[#This Row],[tot_requests_per_acre]]*Table5[[#This Row],[high_school_perc]]/100</f>
        <v>0</v>
      </c>
      <c r="I457" s="4">
        <f>Table5[[#This Row],[tot_requests_per_acre]]*Table5[[#This Row],[some_college_perc]]/100</f>
        <v>0</v>
      </c>
      <c r="J457" s="4">
        <f>Table5[[#This Row],[tot_requests_per_acre]]*Table5[[#This Row],[bachelors_perc]]/100</f>
        <v>0</v>
      </c>
      <c r="K457" s="4">
        <f>Table5[[#This Row],[tot_requests_per_acre]]*Table5[[#This Row],[gradschool_perc]]/100</f>
        <v>0</v>
      </c>
    </row>
    <row r="458" spans="1:11" x14ac:dyDescent="0.2">
      <c r="A458" s="3"/>
      <c r="B458">
        <v>2017</v>
      </c>
      <c r="C458" s="3"/>
      <c r="D458" s="3"/>
      <c r="E458" s="3"/>
      <c r="F458" s="3"/>
      <c r="G458" s="3"/>
      <c r="H458" s="4">
        <f>Table5[[#This Row],[tot_requests_per_acre]]*Table5[[#This Row],[high_school_perc]]/100</f>
        <v>0</v>
      </c>
      <c r="I458" s="4">
        <f>Table5[[#This Row],[tot_requests_per_acre]]*Table5[[#This Row],[some_college_perc]]/100</f>
        <v>0</v>
      </c>
      <c r="J458" s="4">
        <f>Table5[[#This Row],[tot_requests_per_acre]]*Table5[[#This Row],[bachelors_perc]]/100</f>
        <v>0</v>
      </c>
      <c r="K458" s="4">
        <f>Table5[[#This Row],[tot_requests_per_acre]]*Table5[[#This Row],[gradschool_perc]]/100</f>
        <v>0</v>
      </c>
    </row>
    <row r="459" spans="1:11" x14ac:dyDescent="0.2">
      <c r="A459" s="3"/>
      <c r="B459">
        <v>2018</v>
      </c>
      <c r="C459" s="3"/>
      <c r="D459" s="3"/>
      <c r="E459" s="3"/>
      <c r="F459" s="3"/>
      <c r="G459" s="3"/>
      <c r="H459" s="4">
        <f>Table5[[#This Row],[tot_requests_per_acre]]*Table5[[#This Row],[high_school_perc]]/100</f>
        <v>0</v>
      </c>
      <c r="I459" s="4">
        <f>Table5[[#This Row],[tot_requests_per_acre]]*Table5[[#This Row],[some_college_perc]]/100</f>
        <v>0</v>
      </c>
      <c r="J459" s="4">
        <f>Table5[[#This Row],[tot_requests_per_acre]]*Table5[[#This Row],[bachelors_perc]]/100</f>
        <v>0</v>
      </c>
      <c r="K459" s="4">
        <f>Table5[[#This Row],[tot_requests_per_acre]]*Table5[[#This Row],[gradschool_perc]]/100</f>
        <v>0</v>
      </c>
    </row>
    <row r="460" spans="1:11" x14ac:dyDescent="0.2">
      <c r="A460" s="3"/>
      <c r="B460">
        <v>2019</v>
      </c>
      <c r="C460" s="3"/>
      <c r="D460" s="3"/>
      <c r="E460" s="3"/>
      <c r="F460" s="3"/>
      <c r="G460" s="3"/>
      <c r="H460" s="4">
        <f>Table5[[#This Row],[tot_requests_per_acre]]*Table5[[#This Row],[high_school_perc]]/100</f>
        <v>0</v>
      </c>
      <c r="I460" s="4">
        <f>Table5[[#This Row],[tot_requests_per_acre]]*Table5[[#This Row],[some_college_perc]]/100</f>
        <v>0</v>
      </c>
      <c r="J460" s="4">
        <f>Table5[[#This Row],[tot_requests_per_acre]]*Table5[[#This Row],[bachelors_perc]]/100</f>
        <v>0</v>
      </c>
      <c r="K460" s="4">
        <f>Table5[[#This Row],[tot_requests_per_acre]]*Table5[[#This Row],[gradschool_perc]]/100</f>
        <v>0</v>
      </c>
    </row>
    <row r="461" spans="1:11" x14ac:dyDescent="0.2">
      <c r="A461" s="3"/>
      <c r="B461">
        <v>2020</v>
      </c>
      <c r="C461" s="3"/>
      <c r="D461" s="3"/>
      <c r="E461" s="3"/>
      <c r="F461" s="3"/>
      <c r="G461" s="3"/>
      <c r="H461" s="4">
        <f>Table5[[#This Row],[tot_requests_per_acre]]*Table5[[#This Row],[high_school_perc]]/100</f>
        <v>0</v>
      </c>
      <c r="I461" s="4">
        <f>Table5[[#This Row],[tot_requests_per_acre]]*Table5[[#This Row],[some_college_perc]]/100</f>
        <v>0</v>
      </c>
      <c r="J461" s="4">
        <f>Table5[[#This Row],[tot_requests_per_acre]]*Table5[[#This Row],[bachelors_perc]]/100</f>
        <v>0</v>
      </c>
      <c r="K461" s="4">
        <f>Table5[[#This Row],[tot_requests_per_acre]]*Table5[[#This Row],[gradschool_perc]]/100</f>
        <v>0</v>
      </c>
    </row>
    <row r="462" spans="1:11" x14ac:dyDescent="0.2">
      <c r="A462" s="3"/>
      <c r="B462">
        <v>2011</v>
      </c>
      <c r="C462" s="3"/>
      <c r="D462" s="3"/>
      <c r="E462" s="3"/>
      <c r="F462" s="3"/>
      <c r="G462" s="3"/>
      <c r="H462" s="4">
        <f>Table5[[#This Row],[tot_requests_per_acre]]*Table5[[#This Row],[high_school_perc]]/100</f>
        <v>0</v>
      </c>
      <c r="I462" s="4">
        <f>Table5[[#This Row],[tot_requests_per_acre]]*Table5[[#This Row],[some_college_perc]]/100</f>
        <v>0</v>
      </c>
      <c r="J462" s="4">
        <f>Table5[[#This Row],[tot_requests_per_acre]]*Table5[[#This Row],[bachelors_perc]]/100</f>
        <v>0</v>
      </c>
      <c r="K462" s="4">
        <f>Table5[[#This Row],[tot_requests_per_acre]]*Table5[[#This Row],[gradschool_perc]]/100</f>
        <v>0</v>
      </c>
    </row>
    <row r="463" spans="1:11" x14ac:dyDescent="0.2">
      <c r="A463" s="3"/>
      <c r="B463">
        <v>2012</v>
      </c>
      <c r="C463" s="3"/>
      <c r="D463" s="3"/>
      <c r="E463" s="3"/>
      <c r="F463" s="3"/>
      <c r="G463" s="3"/>
      <c r="H463" s="4">
        <f>Table5[[#This Row],[tot_requests_per_acre]]*Table5[[#This Row],[high_school_perc]]/100</f>
        <v>0</v>
      </c>
      <c r="I463" s="4">
        <f>Table5[[#This Row],[tot_requests_per_acre]]*Table5[[#This Row],[some_college_perc]]/100</f>
        <v>0</v>
      </c>
      <c r="J463" s="4">
        <f>Table5[[#This Row],[tot_requests_per_acre]]*Table5[[#This Row],[bachelors_perc]]/100</f>
        <v>0</v>
      </c>
      <c r="K463" s="4">
        <f>Table5[[#This Row],[tot_requests_per_acre]]*Table5[[#This Row],[gradschool_perc]]/100</f>
        <v>0</v>
      </c>
    </row>
    <row r="464" spans="1:11" x14ac:dyDescent="0.2">
      <c r="A464" s="3"/>
      <c r="B464">
        <v>2013</v>
      </c>
      <c r="C464" s="3"/>
      <c r="D464" s="3"/>
      <c r="E464" s="3"/>
      <c r="F464" s="3"/>
      <c r="G464" s="3"/>
      <c r="H464" s="4">
        <f>Table5[[#This Row],[tot_requests_per_acre]]*Table5[[#This Row],[high_school_perc]]/100</f>
        <v>0</v>
      </c>
      <c r="I464" s="4">
        <f>Table5[[#This Row],[tot_requests_per_acre]]*Table5[[#This Row],[some_college_perc]]/100</f>
        <v>0</v>
      </c>
      <c r="J464" s="4">
        <f>Table5[[#This Row],[tot_requests_per_acre]]*Table5[[#This Row],[bachelors_perc]]/100</f>
        <v>0</v>
      </c>
      <c r="K464" s="4">
        <f>Table5[[#This Row],[tot_requests_per_acre]]*Table5[[#This Row],[gradschool_perc]]/100</f>
        <v>0</v>
      </c>
    </row>
    <row r="465" spans="1:11" x14ac:dyDescent="0.2">
      <c r="A465" s="3"/>
      <c r="B465">
        <v>2014</v>
      </c>
      <c r="C465" s="3"/>
      <c r="D465" s="3"/>
      <c r="E465" s="3"/>
      <c r="F465" s="3"/>
      <c r="G465" s="3"/>
      <c r="H465" s="4">
        <f>Table5[[#This Row],[tot_requests_per_acre]]*Table5[[#This Row],[high_school_perc]]/100</f>
        <v>0</v>
      </c>
      <c r="I465" s="4">
        <f>Table5[[#This Row],[tot_requests_per_acre]]*Table5[[#This Row],[some_college_perc]]/100</f>
        <v>0</v>
      </c>
      <c r="J465" s="4">
        <f>Table5[[#This Row],[tot_requests_per_acre]]*Table5[[#This Row],[bachelors_perc]]/100</f>
        <v>0</v>
      </c>
      <c r="K465" s="4">
        <f>Table5[[#This Row],[tot_requests_per_acre]]*Table5[[#This Row],[gradschool_perc]]/100</f>
        <v>0</v>
      </c>
    </row>
    <row r="466" spans="1:11" x14ac:dyDescent="0.2">
      <c r="A466" s="3"/>
      <c r="B466">
        <v>2015</v>
      </c>
      <c r="C466" s="3"/>
      <c r="D466" s="3"/>
      <c r="E466" s="3"/>
      <c r="F466" s="3"/>
      <c r="G466" s="3"/>
      <c r="H466" s="4">
        <f>Table5[[#This Row],[tot_requests_per_acre]]*Table5[[#This Row],[high_school_perc]]/100</f>
        <v>0</v>
      </c>
      <c r="I466" s="4">
        <f>Table5[[#This Row],[tot_requests_per_acre]]*Table5[[#This Row],[some_college_perc]]/100</f>
        <v>0</v>
      </c>
      <c r="J466" s="4">
        <f>Table5[[#This Row],[tot_requests_per_acre]]*Table5[[#This Row],[bachelors_perc]]/100</f>
        <v>0</v>
      </c>
      <c r="K466" s="4">
        <f>Table5[[#This Row],[tot_requests_per_acre]]*Table5[[#This Row],[gradschool_perc]]/100</f>
        <v>0</v>
      </c>
    </row>
    <row r="467" spans="1:11" x14ac:dyDescent="0.2">
      <c r="A467" s="3"/>
      <c r="B467">
        <v>2016</v>
      </c>
      <c r="C467" s="3"/>
      <c r="D467" s="3"/>
      <c r="E467" s="3"/>
      <c r="F467" s="3"/>
      <c r="G467" s="3"/>
      <c r="H467" s="4">
        <f>Table5[[#This Row],[tot_requests_per_acre]]*Table5[[#This Row],[high_school_perc]]/100</f>
        <v>0</v>
      </c>
      <c r="I467" s="4">
        <f>Table5[[#This Row],[tot_requests_per_acre]]*Table5[[#This Row],[some_college_perc]]/100</f>
        <v>0</v>
      </c>
      <c r="J467" s="4">
        <f>Table5[[#This Row],[tot_requests_per_acre]]*Table5[[#This Row],[bachelors_perc]]/100</f>
        <v>0</v>
      </c>
      <c r="K467" s="4">
        <f>Table5[[#This Row],[tot_requests_per_acre]]*Table5[[#This Row],[gradschool_perc]]/100</f>
        <v>0</v>
      </c>
    </row>
    <row r="468" spans="1:11" x14ac:dyDescent="0.2">
      <c r="A468" s="3"/>
      <c r="B468">
        <v>2017</v>
      </c>
      <c r="C468" s="3"/>
      <c r="D468" s="3"/>
      <c r="E468" s="3"/>
      <c r="F468" s="3"/>
      <c r="G468" s="3"/>
      <c r="H468" s="4">
        <f>Table5[[#This Row],[tot_requests_per_acre]]*Table5[[#This Row],[high_school_perc]]/100</f>
        <v>0</v>
      </c>
      <c r="I468" s="4">
        <f>Table5[[#This Row],[tot_requests_per_acre]]*Table5[[#This Row],[some_college_perc]]/100</f>
        <v>0</v>
      </c>
      <c r="J468" s="4">
        <f>Table5[[#This Row],[tot_requests_per_acre]]*Table5[[#This Row],[bachelors_perc]]/100</f>
        <v>0</v>
      </c>
      <c r="K468" s="4">
        <f>Table5[[#This Row],[tot_requests_per_acre]]*Table5[[#This Row],[gradschool_perc]]/100</f>
        <v>0</v>
      </c>
    </row>
    <row r="469" spans="1:11" x14ac:dyDescent="0.2">
      <c r="A469" s="3"/>
      <c r="B469">
        <v>2018</v>
      </c>
      <c r="C469" s="3"/>
      <c r="D469" s="3"/>
      <c r="E469" s="3"/>
      <c r="F469" s="3"/>
      <c r="G469" s="3"/>
      <c r="H469" s="4">
        <f>Table5[[#This Row],[tot_requests_per_acre]]*Table5[[#This Row],[high_school_perc]]/100</f>
        <v>0</v>
      </c>
      <c r="I469" s="4">
        <f>Table5[[#This Row],[tot_requests_per_acre]]*Table5[[#This Row],[some_college_perc]]/100</f>
        <v>0</v>
      </c>
      <c r="J469" s="4">
        <f>Table5[[#This Row],[tot_requests_per_acre]]*Table5[[#This Row],[bachelors_perc]]/100</f>
        <v>0</v>
      </c>
      <c r="K469" s="4">
        <f>Table5[[#This Row],[tot_requests_per_acre]]*Table5[[#This Row],[gradschool_perc]]/100</f>
        <v>0</v>
      </c>
    </row>
    <row r="470" spans="1:11" x14ac:dyDescent="0.2">
      <c r="A470" s="3"/>
      <c r="B470">
        <v>2019</v>
      </c>
      <c r="C470" s="3"/>
      <c r="D470" s="3"/>
      <c r="E470" s="3"/>
      <c r="F470" s="3"/>
      <c r="G470" s="3"/>
      <c r="H470" s="4">
        <f>Table5[[#This Row],[tot_requests_per_acre]]*Table5[[#This Row],[high_school_perc]]/100</f>
        <v>0</v>
      </c>
      <c r="I470" s="4">
        <f>Table5[[#This Row],[tot_requests_per_acre]]*Table5[[#This Row],[some_college_perc]]/100</f>
        <v>0</v>
      </c>
      <c r="J470" s="4">
        <f>Table5[[#This Row],[tot_requests_per_acre]]*Table5[[#This Row],[bachelors_perc]]/100</f>
        <v>0</v>
      </c>
      <c r="K470" s="4">
        <f>Table5[[#This Row],[tot_requests_per_acre]]*Table5[[#This Row],[gradschool_perc]]/100</f>
        <v>0</v>
      </c>
    </row>
    <row r="471" spans="1:11" x14ac:dyDescent="0.2">
      <c r="A471" s="3"/>
      <c r="B471">
        <v>2020</v>
      </c>
      <c r="C471" s="3"/>
      <c r="D471" s="3"/>
      <c r="E471" s="3"/>
      <c r="F471" s="3"/>
      <c r="G471" s="3"/>
      <c r="H471" s="4">
        <f>Table5[[#This Row],[tot_requests_per_acre]]*Table5[[#This Row],[high_school_perc]]/100</f>
        <v>0</v>
      </c>
      <c r="I471" s="4">
        <f>Table5[[#This Row],[tot_requests_per_acre]]*Table5[[#This Row],[some_college_perc]]/100</f>
        <v>0</v>
      </c>
      <c r="J471" s="4">
        <f>Table5[[#This Row],[tot_requests_per_acre]]*Table5[[#This Row],[bachelors_perc]]/100</f>
        <v>0</v>
      </c>
      <c r="K471" s="4">
        <f>Table5[[#This Row],[tot_requests_per_acre]]*Table5[[#This Row],[gradschool_perc]]/100</f>
        <v>0</v>
      </c>
    </row>
    <row r="472" spans="1:11" x14ac:dyDescent="0.2">
      <c r="A472" s="3"/>
      <c r="B472">
        <v>2011</v>
      </c>
      <c r="C472" s="3"/>
      <c r="D472" s="3"/>
      <c r="E472" s="3"/>
      <c r="F472" s="3"/>
      <c r="G472" s="3"/>
      <c r="H472" s="4">
        <f>Table5[[#This Row],[tot_requests_per_acre]]*Table5[[#This Row],[high_school_perc]]/100</f>
        <v>0</v>
      </c>
      <c r="I472" s="4">
        <f>Table5[[#This Row],[tot_requests_per_acre]]*Table5[[#This Row],[some_college_perc]]/100</f>
        <v>0</v>
      </c>
      <c r="J472" s="4">
        <f>Table5[[#This Row],[tot_requests_per_acre]]*Table5[[#This Row],[bachelors_perc]]/100</f>
        <v>0</v>
      </c>
      <c r="K472" s="4">
        <f>Table5[[#This Row],[tot_requests_per_acre]]*Table5[[#This Row],[gradschool_perc]]/100</f>
        <v>0</v>
      </c>
    </row>
    <row r="473" spans="1:11" x14ac:dyDescent="0.2">
      <c r="A473" s="3"/>
      <c r="B473">
        <v>2012</v>
      </c>
      <c r="C473" s="3"/>
      <c r="D473" s="3"/>
      <c r="E473" s="3"/>
      <c r="F473" s="3"/>
      <c r="G473" s="3"/>
      <c r="H473" s="4">
        <f>Table5[[#This Row],[tot_requests_per_acre]]*Table5[[#This Row],[high_school_perc]]/100</f>
        <v>0</v>
      </c>
      <c r="I473" s="4">
        <f>Table5[[#This Row],[tot_requests_per_acre]]*Table5[[#This Row],[some_college_perc]]/100</f>
        <v>0</v>
      </c>
      <c r="J473" s="4">
        <f>Table5[[#This Row],[tot_requests_per_acre]]*Table5[[#This Row],[bachelors_perc]]/100</f>
        <v>0</v>
      </c>
      <c r="K473" s="4">
        <f>Table5[[#This Row],[tot_requests_per_acre]]*Table5[[#This Row],[gradschool_perc]]/100</f>
        <v>0</v>
      </c>
    </row>
    <row r="474" spans="1:11" x14ac:dyDescent="0.2">
      <c r="A474" s="3"/>
      <c r="B474">
        <v>2013</v>
      </c>
      <c r="C474" s="3"/>
      <c r="D474" s="3"/>
      <c r="E474" s="3"/>
      <c r="F474" s="3"/>
      <c r="G474" s="3"/>
      <c r="H474" s="4">
        <f>Table5[[#This Row],[tot_requests_per_acre]]*Table5[[#This Row],[high_school_perc]]/100</f>
        <v>0</v>
      </c>
      <c r="I474" s="4">
        <f>Table5[[#This Row],[tot_requests_per_acre]]*Table5[[#This Row],[some_college_perc]]/100</f>
        <v>0</v>
      </c>
      <c r="J474" s="4">
        <f>Table5[[#This Row],[tot_requests_per_acre]]*Table5[[#This Row],[bachelors_perc]]/100</f>
        <v>0</v>
      </c>
      <c r="K474" s="4">
        <f>Table5[[#This Row],[tot_requests_per_acre]]*Table5[[#This Row],[gradschool_perc]]/100</f>
        <v>0</v>
      </c>
    </row>
    <row r="475" spans="1:11" x14ac:dyDescent="0.2">
      <c r="A475" s="3"/>
      <c r="B475">
        <v>2014</v>
      </c>
      <c r="C475" s="3"/>
      <c r="D475" s="3"/>
      <c r="E475" s="3"/>
      <c r="F475" s="3"/>
      <c r="G475" s="3"/>
      <c r="H475" s="4">
        <f>Table5[[#This Row],[tot_requests_per_acre]]*Table5[[#This Row],[high_school_perc]]/100</f>
        <v>0</v>
      </c>
      <c r="I475" s="4">
        <f>Table5[[#This Row],[tot_requests_per_acre]]*Table5[[#This Row],[some_college_perc]]/100</f>
        <v>0</v>
      </c>
      <c r="J475" s="4">
        <f>Table5[[#This Row],[tot_requests_per_acre]]*Table5[[#This Row],[bachelors_perc]]/100</f>
        <v>0</v>
      </c>
      <c r="K475" s="4">
        <f>Table5[[#This Row],[tot_requests_per_acre]]*Table5[[#This Row],[gradschool_perc]]/100</f>
        <v>0</v>
      </c>
    </row>
    <row r="476" spans="1:11" x14ac:dyDescent="0.2">
      <c r="A476" s="3"/>
      <c r="B476">
        <v>2015</v>
      </c>
      <c r="C476" s="3"/>
      <c r="D476" s="3"/>
      <c r="E476" s="3"/>
      <c r="F476" s="3"/>
      <c r="G476" s="3"/>
      <c r="H476" s="4">
        <f>Table5[[#This Row],[tot_requests_per_acre]]*Table5[[#This Row],[high_school_perc]]/100</f>
        <v>0</v>
      </c>
      <c r="I476" s="4">
        <f>Table5[[#This Row],[tot_requests_per_acre]]*Table5[[#This Row],[some_college_perc]]/100</f>
        <v>0</v>
      </c>
      <c r="J476" s="4">
        <f>Table5[[#This Row],[tot_requests_per_acre]]*Table5[[#This Row],[bachelors_perc]]/100</f>
        <v>0</v>
      </c>
      <c r="K476" s="4">
        <f>Table5[[#This Row],[tot_requests_per_acre]]*Table5[[#This Row],[gradschool_perc]]/100</f>
        <v>0</v>
      </c>
    </row>
    <row r="477" spans="1:11" x14ac:dyDescent="0.2">
      <c r="A477" s="3"/>
      <c r="B477">
        <v>2016</v>
      </c>
      <c r="C477" s="3"/>
      <c r="D477" s="3"/>
      <c r="E477" s="3"/>
      <c r="F477" s="3"/>
      <c r="G477" s="3"/>
      <c r="H477" s="4">
        <f>Table5[[#This Row],[tot_requests_per_acre]]*Table5[[#This Row],[high_school_perc]]/100</f>
        <v>0</v>
      </c>
      <c r="I477" s="4">
        <f>Table5[[#This Row],[tot_requests_per_acre]]*Table5[[#This Row],[some_college_perc]]/100</f>
        <v>0</v>
      </c>
      <c r="J477" s="4">
        <f>Table5[[#This Row],[tot_requests_per_acre]]*Table5[[#This Row],[bachelors_perc]]/100</f>
        <v>0</v>
      </c>
      <c r="K477" s="4">
        <f>Table5[[#This Row],[tot_requests_per_acre]]*Table5[[#This Row],[gradschool_perc]]/100</f>
        <v>0</v>
      </c>
    </row>
    <row r="478" spans="1:11" x14ac:dyDescent="0.2">
      <c r="A478" s="3"/>
      <c r="B478">
        <v>2017</v>
      </c>
      <c r="C478" s="3"/>
      <c r="D478" s="3"/>
      <c r="E478" s="3"/>
      <c r="F478" s="3"/>
      <c r="G478" s="3"/>
      <c r="H478" s="4">
        <f>Table5[[#This Row],[tot_requests_per_acre]]*Table5[[#This Row],[high_school_perc]]/100</f>
        <v>0</v>
      </c>
      <c r="I478" s="4">
        <f>Table5[[#This Row],[tot_requests_per_acre]]*Table5[[#This Row],[some_college_perc]]/100</f>
        <v>0</v>
      </c>
      <c r="J478" s="4">
        <f>Table5[[#This Row],[tot_requests_per_acre]]*Table5[[#This Row],[bachelors_perc]]/100</f>
        <v>0</v>
      </c>
      <c r="K478" s="4">
        <f>Table5[[#This Row],[tot_requests_per_acre]]*Table5[[#This Row],[gradschool_perc]]/100</f>
        <v>0</v>
      </c>
    </row>
    <row r="479" spans="1:11" x14ac:dyDescent="0.2">
      <c r="A479" s="3"/>
      <c r="B479">
        <v>2018</v>
      </c>
      <c r="C479" s="3"/>
      <c r="D479" s="3"/>
      <c r="E479" s="3"/>
      <c r="F479" s="3"/>
      <c r="G479" s="3"/>
      <c r="H479" s="4">
        <f>Table5[[#This Row],[tot_requests_per_acre]]*Table5[[#This Row],[high_school_perc]]/100</f>
        <v>0</v>
      </c>
      <c r="I479" s="4">
        <f>Table5[[#This Row],[tot_requests_per_acre]]*Table5[[#This Row],[some_college_perc]]/100</f>
        <v>0</v>
      </c>
      <c r="J479" s="4">
        <f>Table5[[#This Row],[tot_requests_per_acre]]*Table5[[#This Row],[bachelors_perc]]/100</f>
        <v>0</v>
      </c>
      <c r="K479" s="4">
        <f>Table5[[#This Row],[tot_requests_per_acre]]*Table5[[#This Row],[gradschool_perc]]/100</f>
        <v>0</v>
      </c>
    </row>
    <row r="480" spans="1:11" x14ac:dyDescent="0.2">
      <c r="A480" s="3"/>
      <c r="B480">
        <v>2019</v>
      </c>
      <c r="C480" s="3"/>
      <c r="D480" s="3"/>
      <c r="E480" s="3"/>
      <c r="F480" s="3"/>
      <c r="G480" s="3"/>
      <c r="H480" s="4">
        <f>Table5[[#This Row],[tot_requests_per_acre]]*Table5[[#This Row],[high_school_perc]]/100</f>
        <v>0</v>
      </c>
      <c r="I480" s="4">
        <f>Table5[[#This Row],[tot_requests_per_acre]]*Table5[[#This Row],[some_college_perc]]/100</f>
        <v>0</v>
      </c>
      <c r="J480" s="4">
        <f>Table5[[#This Row],[tot_requests_per_acre]]*Table5[[#This Row],[bachelors_perc]]/100</f>
        <v>0</v>
      </c>
      <c r="K480" s="4">
        <f>Table5[[#This Row],[tot_requests_per_acre]]*Table5[[#This Row],[gradschool_perc]]/100</f>
        <v>0</v>
      </c>
    </row>
    <row r="481" spans="1:11" x14ac:dyDescent="0.2">
      <c r="A481" s="3"/>
      <c r="B481">
        <v>2020</v>
      </c>
      <c r="C481" s="3"/>
      <c r="D481" s="3"/>
      <c r="E481" s="3"/>
      <c r="F481" s="3"/>
      <c r="G481" s="3"/>
      <c r="H481" s="4">
        <f>Table5[[#This Row],[tot_requests_per_acre]]*Table5[[#This Row],[high_school_perc]]/100</f>
        <v>0</v>
      </c>
      <c r="I481" s="4">
        <f>Table5[[#This Row],[tot_requests_per_acre]]*Table5[[#This Row],[some_college_perc]]/100</f>
        <v>0</v>
      </c>
      <c r="J481" s="4">
        <f>Table5[[#This Row],[tot_requests_per_acre]]*Table5[[#This Row],[bachelors_perc]]/100</f>
        <v>0</v>
      </c>
      <c r="K481" s="4">
        <f>Table5[[#This Row],[tot_requests_per_acre]]*Table5[[#This Row],[gradschool_perc]]/100</f>
        <v>0</v>
      </c>
    </row>
    <row r="482" spans="1:11" x14ac:dyDescent="0.2">
      <c r="A482" s="3"/>
      <c r="B482">
        <v>2011</v>
      </c>
      <c r="C482" s="3"/>
      <c r="D482" s="3"/>
      <c r="E482" s="3"/>
      <c r="F482" s="3"/>
      <c r="G482" s="3"/>
      <c r="H482" s="4">
        <f>Table5[[#This Row],[tot_requests_per_acre]]*Table5[[#This Row],[high_school_perc]]/100</f>
        <v>0</v>
      </c>
      <c r="I482" s="4">
        <f>Table5[[#This Row],[tot_requests_per_acre]]*Table5[[#This Row],[some_college_perc]]/100</f>
        <v>0</v>
      </c>
      <c r="J482" s="4">
        <f>Table5[[#This Row],[tot_requests_per_acre]]*Table5[[#This Row],[bachelors_perc]]/100</f>
        <v>0</v>
      </c>
      <c r="K482" s="4">
        <f>Table5[[#This Row],[tot_requests_per_acre]]*Table5[[#This Row],[gradschool_perc]]/100</f>
        <v>0</v>
      </c>
    </row>
    <row r="483" spans="1:11" x14ac:dyDescent="0.2">
      <c r="A483" s="3"/>
      <c r="B483">
        <v>2012</v>
      </c>
      <c r="C483" s="3"/>
      <c r="D483" s="3"/>
      <c r="E483" s="3"/>
      <c r="F483" s="3"/>
      <c r="G483" s="3"/>
      <c r="H483" s="4">
        <f>Table5[[#This Row],[tot_requests_per_acre]]*Table5[[#This Row],[high_school_perc]]/100</f>
        <v>0</v>
      </c>
      <c r="I483" s="4">
        <f>Table5[[#This Row],[tot_requests_per_acre]]*Table5[[#This Row],[some_college_perc]]/100</f>
        <v>0</v>
      </c>
      <c r="J483" s="4">
        <f>Table5[[#This Row],[tot_requests_per_acre]]*Table5[[#This Row],[bachelors_perc]]/100</f>
        <v>0</v>
      </c>
      <c r="K483" s="4">
        <f>Table5[[#This Row],[tot_requests_per_acre]]*Table5[[#This Row],[gradschool_perc]]/100</f>
        <v>0</v>
      </c>
    </row>
    <row r="484" spans="1:11" x14ac:dyDescent="0.2">
      <c r="A484" s="3"/>
      <c r="B484">
        <v>2013</v>
      </c>
      <c r="C484" s="3"/>
      <c r="D484" s="3"/>
      <c r="E484" s="3"/>
      <c r="F484" s="3"/>
      <c r="G484" s="3"/>
      <c r="H484" s="4">
        <f>Table5[[#This Row],[tot_requests_per_acre]]*Table5[[#This Row],[high_school_perc]]/100</f>
        <v>0</v>
      </c>
      <c r="I484" s="4">
        <f>Table5[[#This Row],[tot_requests_per_acre]]*Table5[[#This Row],[some_college_perc]]/100</f>
        <v>0</v>
      </c>
      <c r="J484" s="4">
        <f>Table5[[#This Row],[tot_requests_per_acre]]*Table5[[#This Row],[bachelors_perc]]/100</f>
        <v>0</v>
      </c>
      <c r="K484" s="4">
        <f>Table5[[#This Row],[tot_requests_per_acre]]*Table5[[#This Row],[gradschool_perc]]/100</f>
        <v>0</v>
      </c>
    </row>
    <row r="485" spans="1:11" x14ac:dyDescent="0.2">
      <c r="A485" s="3"/>
      <c r="B485">
        <v>2014</v>
      </c>
      <c r="C485" s="3"/>
      <c r="D485" s="3"/>
      <c r="E485" s="3"/>
      <c r="F485" s="3"/>
      <c r="G485" s="3"/>
      <c r="H485" s="4">
        <f>Table5[[#This Row],[tot_requests_per_acre]]*Table5[[#This Row],[high_school_perc]]/100</f>
        <v>0</v>
      </c>
      <c r="I485" s="4">
        <f>Table5[[#This Row],[tot_requests_per_acre]]*Table5[[#This Row],[some_college_perc]]/100</f>
        <v>0</v>
      </c>
      <c r="J485" s="4">
        <f>Table5[[#This Row],[tot_requests_per_acre]]*Table5[[#This Row],[bachelors_perc]]/100</f>
        <v>0</v>
      </c>
      <c r="K485" s="4">
        <f>Table5[[#This Row],[tot_requests_per_acre]]*Table5[[#This Row],[gradschool_perc]]/100</f>
        <v>0</v>
      </c>
    </row>
    <row r="486" spans="1:11" x14ac:dyDescent="0.2">
      <c r="A486" s="3"/>
      <c r="B486">
        <v>2015</v>
      </c>
      <c r="C486" s="3"/>
      <c r="D486" s="3"/>
      <c r="E486" s="3"/>
      <c r="F486" s="3"/>
      <c r="G486" s="3"/>
      <c r="H486" s="4">
        <f>Table5[[#This Row],[tot_requests_per_acre]]*Table5[[#This Row],[high_school_perc]]/100</f>
        <v>0</v>
      </c>
      <c r="I486" s="4">
        <f>Table5[[#This Row],[tot_requests_per_acre]]*Table5[[#This Row],[some_college_perc]]/100</f>
        <v>0</v>
      </c>
      <c r="J486" s="4">
        <f>Table5[[#This Row],[tot_requests_per_acre]]*Table5[[#This Row],[bachelors_perc]]/100</f>
        <v>0</v>
      </c>
      <c r="K486" s="4">
        <f>Table5[[#This Row],[tot_requests_per_acre]]*Table5[[#This Row],[gradschool_perc]]/100</f>
        <v>0</v>
      </c>
    </row>
    <row r="487" spans="1:11" x14ac:dyDescent="0.2">
      <c r="A487" s="3"/>
      <c r="B487">
        <v>2016</v>
      </c>
      <c r="C487" s="3"/>
      <c r="D487" s="3"/>
      <c r="E487" s="3"/>
      <c r="F487" s="3"/>
      <c r="G487" s="3"/>
      <c r="H487" s="4">
        <f>Table5[[#This Row],[tot_requests_per_acre]]*Table5[[#This Row],[high_school_perc]]/100</f>
        <v>0</v>
      </c>
      <c r="I487" s="4">
        <f>Table5[[#This Row],[tot_requests_per_acre]]*Table5[[#This Row],[some_college_perc]]/100</f>
        <v>0</v>
      </c>
      <c r="J487" s="4">
        <f>Table5[[#This Row],[tot_requests_per_acre]]*Table5[[#This Row],[bachelors_perc]]/100</f>
        <v>0</v>
      </c>
      <c r="K487" s="4">
        <f>Table5[[#This Row],[tot_requests_per_acre]]*Table5[[#This Row],[gradschool_perc]]/100</f>
        <v>0</v>
      </c>
    </row>
    <row r="488" spans="1:11" x14ac:dyDescent="0.2">
      <c r="A488" s="3"/>
      <c r="B488">
        <v>2017</v>
      </c>
      <c r="C488" s="3"/>
      <c r="D488" s="3"/>
      <c r="E488" s="3"/>
      <c r="F488" s="3"/>
      <c r="G488" s="3"/>
      <c r="H488" s="4">
        <f>Table5[[#This Row],[tot_requests_per_acre]]*Table5[[#This Row],[high_school_perc]]/100</f>
        <v>0</v>
      </c>
      <c r="I488" s="4">
        <f>Table5[[#This Row],[tot_requests_per_acre]]*Table5[[#This Row],[some_college_perc]]/100</f>
        <v>0</v>
      </c>
      <c r="J488" s="4">
        <f>Table5[[#This Row],[tot_requests_per_acre]]*Table5[[#This Row],[bachelors_perc]]/100</f>
        <v>0</v>
      </c>
      <c r="K488" s="4">
        <f>Table5[[#This Row],[tot_requests_per_acre]]*Table5[[#This Row],[gradschool_perc]]/100</f>
        <v>0</v>
      </c>
    </row>
    <row r="489" spans="1:11" x14ac:dyDescent="0.2">
      <c r="A489" s="3"/>
      <c r="B489">
        <v>2018</v>
      </c>
      <c r="C489" s="3"/>
      <c r="D489" s="3"/>
      <c r="E489" s="3"/>
      <c r="F489" s="3"/>
      <c r="G489" s="3"/>
      <c r="H489" s="4">
        <f>Table5[[#This Row],[tot_requests_per_acre]]*Table5[[#This Row],[high_school_perc]]/100</f>
        <v>0</v>
      </c>
      <c r="I489" s="4">
        <f>Table5[[#This Row],[tot_requests_per_acre]]*Table5[[#This Row],[some_college_perc]]/100</f>
        <v>0</v>
      </c>
      <c r="J489" s="4">
        <f>Table5[[#This Row],[tot_requests_per_acre]]*Table5[[#This Row],[bachelors_perc]]/100</f>
        <v>0</v>
      </c>
      <c r="K489" s="4">
        <f>Table5[[#This Row],[tot_requests_per_acre]]*Table5[[#This Row],[gradschool_perc]]/100</f>
        <v>0</v>
      </c>
    </row>
    <row r="490" spans="1:11" x14ac:dyDescent="0.2">
      <c r="A490" s="3"/>
      <c r="B490">
        <v>2019</v>
      </c>
      <c r="C490" s="3"/>
      <c r="D490" s="3"/>
      <c r="E490" s="3"/>
      <c r="F490" s="3"/>
      <c r="G490" s="3"/>
      <c r="H490" s="4">
        <f>Table5[[#This Row],[tot_requests_per_acre]]*Table5[[#This Row],[high_school_perc]]/100</f>
        <v>0</v>
      </c>
      <c r="I490" s="4">
        <f>Table5[[#This Row],[tot_requests_per_acre]]*Table5[[#This Row],[some_college_perc]]/100</f>
        <v>0</v>
      </c>
      <c r="J490" s="4">
        <f>Table5[[#This Row],[tot_requests_per_acre]]*Table5[[#This Row],[bachelors_perc]]/100</f>
        <v>0</v>
      </c>
      <c r="K490" s="4">
        <f>Table5[[#This Row],[tot_requests_per_acre]]*Table5[[#This Row],[gradschool_perc]]/100</f>
        <v>0</v>
      </c>
    </row>
    <row r="491" spans="1:11" x14ac:dyDescent="0.2">
      <c r="A491" s="3"/>
      <c r="B491">
        <v>2020</v>
      </c>
      <c r="C491" s="3"/>
      <c r="D491" s="3"/>
      <c r="E491" s="3"/>
      <c r="F491" s="3"/>
      <c r="G491" s="3"/>
      <c r="H491" s="4">
        <f>Table5[[#This Row],[tot_requests_per_acre]]*Table5[[#This Row],[high_school_perc]]/100</f>
        <v>0</v>
      </c>
      <c r="I491" s="4">
        <f>Table5[[#This Row],[tot_requests_per_acre]]*Table5[[#This Row],[some_college_perc]]/100</f>
        <v>0</v>
      </c>
      <c r="J491" s="4">
        <f>Table5[[#This Row],[tot_requests_per_acre]]*Table5[[#This Row],[bachelors_perc]]/100</f>
        <v>0</v>
      </c>
      <c r="K491" s="4">
        <f>Table5[[#This Row],[tot_requests_per_acre]]*Table5[[#This Row],[gradschool_perc]]/100</f>
        <v>0</v>
      </c>
    </row>
    <row r="492" spans="1:11" x14ac:dyDescent="0.2">
      <c r="A492" s="3"/>
      <c r="B492">
        <v>2011</v>
      </c>
      <c r="C492" s="3"/>
      <c r="D492" s="3"/>
      <c r="E492" s="3"/>
      <c r="F492" s="3"/>
      <c r="G492" s="3"/>
      <c r="H492" s="4">
        <f>Table5[[#This Row],[tot_requests_per_acre]]*Table5[[#This Row],[high_school_perc]]/100</f>
        <v>0</v>
      </c>
      <c r="I492" s="4">
        <f>Table5[[#This Row],[tot_requests_per_acre]]*Table5[[#This Row],[some_college_perc]]/100</f>
        <v>0</v>
      </c>
      <c r="J492" s="4">
        <f>Table5[[#This Row],[tot_requests_per_acre]]*Table5[[#This Row],[bachelors_perc]]/100</f>
        <v>0</v>
      </c>
      <c r="K492" s="4">
        <f>Table5[[#This Row],[tot_requests_per_acre]]*Table5[[#This Row],[gradschool_perc]]/100</f>
        <v>0</v>
      </c>
    </row>
    <row r="493" spans="1:11" x14ac:dyDescent="0.2">
      <c r="A493" s="3"/>
      <c r="B493">
        <v>2012</v>
      </c>
      <c r="C493" s="3"/>
      <c r="D493" s="3"/>
      <c r="E493" s="3"/>
      <c r="F493" s="3"/>
      <c r="G493" s="3"/>
      <c r="H493" s="4">
        <f>Table5[[#This Row],[tot_requests_per_acre]]*Table5[[#This Row],[high_school_perc]]/100</f>
        <v>0</v>
      </c>
      <c r="I493" s="4">
        <f>Table5[[#This Row],[tot_requests_per_acre]]*Table5[[#This Row],[some_college_perc]]/100</f>
        <v>0</v>
      </c>
      <c r="J493" s="4">
        <f>Table5[[#This Row],[tot_requests_per_acre]]*Table5[[#This Row],[bachelors_perc]]/100</f>
        <v>0</v>
      </c>
      <c r="K493" s="4">
        <f>Table5[[#This Row],[tot_requests_per_acre]]*Table5[[#This Row],[gradschool_perc]]/100</f>
        <v>0</v>
      </c>
    </row>
    <row r="494" spans="1:11" x14ac:dyDescent="0.2">
      <c r="A494" s="3"/>
      <c r="B494">
        <v>2013</v>
      </c>
      <c r="C494" s="3"/>
      <c r="D494" s="3"/>
      <c r="E494" s="3"/>
      <c r="F494" s="3"/>
      <c r="G494" s="3"/>
      <c r="H494" s="4">
        <f>Table5[[#This Row],[tot_requests_per_acre]]*Table5[[#This Row],[high_school_perc]]/100</f>
        <v>0</v>
      </c>
      <c r="I494" s="4">
        <f>Table5[[#This Row],[tot_requests_per_acre]]*Table5[[#This Row],[some_college_perc]]/100</f>
        <v>0</v>
      </c>
      <c r="J494" s="4">
        <f>Table5[[#This Row],[tot_requests_per_acre]]*Table5[[#This Row],[bachelors_perc]]/100</f>
        <v>0</v>
      </c>
      <c r="K494" s="4">
        <f>Table5[[#This Row],[tot_requests_per_acre]]*Table5[[#This Row],[gradschool_perc]]/100</f>
        <v>0</v>
      </c>
    </row>
    <row r="495" spans="1:11" x14ac:dyDescent="0.2">
      <c r="A495" s="3"/>
      <c r="B495">
        <v>2014</v>
      </c>
      <c r="C495" s="3"/>
      <c r="D495" s="3"/>
      <c r="E495" s="3"/>
      <c r="F495" s="3"/>
      <c r="G495" s="3"/>
      <c r="H495" s="4">
        <f>Table5[[#This Row],[tot_requests_per_acre]]*Table5[[#This Row],[high_school_perc]]/100</f>
        <v>0</v>
      </c>
      <c r="I495" s="4">
        <f>Table5[[#This Row],[tot_requests_per_acre]]*Table5[[#This Row],[some_college_perc]]/100</f>
        <v>0</v>
      </c>
      <c r="J495" s="4">
        <f>Table5[[#This Row],[tot_requests_per_acre]]*Table5[[#This Row],[bachelors_perc]]/100</f>
        <v>0</v>
      </c>
      <c r="K495" s="4">
        <f>Table5[[#This Row],[tot_requests_per_acre]]*Table5[[#This Row],[gradschool_perc]]/100</f>
        <v>0</v>
      </c>
    </row>
    <row r="496" spans="1:11" x14ac:dyDescent="0.2">
      <c r="A496" s="3"/>
      <c r="B496">
        <v>2015</v>
      </c>
      <c r="C496" s="3"/>
      <c r="D496" s="3"/>
      <c r="E496" s="3"/>
      <c r="F496" s="3"/>
      <c r="G496" s="3"/>
      <c r="H496" s="4">
        <f>Table5[[#This Row],[tot_requests_per_acre]]*Table5[[#This Row],[high_school_perc]]/100</f>
        <v>0</v>
      </c>
      <c r="I496" s="4">
        <f>Table5[[#This Row],[tot_requests_per_acre]]*Table5[[#This Row],[some_college_perc]]/100</f>
        <v>0</v>
      </c>
      <c r="J496" s="4">
        <f>Table5[[#This Row],[tot_requests_per_acre]]*Table5[[#This Row],[bachelors_perc]]/100</f>
        <v>0</v>
      </c>
      <c r="K496" s="4">
        <f>Table5[[#This Row],[tot_requests_per_acre]]*Table5[[#This Row],[gradschool_perc]]/100</f>
        <v>0</v>
      </c>
    </row>
    <row r="497" spans="1:11" x14ac:dyDescent="0.2">
      <c r="A497" s="3"/>
      <c r="B497">
        <v>2016</v>
      </c>
      <c r="C497" s="3"/>
      <c r="D497" s="3"/>
      <c r="E497" s="3"/>
      <c r="F497" s="3"/>
      <c r="G497" s="3"/>
      <c r="H497" s="4">
        <f>Table5[[#This Row],[tot_requests_per_acre]]*Table5[[#This Row],[high_school_perc]]/100</f>
        <v>0</v>
      </c>
      <c r="I497" s="4">
        <f>Table5[[#This Row],[tot_requests_per_acre]]*Table5[[#This Row],[some_college_perc]]/100</f>
        <v>0</v>
      </c>
      <c r="J497" s="4">
        <f>Table5[[#This Row],[tot_requests_per_acre]]*Table5[[#This Row],[bachelors_perc]]/100</f>
        <v>0</v>
      </c>
      <c r="K497" s="4">
        <f>Table5[[#This Row],[tot_requests_per_acre]]*Table5[[#This Row],[gradschool_perc]]/100</f>
        <v>0</v>
      </c>
    </row>
    <row r="498" spans="1:11" x14ac:dyDescent="0.2">
      <c r="A498" s="3"/>
      <c r="B498">
        <v>2017</v>
      </c>
      <c r="C498" s="3"/>
      <c r="D498" s="3"/>
      <c r="E498" s="3"/>
      <c r="F498" s="3"/>
      <c r="G498" s="3"/>
      <c r="H498" s="4">
        <f>Table5[[#This Row],[tot_requests_per_acre]]*Table5[[#This Row],[high_school_perc]]/100</f>
        <v>0</v>
      </c>
      <c r="I498" s="4">
        <f>Table5[[#This Row],[tot_requests_per_acre]]*Table5[[#This Row],[some_college_perc]]/100</f>
        <v>0</v>
      </c>
      <c r="J498" s="4">
        <f>Table5[[#This Row],[tot_requests_per_acre]]*Table5[[#This Row],[bachelors_perc]]/100</f>
        <v>0</v>
      </c>
      <c r="K498" s="4">
        <f>Table5[[#This Row],[tot_requests_per_acre]]*Table5[[#This Row],[gradschool_perc]]/100</f>
        <v>0</v>
      </c>
    </row>
    <row r="499" spans="1:11" x14ac:dyDescent="0.2">
      <c r="A499" s="3"/>
      <c r="B499">
        <v>2018</v>
      </c>
      <c r="C499" s="3"/>
      <c r="D499" s="3"/>
      <c r="E499" s="3"/>
      <c r="F499" s="3"/>
      <c r="G499" s="3"/>
      <c r="H499" s="4">
        <f>Table5[[#This Row],[tot_requests_per_acre]]*Table5[[#This Row],[high_school_perc]]/100</f>
        <v>0</v>
      </c>
      <c r="I499" s="4">
        <f>Table5[[#This Row],[tot_requests_per_acre]]*Table5[[#This Row],[some_college_perc]]/100</f>
        <v>0</v>
      </c>
      <c r="J499" s="4">
        <f>Table5[[#This Row],[tot_requests_per_acre]]*Table5[[#This Row],[bachelors_perc]]/100</f>
        <v>0</v>
      </c>
      <c r="K499" s="4">
        <f>Table5[[#This Row],[tot_requests_per_acre]]*Table5[[#This Row],[gradschool_perc]]/100</f>
        <v>0</v>
      </c>
    </row>
    <row r="500" spans="1:11" x14ac:dyDescent="0.2">
      <c r="A500" s="3"/>
      <c r="B500">
        <v>2019</v>
      </c>
      <c r="C500" s="3"/>
      <c r="D500" s="3"/>
      <c r="E500" s="3"/>
      <c r="F500" s="3"/>
      <c r="G500" s="3"/>
      <c r="H500" s="4">
        <f>Table5[[#This Row],[tot_requests_per_acre]]*Table5[[#This Row],[high_school_perc]]/100</f>
        <v>0</v>
      </c>
      <c r="I500" s="4">
        <f>Table5[[#This Row],[tot_requests_per_acre]]*Table5[[#This Row],[some_college_perc]]/100</f>
        <v>0</v>
      </c>
      <c r="J500" s="4">
        <f>Table5[[#This Row],[tot_requests_per_acre]]*Table5[[#This Row],[bachelors_perc]]/100</f>
        <v>0</v>
      </c>
      <c r="K500" s="4">
        <f>Table5[[#This Row],[tot_requests_per_acre]]*Table5[[#This Row],[gradschool_perc]]/100</f>
        <v>0</v>
      </c>
    </row>
    <row r="501" spans="1:11" x14ac:dyDescent="0.2">
      <c r="A501" s="3"/>
      <c r="B501">
        <v>2020</v>
      </c>
      <c r="C501" s="3"/>
      <c r="D501" s="3"/>
      <c r="E501" s="3"/>
      <c r="F501" s="3"/>
      <c r="G501" s="3"/>
      <c r="H501" s="4">
        <f>Table5[[#This Row],[tot_requests_per_acre]]*Table5[[#This Row],[high_school_perc]]/100</f>
        <v>0</v>
      </c>
      <c r="I501" s="4">
        <f>Table5[[#This Row],[tot_requests_per_acre]]*Table5[[#This Row],[some_college_perc]]/100</f>
        <v>0</v>
      </c>
      <c r="J501" s="4">
        <f>Table5[[#This Row],[tot_requests_per_acre]]*Table5[[#This Row],[bachelors_perc]]/100</f>
        <v>0</v>
      </c>
      <c r="K501" s="4">
        <f>Table5[[#This Row],[tot_requests_per_acre]]*Table5[[#This Row],[gradschool_perc]]/100</f>
        <v>0</v>
      </c>
    </row>
    <row r="502" spans="1:11" x14ac:dyDescent="0.2">
      <c r="A502" s="3"/>
      <c r="B502">
        <v>2011</v>
      </c>
      <c r="C502" s="3"/>
      <c r="D502" s="3"/>
      <c r="E502" s="3"/>
      <c r="F502" s="3"/>
      <c r="G502" s="3"/>
      <c r="H502" s="4">
        <f>Table5[[#This Row],[tot_requests_per_acre]]*Table5[[#This Row],[high_school_perc]]/100</f>
        <v>0</v>
      </c>
      <c r="I502" s="4">
        <f>Table5[[#This Row],[tot_requests_per_acre]]*Table5[[#This Row],[some_college_perc]]/100</f>
        <v>0</v>
      </c>
      <c r="J502" s="4">
        <f>Table5[[#This Row],[tot_requests_per_acre]]*Table5[[#This Row],[bachelors_perc]]/100</f>
        <v>0</v>
      </c>
      <c r="K502" s="4">
        <f>Table5[[#This Row],[tot_requests_per_acre]]*Table5[[#This Row],[gradschool_perc]]/100</f>
        <v>0</v>
      </c>
    </row>
    <row r="503" spans="1:11" x14ac:dyDescent="0.2">
      <c r="A503" s="3"/>
      <c r="B503">
        <v>2012</v>
      </c>
      <c r="C503" s="3"/>
      <c r="D503" s="3"/>
      <c r="E503" s="3"/>
      <c r="F503" s="3"/>
      <c r="G503" s="3"/>
      <c r="H503" s="4">
        <f>Table5[[#This Row],[tot_requests_per_acre]]*Table5[[#This Row],[high_school_perc]]/100</f>
        <v>0</v>
      </c>
      <c r="I503" s="4">
        <f>Table5[[#This Row],[tot_requests_per_acre]]*Table5[[#This Row],[some_college_perc]]/100</f>
        <v>0</v>
      </c>
      <c r="J503" s="4">
        <f>Table5[[#This Row],[tot_requests_per_acre]]*Table5[[#This Row],[bachelors_perc]]/100</f>
        <v>0</v>
      </c>
      <c r="K503" s="4">
        <f>Table5[[#This Row],[tot_requests_per_acre]]*Table5[[#This Row],[gradschool_perc]]/100</f>
        <v>0</v>
      </c>
    </row>
    <row r="504" spans="1:11" x14ac:dyDescent="0.2">
      <c r="A504" s="3"/>
      <c r="B504">
        <v>2013</v>
      </c>
      <c r="C504" s="3"/>
      <c r="D504" s="3"/>
      <c r="E504" s="3"/>
      <c r="F504" s="3"/>
      <c r="G504" s="3"/>
      <c r="H504" s="4">
        <f>Table5[[#This Row],[tot_requests_per_acre]]*Table5[[#This Row],[high_school_perc]]/100</f>
        <v>0</v>
      </c>
      <c r="I504" s="4">
        <f>Table5[[#This Row],[tot_requests_per_acre]]*Table5[[#This Row],[some_college_perc]]/100</f>
        <v>0</v>
      </c>
      <c r="J504" s="4">
        <f>Table5[[#This Row],[tot_requests_per_acre]]*Table5[[#This Row],[bachelors_perc]]/100</f>
        <v>0</v>
      </c>
      <c r="K504" s="4">
        <f>Table5[[#This Row],[tot_requests_per_acre]]*Table5[[#This Row],[gradschool_perc]]/100</f>
        <v>0</v>
      </c>
    </row>
    <row r="505" spans="1:11" x14ac:dyDescent="0.2">
      <c r="A505" s="3"/>
      <c r="B505">
        <v>2014</v>
      </c>
      <c r="C505" s="3"/>
      <c r="D505" s="3"/>
      <c r="E505" s="3"/>
      <c r="F505" s="3"/>
      <c r="G505" s="3"/>
      <c r="H505" s="4">
        <f>Table5[[#This Row],[tot_requests_per_acre]]*Table5[[#This Row],[high_school_perc]]/100</f>
        <v>0</v>
      </c>
      <c r="I505" s="4">
        <f>Table5[[#This Row],[tot_requests_per_acre]]*Table5[[#This Row],[some_college_perc]]/100</f>
        <v>0</v>
      </c>
      <c r="J505" s="4">
        <f>Table5[[#This Row],[tot_requests_per_acre]]*Table5[[#This Row],[bachelors_perc]]/100</f>
        <v>0</v>
      </c>
      <c r="K505" s="4">
        <f>Table5[[#This Row],[tot_requests_per_acre]]*Table5[[#This Row],[gradschool_perc]]/100</f>
        <v>0</v>
      </c>
    </row>
    <row r="506" spans="1:11" x14ac:dyDescent="0.2">
      <c r="A506" s="3"/>
      <c r="B506">
        <v>2015</v>
      </c>
      <c r="C506" s="3"/>
      <c r="D506" s="3"/>
      <c r="E506" s="3"/>
      <c r="F506" s="3"/>
      <c r="G506" s="3"/>
      <c r="H506" s="4">
        <f>Table5[[#This Row],[tot_requests_per_acre]]*Table5[[#This Row],[high_school_perc]]/100</f>
        <v>0</v>
      </c>
      <c r="I506" s="4">
        <f>Table5[[#This Row],[tot_requests_per_acre]]*Table5[[#This Row],[some_college_perc]]/100</f>
        <v>0</v>
      </c>
      <c r="J506" s="4">
        <f>Table5[[#This Row],[tot_requests_per_acre]]*Table5[[#This Row],[bachelors_perc]]/100</f>
        <v>0</v>
      </c>
      <c r="K506" s="4">
        <f>Table5[[#This Row],[tot_requests_per_acre]]*Table5[[#This Row],[gradschool_perc]]/100</f>
        <v>0</v>
      </c>
    </row>
    <row r="507" spans="1:11" x14ac:dyDescent="0.2">
      <c r="A507" s="3"/>
      <c r="B507">
        <v>2016</v>
      </c>
      <c r="C507" s="3"/>
      <c r="D507" s="3"/>
      <c r="E507" s="3"/>
      <c r="F507" s="3"/>
      <c r="G507" s="3"/>
      <c r="H507" s="4">
        <f>Table5[[#This Row],[tot_requests_per_acre]]*Table5[[#This Row],[high_school_perc]]/100</f>
        <v>0</v>
      </c>
      <c r="I507" s="4">
        <f>Table5[[#This Row],[tot_requests_per_acre]]*Table5[[#This Row],[some_college_perc]]/100</f>
        <v>0</v>
      </c>
      <c r="J507" s="4">
        <f>Table5[[#This Row],[tot_requests_per_acre]]*Table5[[#This Row],[bachelors_perc]]/100</f>
        <v>0</v>
      </c>
      <c r="K507" s="4">
        <f>Table5[[#This Row],[tot_requests_per_acre]]*Table5[[#This Row],[gradschool_perc]]/100</f>
        <v>0</v>
      </c>
    </row>
    <row r="508" spans="1:11" x14ac:dyDescent="0.2">
      <c r="A508" s="3"/>
      <c r="B508">
        <v>2017</v>
      </c>
      <c r="C508" s="3"/>
      <c r="D508" s="3"/>
      <c r="E508" s="3"/>
      <c r="F508" s="3"/>
      <c r="G508" s="3"/>
      <c r="H508" s="4">
        <f>Table5[[#This Row],[tot_requests_per_acre]]*Table5[[#This Row],[high_school_perc]]/100</f>
        <v>0</v>
      </c>
      <c r="I508" s="4">
        <f>Table5[[#This Row],[tot_requests_per_acre]]*Table5[[#This Row],[some_college_perc]]/100</f>
        <v>0</v>
      </c>
      <c r="J508" s="4">
        <f>Table5[[#This Row],[tot_requests_per_acre]]*Table5[[#This Row],[bachelors_perc]]/100</f>
        <v>0</v>
      </c>
      <c r="K508" s="4">
        <f>Table5[[#This Row],[tot_requests_per_acre]]*Table5[[#This Row],[gradschool_perc]]/100</f>
        <v>0</v>
      </c>
    </row>
    <row r="509" spans="1:11" x14ac:dyDescent="0.2">
      <c r="A509" s="3"/>
      <c r="B509">
        <v>2018</v>
      </c>
      <c r="C509" s="3"/>
      <c r="D509" s="3"/>
      <c r="E509" s="3"/>
      <c r="F509" s="3"/>
      <c r="G509" s="3"/>
      <c r="H509" s="4">
        <f>Table5[[#This Row],[tot_requests_per_acre]]*Table5[[#This Row],[high_school_perc]]/100</f>
        <v>0</v>
      </c>
      <c r="I509" s="4">
        <f>Table5[[#This Row],[tot_requests_per_acre]]*Table5[[#This Row],[some_college_perc]]/100</f>
        <v>0</v>
      </c>
      <c r="J509" s="4">
        <f>Table5[[#This Row],[tot_requests_per_acre]]*Table5[[#This Row],[bachelors_perc]]/100</f>
        <v>0</v>
      </c>
      <c r="K509" s="4">
        <f>Table5[[#This Row],[tot_requests_per_acre]]*Table5[[#This Row],[gradschool_perc]]/100</f>
        <v>0</v>
      </c>
    </row>
    <row r="510" spans="1:11" x14ac:dyDescent="0.2">
      <c r="A510" s="3"/>
      <c r="B510">
        <v>2019</v>
      </c>
      <c r="C510" s="3"/>
      <c r="D510" s="3"/>
      <c r="E510" s="3"/>
      <c r="F510" s="3"/>
      <c r="G510" s="3"/>
      <c r="H510" s="4">
        <f>Table5[[#This Row],[tot_requests_per_acre]]*Table5[[#This Row],[high_school_perc]]/100</f>
        <v>0</v>
      </c>
      <c r="I510" s="4">
        <f>Table5[[#This Row],[tot_requests_per_acre]]*Table5[[#This Row],[some_college_perc]]/100</f>
        <v>0</v>
      </c>
      <c r="J510" s="4">
        <f>Table5[[#This Row],[tot_requests_per_acre]]*Table5[[#This Row],[bachelors_perc]]/100</f>
        <v>0</v>
      </c>
      <c r="K510" s="4">
        <f>Table5[[#This Row],[tot_requests_per_acre]]*Table5[[#This Row],[gradschool_perc]]/100</f>
        <v>0</v>
      </c>
    </row>
    <row r="511" spans="1:11" x14ac:dyDescent="0.2">
      <c r="A511" s="3"/>
      <c r="B511">
        <v>2020</v>
      </c>
      <c r="C511" s="3"/>
      <c r="D511" s="3"/>
      <c r="E511" s="3"/>
      <c r="F511" s="3"/>
      <c r="G511" s="3"/>
      <c r="H511" s="4">
        <f>Table5[[#This Row],[tot_requests_per_acre]]*Table5[[#This Row],[high_school_perc]]/100</f>
        <v>0</v>
      </c>
      <c r="I511" s="4">
        <f>Table5[[#This Row],[tot_requests_per_acre]]*Table5[[#This Row],[some_college_perc]]/100</f>
        <v>0</v>
      </c>
      <c r="J511" s="4">
        <f>Table5[[#This Row],[tot_requests_per_acre]]*Table5[[#This Row],[bachelors_perc]]/100</f>
        <v>0</v>
      </c>
      <c r="K511" s="4">
        <f>Table5[[#This Row],[tot_requests_per_acre]]*Table5[[#This Row],[gradschool_perc]]/100</f>
        <v>0</v>
      </c>
    </row>
    <row r="512" spans="1:11" x14ac:dyDescent="0.2">
      <c r="A512" s="3"/>
      <c r="B512">
        <v>2011</v>
      </c>
      <c r="C512" s="3"/>
      <c r="D512" s="3"/>
      <c r="E512" s="3"/>
      <c r="F512" s="3"/>
      <c r="G512" s="3"/>
      <c r="H512" s="4">
        <f>Table5[[#This Row],[tot_requests_per_acre]]*Table5[[#This Row],[high_school_perc]]/100</f>
        <v>0</v>
      </c>
      <c r="I512" s="4">
        <f>Table5[[#This Row],[tot_requests_per_acre]]*Table5[[#This Row],[some_college_perc]]/100</f>
        <v>0</v>
      </c>
      <c r="J512" s="4">
        <f>Table5[[#This Row],[tot_requests_per_acre]]*Table5[[#This Row],[bachelors_perc]]/100</f>
        <v>0</v>
      </c>
      <c r="K512" s="4">
        <f>Table5[[#This Row],[tot_requests_per_acre]]*Table5[[#This Row],[gradschool_perc]]/100</f>
        <v>0</v>
      </c>
    </row>
    <row r="513" spans="1:11" x14ac:dyDescent="0.2">
      <c r="A513" s="3"/>
      <c r="B513">
        <v>2012</v>
      </c>
      <c r="C513" s="3"/>
      <c r="D513" s="3"/>
      <c r="E513" s="3"/>
      <c r="F513" s="3"/>
      <c r="G513" s="3"/>
      <c r="H513" s="4">
        <f>Table5[[#This Row],[tot_requests_per_acre]]*Table5[[#This Row],[high_school_perc]]/100</f>
        <v>0</v>
      </c>
      <c r="I513" s="4">
        <f>Table5[[#This Row],[tot_requests_per_acre]]*Table5[[#This Row],[some_college_perc]]/100</f>
        <v>0</v>
      </c>
      <c r="J513" s="4">
        <f>Table5[[#This Row],[tot_requests_per_acre]]*Table5[[#This Row],[bachelors_perc]]/100</f>
        <v>0</v>
      </c>
      <c r="K513" s="4">
        <f>Table5[[#This Row],[tot_requests_per_acre]]*Table5[[#This Row],[gradschool_perc]]/100</f>
        <v>0</v>
      </c>
    </row>
    <row r="514" spans="1:11" x14ac:dyDescent="0.2">
      <c r="A514" s="3"/>
      <c r="B514">
        <v>2013</v>
      </c>
      <c r="C514" s="3"/>
      <c r="D514" s="3"/>
      <c r="E514" s="3"/>
      <c r="F514" s="3"/>
      <c r="G514" s="3"/>
      <c r="H514" s="4">
        <f>Table5[[#This Row],[tot_requests_per_acre]]*Table5[[#This Row],[high_school_perc]]/100</f>
        <v>0</v>
      </c>
      <c r="I514" s="4">
        <f>Table5[[#This Row],[tot_requests_per_acre]]*Table5[[#This Row],[some_college_perc]]/100</f>
        <v>0</v>
      </c>
      <c r="J514" s="4">
        <f>Table5[[#This Row],[tot_requests_per_acre]]*Table5[[#This Row],[bachelors_perc]]/100</f>
        <v>0</v>
      </c>
      <c r="K514" s="4">
        <f>Table5[[#This Row],[tot_requests_per_acre]]*Table5[[#This Row],[gradschool_perc]]/100</f>
        <v>0</v>
      </c>
    </row>
    <row r="515" spans="1:11" x14ac:dyDescent="0.2">
      <c r="A515" s="3"/>
      <c r="B515">
        <v>2014</v>
      </c>
      <c r="C515" s="3"/>
      <c r="D515" s="3"/>
      <c r="E515" s="3"/>
      <c r="F515" s="3"/>
      <c r="G515" s="3"/>
      <c r="H515" s="4">
        <f>Table5[[#This Row],[tot_requests_per_acre]]*Table5[[#This Row],[high_school_perc]]/100</f>
        <v>0</v>
      </c>
      <c r="I515" s="4">
        <f>Table5[[#This Row],[tot_requests_per_acre]]*Table5[[#This Row],[some_college_perc]]/100</f>
        <v>0</v>
      </c>
      <c r="J515" s="4">
        <f>Table5[[#This Row],[tot_requests_per_acre]]*Table5[[#This Row],[bachelors_perc]]/100</f>
        <v>0</v>
      </c>
      <c r="K515" s="4">
        <f>Table5[[#This Row],[tot_requests_per_acre]]*Table5[[#This Row],[gradschool_perc]]/100</f>
        <v>0</v>
      </c>
    </row>
    <row r="516" spans="1:11" x14ac:dyDescent="0.2">
      <c r="A516" s="3"/>
      <c r="B516">
        <v>2015</v>
      </c>
      <c r="C516" s="3"/>
      <c r="D516" s="3"/>
      <c r="E516" s="3"/>
      <c r="F516" s="3"/>
      <c r="G516" s="3"/>
      <c r="H516" s="4">
        <f>Table5[[#This Row],[tot_requests_per_acre]]*Table5[[#This Row],[high_school_perc]]/100</f>
        <v>0</v>
      </c>
      <c r="I516" s="4">
        <f>Table5[[#This Row],[tot_requests_per_acre]]*Table5[[#This Row],[some_college_perc]]/100</f>
        <v>0</v>
      </c>
      <c r="J516" s="4">
        <f>Table5[[#This Row],[tot_requests_per_acre]]*Table5[[#This Row],[bachelors_perc]]/100</f>
        <v>0</v>
      </c>
      <c r="K516" s="4">
        <f>Table5[[#This Row],[tot_requests_per_acre]]*Table5[[#This Row],[gradschool_perc]]/100</f>
        <v>0</v>
      </c>
    </row>
    <row r="517" spans="1:11" x14ac:dyDescent="0.2">
      <c r="A517" s="3"/>
      <c r="B517">
        <v>2016</v>
      </c>
      <c r="C517" s="3"/>
      <c r="D517" s="3"/>
      <c r="E517" s="3"/>
      <c r="F517" s="3"/>
      <c r="G517" s="3"/>
      <c r="H517" s="4">
        <f>Table5[[#This Row],[tot_requests_per_acre]]*Table5[[#This Row],[high_school_perc]]/100</f>
        <v>0</v>
      </c>
      <c r="I517" s="4">
        <f>Table5[[#This Row],[tot_requests_per_acre]]*Table5[[#This Row],[some_college_perc]]/100</f>
        <v>0</v>
      </c>
      <c r="J517" s="4">
        <f>Table5[[#This Row],[tot_requests_per_acre]]*Table5[[#This Row],[bachelors_perc]]/100</f>
        <v>0</v>
      </c>
      <c r="K517" s="4">
        <f>Table5[[#This Row],[tot_requests_per_acre]]*Table5[[#This Row],[gradschool_perc]]/100</f>
        <v>0</v>
      </c>
    </row>
    <row r="518" spans="1:11" x14ac:dyDescent="0.2">
      <c r="A518" s="3"/>
      <c r="B518">
        <v>2017</v>
      </c>
      <c r="C518" s="3"/>
      <c r="D518" s="3"/>
      <c r="E518" s="3"/>
      <c r="F518" s="3"/>
      <c r="G518" s="3"/>
      <c r="H518" s="4">
        <f>Table5[[#This Row],[tot_requests_per_acre]]*Table5[[#This Row],[high_school_perc]]/100</f>
        <v>0</v>
      </c>
      <c r="I518" s="4">
        <f>Table5[[#This Row],[tot_requests_per_acre]]*Table5[[#This Row],[some_college_perc]]/100</f>
        <v>0</v>
      </c>
      <c r="J518" s="4">
        <f>Table5[[#This Row],[tot_requests_per_acre]]*Table5[[#This Row],[bachelors_perc]]/100</f>
        <v>0</v>
      </c>
      <c r="K518" s="4">
        <f>Table5[[#This Row],[tot_requests_per_acre]]*Table5[[#This Row],[gradschool_perc]]/100</f>
        <v>0</v>
      </c>
    </row>
    <row r="519" spans="1:11" x14ac:dyDescent="0.2">
      <c r="A519" s="3"/>
      <c r="B519">
        <v>2018</v>
      </c>
      <c r="C519" s="3"/>
      <c r="D519" s="3"/>
      <c r="E519" s="3"/>
      <c r="F519" s="3"/>
      <c r="G519" s="3"/>
      <c r="H519" s="4">
        <f>Table5[[#This Row],[tot_requests_per_acre]]*Table5[[#This Row],[high_school_perc]]/100</f>
        <v>0</v>
      </c>
      <c r="I519" s="4">
        <f>Table5[[#This Row],[tot_requests_per_acre]]*Table5[[#This Row],[some_college_perc]]/100</f>
        <v>0</v>
      </c>
      <c r="J519" s="4">
        <f>Table5[[#This Row],[tot_requests_per_acre]]*Table5[[#This Row],[bachelors_perc]]/100</f>
        <v>0</v>
      </c>
      <c r="K519" s="4">
        <f>Table5[[#This Row],[tot_requests_per_acre]]*Table5[[#This Row],[gradschool_perc]]/100</f>
        <v>0</v>
      </c>
    </row>
    <row r="520" spans="1:11" x14ac:dyDescent="0.2">
      <c r="A520" s="3"/>
      <c r="B520">
        <v>2019</v>
      </c>
      <c r="C520" s="3"/>
      <c r="D520" s="3"/>
      <c r="E520" s="3"/>
      <c r="F520" s="3"/>
      <c r="G520" s="3"/>
      <c r="H520" s="4">
        <f>Table5[[#This Row],[tot_requests_per_acre]]*Table5[[#This Row],[high_school_perc]]/100</f>
        <v>0</v>
      </c>
      <c r="I520" s="4">
        <f>Table5[[#This Row],[tot_requests_per_acre]]*Table5[[#This Row],[some_college_perc]]/100</f>
        <v>0</v>
      </c>
      <c r="J520" s="4">
        <f>Table5[[#This Row],[tot_requests_per_acre]]*Table5[[#This Row],[bachelors_perc]]/100</f>
        <v>0</v>
      </c>
      <c r="K520" s="4">
        <f>Table5[[#This Row],[tot_requests_per_acre]]*Table5[[#This Row],[gradschool_perc]]/100</f>
        <v>0</v>
      </c>
    </row>
    <row r="521" spans="1:11" x14ac:dyDescent="0.2">
      <c r="A521" s="3"/>
      <c r="B521">
        <v>2020</v>
      </c>
      <c r="C521" s="3"/>
      <c r="D521" s="3"/>
      <c r="E521" s="3"/>
      <c r="F521" s="3"/>
      <c r="G521" s="3"/>
      <c r="H521" s="4">
        <f>Table5[[#This Row],[tot_requests_per_acre]]*Table5[[#This Row],[high_school_perc]]/100</f>
        <v>0</v>
      </c>
      <c r="I521" s="4">
        <f>Table5[[#This Row],[tot_requests_per_acre]]*Table5[[#This Row],[some_college_perc]]/100</f>
        <v>0</v>
      </c>
      <c r="J521" s="4">
        <f>Table5[[#This Row],[tot_requests_per_acre]]*Table5[[#This Row],[bachelors_perc]]/100</f>
        <v>0</v>
      </c>
      <c r="K521" s="4">
        <f>Table5[[#This Row],[tot_requests_per_acre]]*Table5[[#This Row],[gradschool_perc]]/100</f>
        <v>0</v>
      </c>
    </row>
    <row r="522" spans="1:11" x14ac:dyDescent="0.2">
      <c r="A522" s="3"/>
      <c r="B522">
        <v>2011</v>
      </c>
      <c r="C522" s="3"/>
      <c r="D522" s="3"/>
      <c r="E522" s="3"/>
      <c r="F522" s="3"/>
      <c r="G522" s="3"/>
      <c r="H522" s="4">
        <f>Table5[[#This Row],[tot_requests_per_acre]]*Table5[[#This Row],[high_school_perc]]/100</f>
        <v>0</v>
      </c>
      <c r="I522" s="4">
        <f>Table5[[#This Row],[tot_requests_per_acre]]*Table5[[#This Row],[some_college_perc]]/100</f>
        <v>0</v>
      </c>
      <c r="J522" s="4">
        <f>Table5[[#This Row],[tot_requests_per_acre]]*Table5[[#This Row],[bachelors_perc]]/100</f>
        <v>0</v>
      </c>
      <c r="K522" s="4">
        <f>Table5[[#This Row],[tot_requests_per_acre]]*Table5[[#This Row],[gradschool_perc]]/100</f>
        <v>0</v>
      </c>
    </row>
    <row r="523" spans="1:11" x14ac:dyDescent="0.2">
      <c r="A523" s="3"/>
      <c r="B523">
        <v>2012</v>
      </c>
      <c r="C523" s="3"/>
      <c r="D523" s="3"/>
      <c r="E523" s="3"/>
      <c r="F523" s="3"/>
      <c r="G523" s="3"/>
      <c r="H523" s="4">
        <f>Table5[[#This Row],[tot_requests_per_acre]]*Table5[[#This Row],[high_school_perc]]/100</f>
        <v>0</v>
      </c>
      <c r="I523" s="4">
        <f>Table5[[#This Row],[tot_requests_per_acre]]*Table5[[#This Row],[some_college_perc]]/100</f>
        <v>0</v>
      </c>
      <c r="J523" s="4">
        <f>Table5[[#This Row],[tot_requests_per_acre]]*Table5[[#This Row],[bachelors_perc]]/100</f>
        <v>0</v>
      </c>
      <c r="K523" s="4">
        <f>Table5[[#This Row],[tot_requests_per_acre]]*Table5[[#This Row],[gradschool_perc]]/100</f>
        <v>0</v>
      </c>
    </row>
    <row r="524" spans="1:11" x14ac:dyDescent="0.2">
      <c r="A524" s="3"/>
      <c r="B524">
        <v>2013</v>
      </c>
      <c r="C524" s="3"/>
      <c r="D524" s="3"/>
      <c r="E524" s="3"/>
      <c r="F524" s="3"/>
      <c r="G524" s="3"/>
      <c r="H524" s="4">
        <f>Table5[[#This Row],[tot_requests_per_acre]]*Table5[[#This Row],[high_school_perc]]/100</f>
        <v>0</v>
      </c>
      <c r="I524" s="4">
        <f>Table5[[#This Row],[tot_requests_per_acre]]*Table5[[#This Row],[some_college_perc]]/100</f>
        <v>0</v>
      </c>
      <c r="J524" s="4">
        <f>Table5[[#This Row],[tot_requests_per_acre]]*Table5[[#This Row],[bachelors_perc]]/100</f>
        <v>0</v>
      </c>
      <c r="K524" s="4">
        <f>Table5[[#This Row],[tot_requests_per_acre]]*Table5[[#This Row],[gradschool_perc]]/100</f>
        <v>0</v>
      </c>
    </row>
    <row r="525" spans="1:11" x14ac:dyDescent="0.2">
      <c r="A525" s="3"/>
      <c r="B525">
        <v>2014</v>
      </c>
      <c r="C525" s="3"/>
      <c r="D525" s="3"/>
      <c r="E525" s="3"/>
      <c r="F525" s="3"/>
      <c r="G525" s="3"/>
      <c r="H525" s="4">
        <f>Table5[[#This Row],[tot_requests_per_acre]]*Table5[[#This Row],[high_school_perc]]/100</f>
        <v>0</v>
      </c>
      <c r="I525" s="4">
        <f>Table5[[#This Row],[tot_requests_per_acre]]*Table5[[#This Row],[some_college_perc]]/100</f>
        <v>0</v>
      </c>
      <c r="J525" s="4">
        <f>Table5[[#This Row],[tot_requests_per_acre]]*Table5[[#This Row],[bachelors_perc]]/100</f>
        <v>0</v>
      </c>
      <c r="K525" s="4">
        <f>Table5[[#This Row],[tot_requests_per_acre]]*Table5[[#This Row],[gradschool_perc]]/100</f>
        <v>0</v>
      </c>
    </row>
    <row r="526" spans="1:11" x14ac:dyDescent="0.2">
      <c r="A526" s="3"/>
      <c r="B526">
        <v>2015</v>
      </c>
      <c r="C526" s="3"/>
      <c r="D526" s="3"/>
      <c r="E526" s="3"/>
      <c r="F526" s="3"/>
      <c r="G526" s="3"/>
      <c r="H526" s="4">
        <f>Table5[[#This Row],[tot_requests_per_acre]]*Table5[[#This Row],[high_school_perc]]/100</f>
        <v>0</v>
      </c>
      <c r="I526" s="4">
        <f>Table5[[#This Row],[tot_requests_per_acre]]*Table5[[#This Row],[some_college_perc]]/100</f>
        <v>0</v>
      </c>
      <c r="J526" s="4">
        <f>Table5[[#This Row],[tot_requests_per_acre]]*Table5[[#This Row],[bachelors_perc]]/100</f>
        <v>0</v>
      </c>
      <c r="K526" s="4">
        <f>Table5[[#This Row],[tot_requests_per_acre]]*Table5[[#This Row],[gradschool_perc]]/100</f>
        <v>0</v>
      </c>
    </row>
    <row r="527" spans="1:11" x14ac:dyDescent="0.2">
      <c r="A527" s="3"/>
      <c r="B527">
        <v>2016</v>
      </c>
      <c r="C527" s="3"/>
      <c r="D527" s="3"/>
      <c r="E527" s="3"/>
      <c r="F527" s="3"/>
      <c r="G527" s="3"/>
      <c r="H527" s="4">
        <f>Table5[[#This Row],[tot_requests_per_acre]]*Table5[[#This Row],[high_school_perc]]/100</f>
        <v>0</v>
      </c>
      <c r="I527" s="4">
        <f>Table5[[#This Row],[tot_requests_per_acre]]*Table5[[#This Row],[some_college_perc]]/100</f>
        <v>0</v>
      </c>
      <c r="J527" s="4">
        <f>Table5[[#This Row],[tot_requests_per_acre]]*Table5[[#This Row],[bachelors_perc]]/100</f>
        <v>0</v>
      </c>
      <c r="K527" s="4">
        <f>Table5[[#This Row],[tot_requests_per_acre]]*Table5[[#This Row],[gradschool_perc]]/100</f>
        <v>0</v>
      </c>
    </row>
    <row r="528" spans="1:11" x14ac:dyDescent="0.2">
      <c r="A528" s="3"/>
      <c r="B528">
        <v>2017</v>
      </c>
      <c r="C528" s="3"/>
      <c r="D528" s="3"/>
      <c r="E528" s="3"/>
      <c r="F528" s="3"/>
      <c r="G528" s="3"/>
      <c r="H528" s="4">
        <f>Table5[[#This Row],[tot_requests_per_acre]]*Table5[[#This Row],[high_school_perc]]/100</f>
        <v>0</v>
      </c>
      <c r="I528" s="4">
        <f>Table5[[#This Row],[tot_requests_per_acre]]*Table5[[#This Row],[some_college_perc]]/100</f>
        <v>0</v>
      </c>
      <c r="J528" s="4">
        <f>Table5[[#This Row],[tot_requests_per_acre]]*Table5[[#This Row],[bachelors_perc]]/100</f>
        <v>0</v>
      </c>
      <c r="K528" s="4">
        <f>Table5[[#This Row],[tot_requests_per_acre]]*Table5[[#This Row],[gradschool_perc]]/100</f>
        <v>0</v>
      </c>
    </row>
    <row r="529" spans="1:11" x14ac:dyDescent="0.2">
      <c r="A529" s="3"/>
      <c r="B529">
        <v>2018</v>
      </c>
      <c r="C529" s="3"/>
      <c r="D529" s="3"/>
      <c r="E529" s="3"/>
      <c r="F529" s="3"/>
      <c r="G529" s="3"/>
      <c r="H529" s="4">
        <f>Table5[[#This Row],[tot_requests_per_acre]]*Table5[[#This Row],[high_school_perc]]/100</f>
        <v>0</v>
      </c>
      <c r="I529" s="4">
        <f>Table5[[#This Row],[tot_requests_per_acre]]*Table5[[#This Row],[some_college_perc]]/100</f>
        <v>0</v>
      </c>
      <c r="J529" s="4">
        <f>Table5[[#This Row],[tot_requests_per_acre]]*Table5[[#This Row],[bachelors_perc]]/100</f>
        <v>0</v>
      </c>
      <c r="K529" s="4">
        <f>Table5[[#This Row],[tot_requests_per_acre]]*Table5[[#This Row],[gradschool_perc]]/100</f>
        <v>0</v>
      </c>
    </row>
    <row r="530" spans="1:11" x14ac:dyDescent="0.2">
      <c r="A530" s="3"/>
      <c r="B530">
        <v>2019</v>
      </c>
      <c r="C530" s="3"/>
      <c r="D530" s="3"/>
      <c r="E530" s="3"/>
      <c r="F530" s="3"/>
      <c r="G530" s="3"/>
      <c r="H530" s="4">
        <f>Table5[[#This Row],[tot_requests_per_acre]]*Table5[[#This Row],[high_school_perc]]/100</f>
        <v>0</v>
      </c>
      <c r="I530" s="4">
        <f>Table5[[#This Row],[tot_requests_per_acre]]*Table5[[#This Row],[some_college_perc]]/100</f>
        <v>0</v>
      </c>
      <c r="J530" s="4">
        <f>Table5[[#This Row],[tot_requests_per_acre]]*Table5[[#This Row],[bachelors_perc]]/100</f>
        <v>0</v>
      </c>
      <c r="K530" s="4">
        <f>Table5[[#This Row],[tot_requests_per_acre]]*Table5[[#This Row],[gradschool_perc]]/100</f>
        <v>0</v>
      </c>
    </row>
    <row r="531" spans="1:11" x14ac:dyDescent="0.2">
      <c r="A531" s="3"/>
      <c r="B531">
        <v>2020</v>
      </c>
      <c r="C531" s="3"/>
      <c r="D531" s="3"/>
      <c r="E531" s="3"/>
      <c r="F531" s="3"/>
      <c r="G531" s="3"/>
      <c r="H531" s="4">
        <f>Table5[[#This Row],[tot_requests_per_acre]]*Table5[[#This Row],[high_school_perc]]/100</f>
        <v>0</v>
      </c>
      <c r="I531" s="4">
        <f>Table5[[#This Row],[tot_requests_per_acre]]*Table5[[#This Row],[some_college_perc]]/100</f>
        <v>0</v>
      </c>
      <c r="J531" s="4">
        <f>Table5[[#This Row],[tot_requests_per_acre]]*Table5[[#This Row],[bachelors_perc]]/100</f>
        <v>0</v>
      </c>
      <c r="K531" s="4">
        <f>Table5[[#This Row],[tot_requests_per_acre]]*Table5[[#This Row],[gradschool_perc]]/100</f>
        <v>0</v>
      </c>
    </row>
    <row r="532" spans="1:11" x14ac:dyDescent="0.2">
      <c r="A532" s="3"/>
      <c r="B532">
        <v>2011</v>
      </c>
      <c r="C532" s="3"/>
      <c r="D532" s="3"/>
      <c r="E532" s="3"/>
      <c r="F532" s="3"/>
      <c r="G532" s="3"/>
      <c r="H532" s="4">
        <f>Table5[[#This Row],[tot_requests_per_acre]]*Table5[[#This Row],[high_school_perc]]/100</f>
        <v>0</v>
      </c>
      <c r="I532" s="4">
        <f>Table5[[#This Row],[tot_requests_per_acre]]*Table5[[#This Row],[some_college_perc]]/100</f>
        <v>0</v>
      </c>
      <c r="J532" s="4">
        <f>Table5[[#This Row],[tot_requests_per_acre]]*Table5[[#This Row],[bachelors_perc]]/100</f>
        <v>0</v>
      </c>
      <c r="K532" s="4">
        <f>Table5[[#This Row],[tot_requests_per_acre]]*Table5[[#This Row],[gradschool_perc]]/100</f>
        <v>0</v>
      </c>
    </row>
    <row r="533" spans="1:11" x14ac:dyDescent="0.2">
      <c r="A533" s="3"/>
      <c r="B533">
        <v>2012</v>
      </c>
      <c r="C533" s="3"/>
      <c r="D533" s="3"/>
      <c r="E533" s="3"/>
      <c r="F533" s="3"/>
      <c r="G533" s="3"/>
      <c r="H533" s="4">
        <f>Table5[[#This Row],[tot_requests_per_acre]]*Table5[[#This Row],[high_school_perc]]/100</f>
        <v>0</v>
      </c>
      <c r="I533" s="4">
        <f>Table5[[#This Row],[tot_requests_per_acre]]*Table5[[#This Row],[some_college_perc]]/100</f>
        <v>0</v>
      </c>
      <c r="J533" s="4">
        <f>Table5[[#This Row],[tot_requests_per_acre]]*Table5[[#This Row],[bachelors_perc]]/100</f>
        <v>0</v>
      </c>
      <c r="K533" s="4">
        <f>Table5[[#This Row],[tot_requests_per_acre]]*Table5[[#This Row],[gradschool_perc]]/100</f>
        <v>0</v>
      </c>
    </row>
    <row r="534" spans="1:11" x14ac:dyDescent="0.2">
      <c r="A534" s="3"/>
      <c r="B534">
        <v>2013</v>
      </c>
      <c r="C534" s="3"/>
      <c r="D534" s="3"/>
      <c r="E534" s="3"/>
      <c r="F534" s="3"/>
      <c r="G534" s="3"/>
      <c r="H534" s="4">
        <f>Table5[[#This Row],[tot_requests_per_acre]]*Table5[[#This Row],[high_school_perc]]/100</f>
        <v>0</v>
      </c>
      <c r="I534" s="4">
        <f>Table5[[#This Row],[tot_requests_per_acre]]*Table5[[#This Row],[some_college_perc]]/100</f>
        <v>0</v>
      </c>
      <c r="J534" s="4">
        <f>Table5[[#This Row],[tot_requests_per_acre]]*Table5[[#This Row],[bachelors_perc]]/100</f>
        <v>0</v>
      </c>
      <c r="K534" s="4">
        <f>Table5[[#This Row],[tot_requests_per_acre]]*Table5[[#This Row],[gradschool_perc]]/100</f>
        <v>0</v>
      </c>
    </row>
    <row r="535" spans="1:11" x14ac:dyDescent="0.2">
      <c r="A535" s="3"/>
      <c r="B535">
        <v>2014</v>
      </c>
      <c r="C535" s="3"/>
      <c r="D535" s="3"/>
      <c r="E535" s="3"/>
      <c r="F535" s="3"/>
      <c r="G535" s="3"/>
      <c r="H535" s="4">
        <f>Table5[[#This Row],[tot_requests_per_acre]]*Table5[[#This Row],[high_school_perc]]/100</f>
        <v>0</v>
      </c>
      <c r="I535" s="4">
        <f>Table5[[#This Row],[tot_requests_per_acre]]*Table5[[#This Row],[some_college_perc]]/100</f>
        <v>0</v>
      </c>
      <c r="J535" s="4">
        <f>Table5[[#This Row],[tot_requests_per_acre]]*Table5[[#This Row],[bachelors_perc]]/100</f>
        <v>0</v>
      </c>
      <c r="K535" s="4">
        <f>Table5[[#This Row],[tot_requests_per_acre]]*Table5[[#This Row],[gradschool_perc]]/100</f>
        <v>0</v>
      </c>
    </row>
    <row r="536" spans="1:11" x14ac:dyDescent="0.2">
      <c r="A536" s="3"/>
      <c r="B536">
        <v>2015</v>
      </c>
      <c r="C536" s="3"/>
      <c r="D536" s="3"/>
      <c r="E536" s="3"/>
      <c r="F536" s="3"/>
      <c r="G536" s="3"/>
      <c r="H536" s="4">
        <f>Table5[[#This Row],[tot_requests_per_acre]]*Table5[[#This Row],[high_school_perc]]/100</f>
        <v>0</v>
      </c>
      <c r="I536" s="4">
        <f>Table5[[#This Row],[tot_requests_per_acre]]*Table5[[#This Row],[some_college_perc]]/100</f>
        <v>0</v>
      </c>
      <c r="J536" s="4">
        <f>Table5[[#This Row],[tot_requests_per_acre]]*Table5[[#This Row],[bachelors_perc]]/100</f>
        <v>0</v>
      </c>
      <c r="K536" s="4">
        <f>Table5[[#This Row],[tot_requests_per_acre]]*Table5[[#This Row],[gradschool_perc]]/100</f>
        <v>0</v>
      </c>
    </row>
    <row r="537" spans="1:11" x14ac:dyDescent="0.2">
      <c r="A537" s="3"/>
      <c r="B537">
        <v>2016</v>
      </c>
      <c r="C537" s="3"/>
      <c r="D537" s="3"/>
      <c r="E537" s="3"/>
      <c r="F537" s="3"/>
      <c r="G537" s="3"/>
      <c r="H537" s="4">
        <f>Table5[[#This Row],[tot_requests_per_acre]]*Table5[[#This Row],[high_school_perc]]/100</f>
        <v>0</v>
      </c>
      <c r="I537" s="4">
        <f>Table5[[#This Row],[tot_requests_per_acre]]*Table5[[#This Row],[some_college_perc]]/100</f>
        <v>0</v>
      </c>
      <c r="J537" s="4">
        <f>Table5[[#This Row],[tot_requests_per_acre]]*Table5[[#This Row],[bachelors_perc]]/100</f>
        <v>0</v>
      </c>
      <c r="K537" s="4">
        <f>Table5[[#This Row],[tot_requests_per_acre]]*Table5[[#This Row],[gradschool_perc]]/100</f>
        <v>0</v>
      </c>
    </row>
    <row r="538" spans="1:11" x14ac:dyDescent="0.2">
      <c r="A538" s="3"/>
      <c r="B538">
        <v>2017</v>
      </c>
      <c r="C538" s="3"/>
      <c r="D538" s="3"/>
      <c r="E538" s="3"/>
      <c r="F538" s="3"/>
      <c r="G538" s="3"/>
      <c r="H538" s="4">
        <f>Table5[[#This Row],[tot_requests_per_acre]]*Table5[[#This Row],[high_school_perc]]/100</f>
        <v>0</v>
      </c>
      <c r="I538" s="4">
        <f>Table5[[#This Row],[tot_requests_per_acre]]*Table5[[#This Row],[some_college_perc]]/100</f>
        <v>0</v>
      </c>
      <c r="J538" s="4">
        <f>Table5[[#This Row],[tot_requests_per_acre]]*Table5[[#This Row],[bachelors_perc]]/100</f>
        <v>0</v>
      </c>
      <c r="K538" s="4">
        <f>Table5[[#This Row],[tot_requests_per_acre]]*Table5[[#This Row],[gradschool_perc]]/100</f>
        <v>0</v>
      </c>
    </row>
    <row r="539" spans="1:11" x14ac:dyDescent="0.2">
      <c r="A539" s="3"/>
      <c r="B539">
        <v>2018</v>
      </c>
      <c r="C539" s="3"/>
      <c r="D539" s="3"/>
      <c r="E539" s="3"/>
      <c r="F539" s="3"/>
      <c r="G539" s="3"/>
      <c r="H539" s="4">
        <f>Table5[[#This Row],[tot_requests_per_acre]]*Table5[[#This Row],[high_school_perc]]/100</f>
        <v>0</v>
      </c>
      <c r="I539" s="4">
        <f>Table5[[#This Row],[tot_requests_per_acre]]*Table5[[#This Row],[some_college_perc]]/100</f>
        <v>0</v>
      </c>
      <c r="J539" s="4">
        <f>Table5[[#This Row],[tot_requests_per_acre]]*Table5[[#This Row],[bachelors_perc]]/100</f>
        <v>0</v>
      </c>
      <c r="K539" s="4">
        <f>Table5[[#This Row],[tot_requests_per_acre]]*Table5[[#This Row],[gradschool_perc]]/100</f>
        <v>0</v>
      </c>
    </row>
    <row r="540" spans="1:11" x14ac:dyDescent="0.2">
      <c r="A540" s="3"/>
      <c r="B540">
        <v>2019</v>
      </c>
      <c r="C540" s="3"/>
      <c r="D540" s="3"/>
      <c r="E540" s="3"/>
      <c r="F540" s="3"/>
      <c r="G540" s="3"/>
      <c r="H540" s="4">
        <f>Table5[[#This Row],[tot_requests_per_acre]]*Table5[[#This Row],[high_school_perc]]/100</f>
        <v>0</v>
      </c>
      <c r="I540" s="4">
        <f>Table5[[#This Row],[tot_requests_per_acre]]*Table5[[#This Row],[some_college_perc]]/100</f>
        <v>0</v>
      </c>
      <c r="J540" s="4">
        <f>Table5[[#This Row],[tot_requests_per_acre]]*Table5[[#This Row],[bachelors_perc]]/100</f>
        <v>0</v>
      </c>
      <c r="K540" s="4">
        <f>Table5[[#This Row],[tot_requests_per_acre]]*Table5[[#This Row],[gradschool_perc]]/100</f>
        <v>0</v>
      </c>
    </row>
    <row r="541" spans="1:11" x14ac:dyDescent="0.2">
      <c r="A541" s="3"/>
      <c r="B541">
        <v>2020</v>
      </c>
      <c r="C541" s="3"/>
      <c r="D541" s="3"/>
      <c r="E541" s="3"/>
      <c r="F541" s="3"/>
      <c r="G541" s="3"/>
      <c r="H541" s="4">
        <f>Table5[[#This Row],[tot_requests_per_acre]]*Table5[[#This Row],[high_school_perc]]/100</f>
        <v>0</v>
      </c>
      <c r="I541" s="4">
        <f>Table5[[#This Row],[tot_requests_per_acre]]*Table5[[#This Row],[some_college_perc]]/100</f>
        <v>0</v>
      </c>
      <c r="J541" s="4">
        <f>Table5[[#This Row],[tot_requests_per_acre]]*Table5[[#This Row],[bachelors_perc]]/100</f>
        <v>0</v>
      </c>
      <c r="K541" s="4">
        <f>Table5[[#This Row],[tot_requests_per_acre]]*Table5[[#This Row],[gradschool_perc]]/100</f>
        <v>0</v>
      </c>
    </row>
    <row r="542" spans="1:11" x14ac:dyDescent="0.2">
      <c r="A542" s="3"/>
      <c r="B542">
        <v>2011</v>
      </c>
      <c r="C542" s="3"/>
      <c r="D542" s="3"/>
      <c r="E542" s="3"/>
      <c r="F542" s="3"/>
      <c r="G542" s="3"/>
      <c r="H542" s="4">
        <f>Table5[[#This Row],[tot_requests_per_acre]]*Table5[[#This Row],[high_school_perc]]/100</f>
        <v>0</v>
      </c>
      <c r="I542" s="4">
        <f>Table5[[#This Row],[tot_requests_per_acre]]*Table5[[#This Row],[some_college_perc]]/100</f>
        <v>0</v>
      </c>
      <c r="J542" s="4">
        <f>Table5[[#This Row],[tot_requests_per_acre]]*Table5[[#This Row],[bachelors_perc]]/100</f>
        <v>0</v>
      </c>
      <c r="K542" s="4">
        <f>Table5[[#This Row],[tot_requests_per_acre]]*Table5[[#This Row],[gradschool_perc]]/100</f>
        <v>0</v>
      </c>
    </row>
    <row r="543" spans="1:11" x14ac:dyDescent="0.2">
      <c r="A543" s="3"/>
      <c r="B543">
        <v>2012</v>
      </c>
      <c r="C543" s="3"/>
      <c r="D543" s="3"/>
      <c r="E543" s="3"/>
      <c r="F543" s="3"/>
      <c r="G543" s="3"/>
      <c r="H543" s="4">
        <f>Table5[[#This Row],[tot_requests_per_acre]]*Table5[[#This Row],[high_school_perc]]/100</f>
        <v>0</v>
      </c>
      <c r="I543" s="4">
        <f>Table5[[#This Row],[tot_requests_per_acre]]*Table5[[#This Row],[some_college_perc]]/100</f>
        <v>0</v>
      </c>
      <c r="J543" s="4">
        <f>Table5[[#This Row],[tot_requests_per_acre]]*Table5[[#This Row],[bachelors_perc]]/100</f>
        <v>0</v>
      </c>
      <c r="K543" s="4">
        <f>Table5[[#This Row],[tot_requests_per_acre]]*Table5[[#This Row],[gradschool_perc]]/100</f>
        <v>0</v>
      </c>
    </row>
    <row r="544" spans="1:11" x14ac:dyDescent="0.2">
      <c r="A544" s="3"/>
      <c r="B544">
        <v>2013</v>
      </c>
      <c r="C544" s="3"/>
      <c r="D544" s="3"/>
      <c r="E544" s="3"/>
      <c r="F544" s="3"/>
      <c r="G544" s="3"/>
      <c r="H544" s="4">
        <f>Table5[[#This Row],[tot_requests_per_acre]]*Table5[[#This Row],[high_school_perc]]/100</f>
        <v>0</v>
      </c>
      <c r="I544" s="4">
        <f>Table5[[#This Row],[tot_requests_per_acre]]*Table5[[#This Row],[some_college_perc]]/100</f>
        <v>0</v>
      </c>
      <c r="J544" s="4">
        <f>Table5[[#This Row],[tot_requests_per_acre]]*Table5[[#This Row],[bachelors_perc]]/100</f>
        <v>0</v>
      </c>
      <c r="K544" s="4">
        <f>Table5[[#This Row],[tot_requests_per_acre]]*Table5[[#This Row],[gradschool_perc]]/100</f>
        <v>0</v>
      </c>
    </row>
    <row r="545" spans="1:11" x14ac:dyDescent="0.2">
      <c r="A545" s="3"/>
      <c r="B545">
        <v>2014</v>
      </c>
      <c r="C545" s="3"/>
      <c r="D545" s="3"/>
      <c r="E545" s="3"/>
      <c r="F545" s="3"/>
      <c r="G545" s="3"/>
      <c r="H545" s="4">
        <f>Table5[[#This Row],[tot_requests_per_acre]]*Table5[[#This Row],[high_school_perc]]/100</f>
        <v>0</v>
      </c>
      <c r="I545" s="4">
        <f>Table5[[#This Row],[tot_requests_per_acre]]*Table5[[#This Row],[some_college_perc]]/100</f>
        <v>0</v>
      </c>
      <c r="J545" s="4">
        <f>Table5[[#This Row],[tot_requests_per_acre]]*Table5[[#This Row],[bachelors_perc]]/100</f>
        <v>0</v>
      </c>
      <c r="K545" s="4">
        <f>Table5[[#This Row],[tot_requests_per_acre]]*Table5[[#This Row],[gradschool_perc]]/100</f>
        <v>0</v>
      </c>
    </row>
    <row r="546" spans="1:11" x14ac:dyDescent="0.2">
      <c r="A546" s="3"/>
      <c r="B546">
        <v>2015</v>
      </c>
      <c r="C546" s="3"/>
      <c r="D546" s="3"/>
      <c r="E546" s="3"/>
      <c r="F546" s="3"/>
      <c r="G546" s="3"/>
      <c r="H546" s="4">
        <f>Table5[[#This Row],[tot_requests_per_acre]]*Table5[[#This Row],[high_school_perc]]/100</f>
        <v>0</v>
      </c>
      <c r="I546" s="4">
        <f>Table5[[#This Row],[tot_requests_per_acre]]*Table5[[#This Row],[some_college_perc]]/100</f>
        <v>0</v>
      </c>
      <c r="J546" s="4">
        <f>Table5[[#This Row],[tot_requests_per_acre]]*Table5[[#This Row],[bachelors_perc]]/100</f>
        <v>0</v>
      </c>
      <c r="K546" s="4">
        <f>Table5[[#This Row],[tot_requests_per_acre]]*Table5[[#This Row],[gradschool_perc]]/100</f>
        <v>0</v>
      </c>
    </row>
    <row r="547" spans="1:11" x14ac:dyDescent="0.2">
      <c r="A547" s="3"/>
      <c r="B547">
        <v>2016</v>
      </c>
      <c r="C547" s="3"/>
      <c r="D547" s="3"/>
      <c r="E547" s="3"/>
      <c r="F547" s="3"/>
      <c r="G547" s="3"/>
      <c r="H547" s="4">
        <f>Table5[[#This Row],[tot_requests_per_acre]]*Table5[[#This Row],[high_school_perc]]/100</f>
        <v>0</v>
      </c>
      <c r="I547" s="4">
        <f>Table5[[#This Row],[tot_requests_per_acre]]*Table5[[#This Row],[some_college_perc]]/100</f>
        <v>0</v>
      </c>
      <c r="J547" s="4">
        <f>Table5[[#This Row],[tot_requests_per_acre]]*Table5[[#This Row],[bachelors_perc]]/100</f>
        <v>0</v>
      </c>
      <c r="K547" s="4">
        <f>Table5[[#This Row],[tot_requests_per_acre]]*Table5[[#This Row],[gradschool_perc]]/100</f>
        <v>0</v>
      </c>
    </row>
    <row r="548" spans="1:11" x14ac:dyDescent="0.2">
      <c r="A548" s="3"/>
      <c r="B548">
        <v>2017</v>
      </c>
      <c r="C548" s="3"/>
      <c r="D548" s="3"/>
      <c r="E548" s="3"/>
      <c r="F548" s="3"/>
      <c r="G548" s="3"/>
      <c r="H548" s="4">
        <f>Table5[[#This Row],[tot_requests_per_acre]]*Table5[[#This Row],[high_school_perc]]/100</f>
        <v>0</v>
      </c>
      <c r="I548" s="4">
        <f>Table5[[#This Row],[tot_requests_per_acre]]*Table5[[#This Row],[some_college_perc]]/100</f>
        <v>0</v>
      </c>
      <c r="J548" s="4">
        <f>Table5[[#This Row],[tot_requests_per_acre]]*Table5[[#This Row],[bachelors_perc]]/100</f>
        <v>0</v>
      </c>
      <c r="K548" s="4">
        <f>Table5[[#This Row],[tot_requests_per_acre]]*Table5[[#This Row],[gradschool_perc]]/100</f>
        <v>0</v>
      </c>
    </row>
    <row r="549" spans="1:11" x14ac:dyDescent="0.2">
      <c r="A549" s="3"/>
      <c r="B549">
        <v>2018</v>
      </c>
      <c r="C549" s="3"/>
      <c r="D549" s="3"/>
      <c r="E549" s="3"/>
      <c r="F549" s="3"/>
      <c r="G549" s="3"/>
      <c r="H549" s="4">
        <f>Table5[[#This Row],[tot_requests_per_acre]]*Table5[[#This Row],[high_school_perc]]/100</f>
        <v>0</v>
      </c>
      <c r="I549" s="4">
        <f>Table5[[#This Row],[tot_requests_per_acre]]*Table5[[#This Row],[some_college_perc]]/100</f>
        <v>0</v>
      </c>
      <c r="J549" s="4">
        <f>Table5[[#This Row],[tot_requests_per_acre]]*Table5[[#This Row],[bachelors_perc]]/100</f>
        <v>0</v>
      </c>
      <c r="K549" s="4">
        <f>Table5[[#This Row],[tot_requests_per_acre]]*Table5[[#This Row],[gradschool_perc]]/100</f>
        <v>0</v>
      </c>
    </row>
    <row r="550" spans="1:11" x14ac:dyDescent="0.2">
      <c r="A550" s="3"/>
      <c r="B550">
        <v>2019</v>
      </c>
      <c r="C550" s="3"/>
      <c r="D550" s="3"/>
      <c r="E550" s="3"/>
      <c r="F550" s="3"/>
      <c r="G550" s="3"/>
      <c r="H550" s="4">
        <f>Table5[[#This Row],[tot_requests_per_acre]]*Table5[[#This Row],[high_school_perc]]/100</f>
        <v>0</v>
      </c>
      <c r="I550" s="4">
        <f>Table5[[#This Row],[tot_requests_per_acre]]*Table5[[#This Row],[some_college_perc]]/100</f>
        <v>0</v>
      </c>
      <c r="J550" s="4">
        <f>Table5[[#This Row],[tot_requests_per_acre]]*Table5[[#This Row],[bachelors_perc]]/100</f>
        <v>0</v>
      </c>
      <c r="K550" s="4">
        <f>Table5[[#This Row],[tot_requests_per_acre]]*Table5[[#This Row],[gradschool_perc]]/100</f>
        <v>0</v>
      </c>
    </row>
    <row r="551" spans="1:11" x14ac:dyDescent="0.2">
      <c r="A551" s="3"/>
      <c r="B551">
        <v>2020</v>
      </c>
      <c r="C551" s="3"/>
      <c r="D551" s="3"/>
      <c r="E551" s="3"/>
      <c r="F551" s="3"/>
      <c r="G551" s="3"/>
      <c r="H551" s="4">
        <f>Table5[[#This Row],[tot_requests_per_acre]]*Table5[[#This Row],[high_school_perc]]/100</f>
        <v>0</v>
      </c>
      <c r="I551" s="4">
        <f>Table5[[#This Row],[tot_requests_per_acre]]*Table5[[#This Row],[some_college_perc]]/100</f>
        <v>0</v>
      </c>
      <c r="J551" s="4">
        <f>Table5[[#This Row],[tot_requests_per_acre]]*Table5[[#This Row],[bachelors_perc]]/100</f>
        <v>0</v>
      </c>
      <c r="K551" s="4">
        <f>Table5[[#This Row],[tot_requests_per_acre]]*Table5[[#This Row],[gradschool_perc]]/100</f>
        <v>0</v>
      </c>
    </row>
    <row r="552" spans="1:11" x14ac:dyDescent="0.2">
      <c r="A552" s="3"/>
      <c r="B552">
        <v>2011</v>
      </c>
      <c r="C552" s="3"/>
      <c r="D552" s="3"/>
      <c r="E552" s="3"/>
      <c r="F552" s="3"/>
      <c r="G552" s="3"/>
      <c r="H552" s="4">
        <f>Table5[[#This Row],[tot_requests_per_acre]]*Table5[[#This Row],[high_school_perc]]/100</f>
        <v>0</v>
      </c>
      <c r="I552" s="4">
        <f>Table5[[#This Row],[tot_requests_per_acre]]*Table5[[#This Row],[some_college_perc]]/100</f>
        <v>0</v>
      </c>
      <c r="J552" s="4">
        <f>Table5[[#This Row],[tot_requests_per_acre]]*Table5[[#This Row],[bachelors_perc]]/100</f>
        <v>0</v>
      </c>
      <c r="K552" s="4">
        <f>Table5[[#This Row],[tot_requests_per_acre]]*Table5[[#This Row],[gradschool_perc]]/100</f>
        <v>0</v>
      </c>
    </row>
    <row r="553" spans="1:11" x14ac:dyDescent="0.2">
      <c r="A553" s="3"/>
      <c r="B553">
        <v>2012</v>
      </c>
      <c r="C553" s="3"/>
      <c r="D553" s="3"/>
      <c r="E553" s="3"/>
      <c r="F553" s="3"/>
      <c r="G553" s="3"/>
      <c r="H553" s="4">
        <f>Table5[[#This Row],[tot_requests_per_acre]]*Table5[[#This Row],[high_school_perc]]/100</f>
        <v>0</v>
      </c>
      <c r="I553" s="4">
        <f>Table5[[#This Row],[tot_requests_per_acre]]*Table5[[#This Row],[some_college_perc]]/100</f>
        <v>0</v>
      </c>
      <c r="J553" s="4">
        <f>Table5[[#This Row],[tot_requests_per_acre]]*Table5[[#This Row],[bachelors_perc]]/100</f>
        <v>0</v>
      </c>
      <c r="K553" s="4">
        <f>Table5[[#This Row],[tot_requests_per_acre]]*Table5[[#This Row],[gradschool_perc]]/100</f>
        <v>0</v>
      </c>
    </row>
    <row r="554" spans="1:11" x14ac:dyDescent="0.2">
      <c r="A554" s="3"/>
      <c r="B554">
        <v>2013</v>
      </c>
      <c r="C554" s="3"/>
      <c r="D554" s="3"/>
      <c r="E554" s="3"/>
      <c r="F554" s="3"/>
      <c r="G554" s="3"/>
      <c r="H554" s="4">
        <f>Table5[[#This Row],[tot_requests_per_acre]]*Table5[[#This Row],[high_school_perc]]/100</f>
        <v>0</v>
      </c>
      <c r="I554" s="4">
        <f>Table5[[#This Row],[tot_requests_per_acre]]*Table5[[#This Row],[some_college_perc]]/100</f>
        <v>0</v>
      </c>
      <c r="J554" s="4">
        <f>Table5[[#This Row],[tot_requests_per_acre]]*Table5[[#This Row],[bachelors_perc]]/100</f>
        <v>0</v>
      </c>
      <c r="K554" s="4">
        <f>Table5[[#This Row],[tot_requests_per_acre]]*Table5[[#This Row],[gradschool_perc]]/100</f>
        <v>0</v>
      </c>
    </row>
    <row r="555" spans="1:11" x14ac:dyDescent="0.2">
      <c r="A555" s="3"/>
      <c r="B555">
        <v>2014</v>
      </c>
      <c r="C555" s="3"/>
      <c r="D555" s="3"/>
      <c r="E555" s="3"/>
      <c r="F555" s="3"/>
      <c r="G555" s="3"/>
      <c r="H555" s="4">
        <f>Table5[[#This Row],[tot_requests_per_acre]]*Table5[[#This Row],[high_school_perc]]/100</f>
        <v>0</v>
      </c>
      <c r="I555" s="4">
        <f>Table5[[#This Row],[tot_requests_per_acre]]*Table5[[#This Row],[some_college_perc]]/100</f>
        <v>0</v>
      </c>
      <c r="J555" s="4">
        <f>Table5[[#This Row],[tot_requests_per_acre]]*Table5[[#This Row],[bachelors_perc]]/100</f>
        <v>0</v>
      </c>
      <c r="K555" s="4">
        <f>Table5[[#This Row],[tot_requests_per_acre]]*Table5[[#This Row],[gradschool_perc]]/100</f>
        <v>0</v>
      </c>
    </row>
    <row r="556" spans="1:11" x14ac:dyDescent="0.2">
      <c r="A556" s="3"/>
      <c r="B556">
        <v>2015</v>
      </c>
      <c r="C556" s="3"/>
      <c r="D556" s="3"/>
      <c r="E556" s="3"/>
      <c r="F556" s="3"/>
      <c r="G556" s="3"/>
      <c r="H556" s="4">
        <f>Table5[[#This Row],[tot_requests_per_acre]]*Table5[[#This Row],[high_school_perc]]/100</f>
        <v>0</v>
      </c>
      <c r="I556" s="4">
        <f>Table5[[#This Row],[tot_requests_per_acre]]*Table5[[#This Row],[some_college_perc]]/100</f>
        <v>0</v>
      </c>
      <c r="J556" s="4">
        <f>Table5[[#This Row],[tot_requests_per_acre]]*Table5[[#This Row],[bachelors_perc]]/100</f>
        <v>0</v>
      </c>
      <c r="K556" s="4">
        <f>Table5[[#This Row],[tot_requests_per_acre]]*Table5[[#This Row],[gradschool_perc]]/100</f>
        <v>0</v>
      </c>
    </row>
    <row r="557" spans="1:11" x14ac:dyDescent="0.2">
      <c r="A557" s="3"/>
      <c r="B557">
        <v>2016</v>
      </c>
      <c r="C557" s="3"/>
      <c r="D557" s="3"/>
      <c r="E557" s="3"/>
      <c r="F557" s="3"/>
      <c r="G557" s="3"/>
      <c r="H557" s="4">
        <f>Table5[[#This Row],[tot_requests_per_acre]]*Table5[[#This Row],[high_school_perc]]/100</f>
        <v>0</v>
      </c>
      <c r="I557" s="4">
        <f>Table5[[#This Row],[tot_requests_per_acre]]*Table5[[#This Row],[some_college_perc]]/100</f>
        <v>0</v>
      </c>
      <c r="J557" s="4">
        <f>Table5[[#This Row],[tot_requests_per_acre]]*Table5[[#This Row],[bachelors_perc]]/100</f>
        <v>0</v>
      </c>
      <c r="K557" s="4">
        <f>Table5[[#This Row],[tot_requests_per_acre]]*Table5[[#This Row],[gradschool_perc]]/100</f>
        <v>0</v>
      </c>
    </row>
    <row r="558" spans="1:11" x14ac:dyDescent="0.2">
      <c r="A558" s="3"/>
      <c r="B558">
        <v>2017</v>
      </c>
      <c r="C558" s="3"/>
      <c r="D558" s="3"/>
      <c r="E558" s="3"/>
      <c r="F558" s="3"/>
      <c r="G558" s="3"/>
      <c r="H558" s="4">
        <f>Table5[[#This Row],[tot_requests_per_acre]]*Table5[[#This Row],[high_school_perc]]/100</f>
        <v>0</v>
      </c>
      <c r="I558" s="4">
        <f>Table5[[#This Row],[tot_requests_per_acre]]*Table5[[#This Row],[some_college_perc]]/100</f>
        <v>0</v>
      </c>
      <c r="J558" s="4">
        <f>Table5[[#This Row],[tot_requests_per_acre]]*Table5[[#This Row],[bachelors_perc]]/100</f>
        <v>0</v>
      </c>
      <c r="K558" s="4">
        <f>Table5[[#This Row],[tot_requests_per_acre]]*Table5[[#This Row],[gradschool_perc]]/100</f>
        <v>0</v>
      </c>
    </row>
    <row r="559" spans="1:11" x14ac:dyDescent="0.2">
      <c r="A559" s="3"/>
      <c r="B559">
        <v>2018</v>
      </c>
      <c r="C559" s="3"/>
      <c r="D559" s="3"/>
      <c r="E559" s="3"/>
      <c r="F559" s="3"/>
      <c r="G559" s="3"/>
      <c r="H559" s="4">
        <f>Table5[[#This Row],[tot_requests_per_acre]]*Table5[[#This Row],[high_school_perc]]/100</f>
        <v>0</v>
      </c>
      <c r="I559" s="4">
        <f>Table5[[#This Row],[tot_requests_per_acre]]*Table5[[#This Row],[some_college_perc]]/100</f>
        <v>0</v>
      </c>
      <c r="J559" s="4">
        <f>Table5[[#This Row],[tot_requests_per_acre]]*Table5[[#This Row],[bachelors_perc]]/100</f>
        <v>0</v>
      </c>
      <c r="K559" s="4">
        <f>Table5[[#This Row],[tot_requests_per_acre]]*Table5[[#This Row],[gradschool_perc]]/100</f>
        <v>0</v>
      </c>
    </row>
    <row r="560" spans="1:11" x14ac:dyDescent="0.2">
      <c r="A560" s="3"/>
      <c r="B560">
        <v>2019</v>
      </c>
      <c r="C560" s="3"/>
      <c r="D560" s="3"/>
      <c r="E560" s="3"/>
      <c r="F560" s="3"/>
      <c r="G560" s="3"/>
      <c r="H560" s="4">
        <f>Table5[[#This Row],[tot_requests_per_acre]]*Table5[[#This Row],[high_school_perc]]/100</f>
        <v>0</v>
      </c>
      <c r="I560" s="4">
        <f>Table5[[#This Row],[tot_requests_per_acre]]*Table5[[#This Row],[some_college_perc]]/100</f>
        <v>0</v>
      </c>
      <c r="J560" s="4">
        <f>Table5[[#This Row],[tot_requests_per_acre]]*Table5[[#This Row],[bachelors_perc]]/100</f>
        <v>0</v>
      </c>
      <c r="K560" s="4">
        <f>Table5[[#This Row],[tot_requests_per_acre]]*Table5[[#This Row],[gradschool_perc]]/100</f>
        <v>0</v>
      </c>
    </row>
    <row r="561" spans="1:11" x14ac:dyDescent="0.2">
      <c r="A561" s="3"/>
      <c r="B561">
        <v>2020</v>
      </c>
      <c r="C561" s="3"/>
      <c r="D561" s="3"/>
      <c r="E561" s="3"/>
      <c r="F561" s="3"/>
      <c r="G561" s="3"/>
      <c r="H561" s="4">
        <f>Table5[[#This Row],[tot_requests_per_acre]]*Table5[[#This Row],[high_school_perc]]/100</f>
        <v>0</v>
      </c>
      <c r="I561" s="4">
        <f>Table5[[#This Row],[tot_requests_per_acre]]*Table5[[#This Row],[some_college_perc]]/100</f>
        <v>0</v>
      </c>
      <c r="J561" s="4">
        <f>Table5[[#This Row],[tot_requests_per_acre]]*Table5[[#This Row],[bachelors_perc]]/100</f>
        <v>0</v>
      </c>
      <c r="K561" s="4">
        <f>Table5[[#This Row],[tot_requests_per_acre]]*Table5[[#This Row],[gradschool_perc]]/100</f>
        <v>0</v>
      </c>
    </row>
    <row r="562" spans="1:11" x14ac:dyDescent="0.2">
      <c r="A562" s="3"/>
      <c r="B562">
        <v>2011</v>
      </c>
      <c r="C562" s="3"/>
      <c r="D562" s="3"/>
      <c r="E562" s="3"/>
      <c r="F562" s="3"/>
      <c r="G562" s="3"/>
      <c r="H562" s="4">
        <f>Table5[[#This Row],[tot_requests_per_acre]]*Table5[[#This Row],[high_school_perc]]/100</f>
        <v>0</v>
      </c>
      <c r="I562" s="4">
        <f>Table5[[#This Row],[tot_requests_per_acre]]*Table5[[#This Row],[some_college_perc]]/100</f>
        <v>0</v>
      </c>
      <c r="J562" s="4">
        <f>Table5[[#This Row],[tot_requests_per_acre]]*Table5[[#This Row],[bachelors_perc]]/100</f>
        <v>0</v>
      </c>
      <c r="K562" s="4">
        <f>Table5[[#This Row],[tot_requests_per_acre]]*Table5[[#This Row],[gradschool_perc]]/100</f>
        <v>0</v>
      </c>
    </row>
    <row r="563" spans="1:11" x14ac:dyDescent="0.2">
      <c r="A563" s="3"/>
      <c r="B563">
        <v>2012</v>
      </c>
      <c r="C563" s="3"/>
      <c r="D563" s="3"/>
      <c r="E563" s="3"/>
      <c r="F563" s="3"/>
      <c r="G563" s="3"/>
      <c r="H563" s="4">
        <f>Table5[[#This Row],[tot_requests_per_acre]]*Table5[[#This Row],[high_school_perc]]/100</f>
        <v>0</v>
      </c>
      <c r="I563" s="4">
        <f>Table5[[#This Row],[tot_requests_per_acre]]*Table5[[#This Row],[some_college_perc]]/100</f>
        <v>0</v>
      </c>
      <c r="J563" s="4">
        <f>Table5[[#This Row],[tot_requests_per_acre]]*Table5[[#This Row],[bachelors_perc]]/100</f>
        <v>0</v>
      </c>
      <c r="K563" s="4">
        <f>Table5[[#This Row],[tot_requests_per_acre]]*Table5[[#This Row],[gradschool_perc]]/100</f>
        <v>0</v>
      </c>
    </row>
    <row r="564" spans="1:11" x14ac:dyDescent="0.2">
      <c r="A564" s="3"/>
      <c r="B564">
        <v>2013</v>
      </c>
      <c r="C564" s="3"/>
      <c r="D564" s="3"/>
      <c r="E564" s="3"/>
      <c r="F564" s="3"/>
      <c r="G564" s="3"/>
      <c r="H564" s="4">
        <f>Table5[[#This Row],[tot_requests_per_acre]]*Table5[[#This Row],[high_school_perc]]/100</f>
        <v>0</v>
      </c>
      <c r="I564" s="4">
        <f>Table5[[#This Row],[tot_requests_per_acre]]*Table5[[#This Row],[some_college_perc]]/100</f>
        <v>0</v>
      </c>
      <c r="J564" s="4">
        <f>Table5[[#This Row],[tot_requests_per_acre]]*Table5[[#This Row],[bachelors_perc]]/100</f>
        <v>0</v>
      </c>
      <c r="K564" s="4">
        <f>Table5[[#This Row],[tot_requests_per_acre]]*Table5[[#This Row],[gradschool_perc]]/100</f>
        <v>0</v>
      </c>
    </row>
    <row r="565" spans="1:11" x14ac:dyDescent="0.2">
      <c r="A565" s="3"/>
      <c r="B565">
        <v>2014</v>
      </c>
      <c r="C565" s="3"/>
      <c r="D565" s="3"/>
      <c r="E565" s="3"/>
      <c r="F565" s="3"/>
      <c r="G565" s="3"/>
      <c r="H565" s="4">
        <f>Table5[[#This Row],[tot_requests_per_acre]]*Table5[[#This Row],[high_school_perc]]/100</f>
        <v>0</v>
      </c>
      <c r="I565" s="4">
        <f>Table5[[#This Row],[tot_requests_per_acre]]*Table5[[#This Row],[some_college_perc]]/100</f>
        <v>0</v>
      </c>
      <c r="J565" s="4">
        <f>Table5[[#This Row],[tot_requests_per_acre]]*Table5[[#This Row],[bachelors_perc]]/100</f>
        <v>0</v>
      </c>
      <c r="K565" s="4">
        <f>Table5[[#This Row],[tot_requests_per_acre]]*Table5[[#This Row],[gradschool_perc]]/100</f>
        <v>0</v>
      </c>
    </row>
    <row r="566" spans="1:11" x14ac:dyDescent="0.2">
      <c r="A566" s="3"/>
      <c r="B566">
        <v>2015</v>
      </c>
      <c r="C566" s="3"/>
      <c r="D566" s="3"/>
      <c r="E566" s="3"/>
      <c r="F566" s="3"/>
      <c r="G566" s="3"/>
      <c r="H566" s="4">
        <f>Table5[[#This Row],[tot_requests_per_acre]]*Table5[[#This Row],[high_school_perc]]/100</f>
        <v>0</v>
      </c>
      <c r="I566" s="4">
        <f>Table5[[#This Row],[tot_requests_per_acre]]*Table5[[#This Row],[some_college_perc]]/100</f>
        <v>0</v>
      </c>
      <c r="J566" s="4">
        <f>Table5[[#This Row],[tot_requests_per_acre]]*Table5[[#This Row],[bachelors_perc]]/100</f>
        <v>0</v>
      </c>
      <c r="K566" s="4">
        <f>Table5[[#This Row],[tot_requests_per_acre]]*Table5[[#This Row],[gradschool_perc]]/100</f>
        <v>0</v>
      </c>
    </row>
    <row r="567" spans="1:11" x14ac:dyDescent="0.2">
      <c r="A567" s="3"/>
      <c r="B567">
        <v>2016</v>
      </c>
      <c r="C567" s="3"/>
      <c r="D567" s="3"/>
      <c r="E567" s="3"/>
      <c r="F567" s="3"/>
      <c r="G567" s="3"/>
      <c r="H567" s="4">
        <f>Table5[[#This Row],[tot_requests_per_acre]]*Table5[[#This Row],[high_school_perc]]/100</f>
        <v>0</v>
      </c>
      <c r="I567" s="4">
        <f>Table5[[#This Row],[tot_requests_per_acre]]*Table5[[#This Row],[some_college_perc]]/100</f>
        <v>0</v>
      </c>
      <c r="J567" s="4">
        <f>Table5[[#This Row],[tot_requests_per_acre]]*Table5[[#This Row],[bachelors_perc]]/100</f>
        <v>0</v>
      </c>
      <c r="K567" s="4">
        <f>Table5[[#This Row],[tot_requests_per_acre]]*Table5[[#This Row],[gradschool_perc]]/100</f>
        <v>0</v>
      </c>
    </row>
    <row r="568" spans="1:11" x14ac:dyDescent="0.2">
      <c r="A568" s="3"/>
      <c r="B568">
        <v>2017</v>
      </c>
      <c r="C568" s="3"/>
      <c r="D568" s="3"/>
      <c r="E568" s="3"/>
      <c r="F568" s="3"/>
      <c r="G568" s="3"/>
      <c r="H568" s="4">
        <f>Table5[[#This Row],[tot_requests_per_acre]]*Table5[[#This Row],[high_school_perc]]/100</f>
        <v>0</v>
      </c>
      <c r="I568" s="4">
        <f>Table5[[#This Row],[tot_requests_per_acre]]*Table5[[#This Row],[some_college_perc]]/100</f>
        <v>0</v>
      </c>
      <c r="J568" s="4">
        <f>Table5[[#This Row],[tot_requests_per_acre]]*Table5[[#This Row],[bachelors_perc]]/100</f>
        <v>0</v>
      </c>
      <c r="K568" s="4">
        <f>Table5[[#This Row],[tot_requests_per_acre]]*Table5[[#This Row],[gradschool_perc]]/100</f>
        <v>0</v>
      </c>
    </row>
    <row r="569" spans="1:11" x14ac:dyDescent="0.2">
      <c r="A569" s="3"/>
      <c r="B569">
        <v>2018</v>
      </c>
      <c r="C569" s="3"/>
      <c r="D569" s="3"/>
      <c r="E569" s="3"/>
      <c r="F569" s="3"/>
      <c r="G569" s="3"/>
      <c r="H569" s="4">
        <f>Table5[[#This Row],[tot_requests_per_acre]]*Table5[[#This Row],[high_school_perc]]/100</f>
        <v>0</v>
      </c>
      <c r="I569" s="4">
        <f>Table5[[#This Row],[tot_requests_per_acre]]*Table5[[#This Row],[some_college_perc]]/100</f>
        <v>0</v>
      </c>
      <c r="J569" s="4">
        <f>Table5[[#This Row],[tot_requests_per_acre]]*Table5[[#This Row],[bachelors_perc]]/100</f>
        <v>0</v>
      </c>
      <c r="K569" s="4">
        <f>Table5[[#This Row],[tot_requests_per_acre]]*Table5[[#This Row],[gradschool_perc]]/100</f>
        <v>0</v>
      </c>
    </row>
    <row r="570" spans="1:11" x14ac:dyDescent="0.2">
      <c r="A570" s="3"/>
      <c r="B570">
        <v>2019</v>
      </c>
      <c r="C570" s="3"/>
      <c r="D570" s="3"/>
      <c r="E570" s="3"/>
      <c r="F570" s="3"/>
      <c r="G570" s="3"/>
      <c r="H570" s="4">
        <f>Table5[[#This Row],[tot_requests_per_acre]]*Table5[[#This Row],[high_school_perc]]/100</f>
        <v>0</v>
      </c>
      <c r="I570" s="4">
        <f>Table5[[#This Row],[tot_requests_per_acre]]*Table5[[#This Row],[some_college_perc]]/100</f>
        <v>0</v>
      </c>
      <c r="J570" s="4">
        <f>Table5[[#This Row],[tot_requests_per_acre]]*Table5[[#This Row],[bachelors_perc]]/100</f>
        <v>0</v>
      </c>
      <c r="K570" s="4">
        <f>Table5[[#This Row],[tot_requests_per_acre]]*Table5[[#This Row],[gradschool_perc]]/100</f>
        <v>0</v>
      </c>
    </row>
    <row r="571" spans="1:11" x14ac:dyDescent="0.2">
      <c r="A571" s="3"/>
      <c r="B571">
        <v>2020</v>
      </c>
      <c r="C571" s="3"/>
      <c r="D571" s="3"/>
      <c r="E571" s="3"/>
      <c r="F571" s="3"/>
      <c r="G571" s="3"/>
      <c r="H571" s="4">
        <f>Table5[[#This Row],[tot_requests_per_acre]]*Table5[[#This Row],[high_school_perc]]/100</f>
        <v>0</v>
      </c>
      <c r="I571" s="4">
        <f>Table5[[#This Row],[tot_requests_per_acre]]*Table5[[#This Row],[some_college_perc]]/100</f>
        <v>0</v>
      </c>
      <c r="J571" s="4">
        <f>Table5[[#This Row],[tot_requests_per_acre]]*Table5[[#This Row],[bachelors_perc]]/100</f>
        <v>0</v>
      </c>
      <c r="K571" s="4">
        <f>Table5[[#This Row],[tot_requests_per_acre]]*Table5[[#This Row],[gradschool_perc]]/100</f>
        <v>0</v>
      </c>
    </row>
    <row r="572" spans="1:11" x14ac:dyDescent="0.2">
      <c r="A572" s="3"/>
      <c r="B572">
        <v>2011</v>
      </c>
      <c r="C572" s="3"/>
      <c r="D572" s="3"/>
      <c r="E572" s="3"/>
      <c r="F572" s="3"/>
      <c r="G572" s="3"/>
      <c r="H572" s="4">
        <f>Table5[[#This Row],[tot_requests_per_acre]]*Table5[[#This Row],[high_school_perc]]/100</f>
        <v>0</v>
      </c>
      <c r="I572" s="4">
        <f>Table5[[#This Row],[tot_requests_per_acre]]*Table5[[#This Row],[some_college_perc]]/100</f>
        <v>0</v>
      </c>
      <c r="J572" s="4">
        <f>Table5[[#This Row],[tot_requests_per_acre]]*Table5[[#This Row],[bachelors_perc]]/100</f>
        <v>0</v>
      </c>
      <c r="K572" s="4">
        <f>Table5[[#This Row],[tot_requests_per_acre]]*Table5[[#This Row],[gradschool_perc]]/100</f>
        <v>0</v>
      </c>
    </row>
    <row r="573" spans="1:11" x14ac:dyDescent="0.2">
      <c r="A573" s="3"/>
      <c r="B573">
        <v>2012</v>
      </c>
      <c r="C573" s="3"/>
      <c r="D573" s="3"/>
      <c r="E573" s="3"/>
      <c r="F573" s="3"/>
      <c r="G573" s="3"/>
      <c r="H573" s="4">
        <f>Table5[[#This Row],[tot_requests_per_acre]]*Table5[[#This Row],[high_school_perc]]/100</f>
        <v>0</v>
      </c>
      <c r="I573" s="4">
        <f>Table5[[#This Row],[tot_requests_per_acre]]*Table5[[#This Row],[some_college_perc]]/100</f>
        <v>0</v>
      </c>
      <c r="J573" s="4">
        <f>Table5[[#This Row],[tot_requests_per_acre]]*Table5[[#This Row],[bachelors_perc]]/100</f>
        <v>0</v>
      </c>
      <c r="K573" s="4">
        <f>Table5[[#This Row],[tot_requests_per_acre]]*Table5[[#This Row],[gradschool_perc]]/100</f>
        <v>0</v>
      </c>
    </row>
    <row r="574" spans="1:11" x14ac:dyDescent="0.2">
      <c r="A574" s="3"/>
      <c r="B574">
        <v>2013</v>
      </c>
      <c r="C574" s="3"/>
      <c r="D574" s="3"/>
      <c r="E574" s="3"/>
      <c r="F574" s="3"/>
      <c r="G574" s="3"/>
      <c r="H574" s="4">
        <f>Table5[[#This Row],[tot_requests_per_acre]]*Table5[[#This Row],[high_school_perc]]/100</f>
        <v>0</v>
      </c>
      <c r="I574" s="4">
        <f>Table5[[#This Row],[tot_requests_per_acre]]*Table5[[#This Row],[some_college_perc]]/100</f>
        <v>0</v>
      </c>
      <c r="J574" s="4">
        <f>Table5[[#This Row],[tot_requests_per_acre]]*Table5[[#This Row],[bachelors_perc]]/100</f>
        <v>0</v>
      </c>
      <c r="K574" s="4">
        <f>Table5[[#This Row],[tot_requests_per_acre]]*Table5[[#This Row],[gradschool_perc]]/100</f>
        <v>0</v>
      </c>
    </row>
    <row r="575" spans="1:11" x14ac:dyDescent="0.2">
      <c r="A575" s="3"/>
      <c r="B575">
        <v>2014</v>
      </c>
      <c r="C575" s="3"/>
      <c r="D575" s="3"/>
      <c r="E575" s="3"/>
      <c r="F575" s="3"/>
      <c r="G575" s="3"/>
      <c r="H575" s="4">
        <f>Table5[[#This Row],[tot_requests_per_acre]]*Table5[[#This Row],[high_school_perc]]/100</f>
        <v>0</v>
      </c>
      <c r="I575" s="4">
        <f>Table5[[#This Row],[tot_requests_per_acre]]*Table5[[#This Row],[some_college_perc]]/100</f>
        <v>0</v>
      </c>
      <c r="J575" s="4">
        <f>Table5[[#This Row],[tot_requests_per_acre]]*Table5[[#This Row],[bachelors_perc]]/100</f>
        <v>0</v>
      </c>
      <c r="K575" s="4">
        <f>Table5[[#This Row],[tot_requests_per_acre]]*Table5[[#This Row],[gradschool_perc]]/100</f>
        <v>0</v>
      </c>
    </row>
    <row r="576" spans="1:11" x14ac:dyDescent="0.2">
      <c r="A576" s="3"/>
      <c r="B576">
        <v>2015</v>
      </c>
      <c r="C576" s="3"/>
      <c r="D576" s="3"/>
      <c r="E576" s="3"/>
      <c r="F576" s="3"/>
      <c r="G576" s="3"/>
      <c r="H576" s="4">
        <f>Table5[[#This Row],[tot_requests_per_acre]]*Table5[[#This Row],[high_school_perc]]/100</f>
        <v>0</v>
      </c>
      <c r="I576" s="4">
        <f>Table5[[#This Row],[tot_requests_per_acre]]*Table5[[#This Row],[some_college_perc]]/100</f>
        <v>0</v>
      </c>
      <c r="J576" s="4">
        <f>Table5[[#This Row],[tot_requests_per_acre]]*Table5[[#This Row],[bachelors_perc]]/100</f>
        <v>0</v>
      </c>
      <c r="K576" s="4">
        <f>Table5[[#This Row],[tot_requests_per_acre]]*Table5[[#This Row],[gradschool_perc]]/100</f>
        <v>0</v>
      </c>
    </row>
    <row r="577" spans="1:11" x14ac:dyDescent="0.2">
      <c r="A577" s="3"/>
      <c r="B577">
        <v>2016</v>
      </c>
      <c r="C577" s="3"/>
      <c r="D577" s="3"/>
      <c r="E577" s="3"/>
      <c r="F577" s="3"/>
      <c r="G577" s="3"/>
      <c r="H577" s="4">
        <f>Table5[[#This Row],[tot_requests_per_acre]]*Table5[[#This Row],[high_school_perc]]/100</f>
        <v>0</v>
      </c>
      <c r="I577" s="4">
        <f>Table5[[#This Row],[tot_requests_per_acre]]*Table5[[#This Row],[some_college_perc]]/100</f>
        <v>0</v>
      </c>
      <c r="J577" s="4">
        <f>Table5[[#This Row],[tot_requests_per_acre]]*Table5[[#This Row],[bachelors_perc]]/100</f>
        <v>0</v>
      </c>
      <c r="K577" s="4">
        <f>Table5[[#This Row],[tot_requests_per_acre]]*Table5[[#This Row],[gradschool_perc]]/100</f>
        <v>0</v>
      </c>
    </row>
    <row r="578" spans="1:11" x14ac:dyDescent="0.2">
      <c r="A578" s="3"/>
      <c r="B578">
        <v>2017</v>
      </c>
      <c r="C578" s="3"/>
      <c r="D578" s="3"/>
      <c r="E578" s="3"/>
      <c r="F578" s="3"/>
      <c r="G578" s="3"/>
      <c r="H578" s="4">
        <f>Table5[[#This Row],[tot_requests_per_acre]]*Table5[[#This Row],[high_school_perc]]/100</f>
        <v>0</v>
      </c>
      <c r="I578" s="4">
        <f>Table5[[#This Row],[tot_requests_per_acre]]*Table5[[#This Row],[some_college_perc]]/100</f>
        <v>0</v>
      </c>
      <c r="J578" s="4">
        <f>Table5[[#This Row],[tot_requests_per_acre]]*Table5[[#This Row],[bachelors_perc]]/100</f>
        <v>0</v>
      </c>
      <c r="K578" s="4">
        <f>Table5[[#This Row],[tot_requests_per_acre]]*Table5[[#This Row],[gradschool_perc]]/100</f>
        <v>0</v>
      </c>
    </row>
    <row r="579" spans="1:11" x14ac:dyDescent="0.2">
      <c r="A579" s="3"/>
      <c r="B579">
        <v>2018</v>
      </c>
      <c r="C579" s="3"/>
      <c r="D579" s="3"/>
      <c r="E579" s="3"/>
      <c r="F579" s="3"/>
      <c r="G579" s="3"/>
      <c r="H579" s="4">
        <f>Table5[[#This Row],[tot_requests_per_acre]]*Table5[[#This Row],[high_school_perc]]/100</f>
        <v>0</v>
      </c>
      <c r="I579" s="4">
        <f>Table5[[#This Row],[tot_requests_per_acre]]*Table5[[#This Row],[some_college_perc]]/100</f>
        <v>0</v>
      </c>
      <c r="J579" s="4">
        <f>Table5[[#This Row],[tot_requests_per_acre]]*Table5[[#This Row],[bachelors_perc]]/100</f>
        <v>0</v>
      </c>
      <c r="K579" s="4">
        <f>Table5[[#This Row],[tot_requests_per_acre]]*Table5[[#This Row],[gradschool_perc]]/100</f>
        <v>0</v>
      </c>
    </row>
    <row r="580" spans="1:11" x14ac:dyDescent="0.2">
      <c r="A580" s="3"/>
      <c r="B580">
        <v>2019</v>
      </c>
      <c r="C580" s="3"/>
      <c r="D580" s="3"/>
      <c r="E580" s="3"/>
      <c r="F580" s="3"/>
      <c r="G580" s="3"/>
      <c r="H580" s="4">
        <f>Table5[[#This Row],[tot_requests_per_acre]]*Table5[[#This Row],[high_school_perc]]/100</f>
        <v>0</v>
      </c>
      <c r="I580" s="4">
        <f>Table5[[#This Row],[tot_requests_per_acre]]*Table5[[#This Row],[some_college_perc]]/100</f>
        <v>0</v>
      </c>
      <c r="J580" s="4">
        <f>Table5[[#This Row],[tot_requests_per_acre]]*Table5[[#This Row],[bachelors_perc]]/100</f>
        <v>0</v>
      </c>
      <c r="K580" s="4">
        <f>Table5[[#This Row],[tot_requests_per_acre]]*Table5[[#This Row],[gradschool_perc]]/100</f>
        <v>0</v>
      </c>
    </row>
    <row r="581" spans="1:11" x14ac:dyDescent="0.2">
      <c r="A581" s="3"/>
      <c r="B581">
        <v>2020</v>
      </c>
      <c r="C581" s="3"/>
      <c r="D581" s="3"/>
      <c r="E581" s="3"/>
      <c r="F581" s="3"/>
      <c r="G581" s="3"/>
      <c r="H581" s="4">
        <f>Table5[[#This Row],[tot_requests_per_acre]]*Table5[[#This Row],[high_school_perc]]/100</f>
        <v>0</v>
      </c>
      <c r="I581" s="4">
        <f>Table5[[#This Row],[tot_requests_per_acre]]*Table5[[#This Row],[some_college_perc]]/100</f>
        <v>0</v>
      </c>
      <c r="J581" s="4">
        <f>Table5[[#This Row],[tot_requests_per_acre]]*Table5[[#This Row],[bachelors_perc]]/100</f>
        <v>0</v>
      </c>
      <c r="K581" s="4">
        <f>Table5[[#This Row],[tot_requests_per_acre]]*Table5[[#This Row],[gradschool_perc]]/100</f>
        <v>0</v>
      </c>
    </row>
    <row r="582" spans="1:11" x14ac:dyDescent="0.2">
      <c r="A582" s="3"/>
      <c r="B582">
        <v>2011</v>
      </c>
      <c r="C582" s="3"/>
      <c r="D582" s="3"/>
      <c r="E582" s="3"/>
      <c r="F582" s="3"/>
      <c r="G582" s="3"/>
      <c r="H582" s="4">
        <f>Table5[[#This Row],[tot_requests_per_acre]]*Table5[[#This Row],[high_school_perc]]/100</f>
        <v>0</v>
      </c>
      <c r="I582" s="4">
        <f>Table5[[#This Row],[tot_requests_per_acre]]*Table5[[#This Row],[some_college_perc]]/100</f>
        <v>0</v>
      </c>
      <c r="J582" s="4">
        <f>Table5[[#This Row],[tot_requests_per_acre]]*Table5[[#This Row],[bachelors_perc]]/100</f>
        <v>0</v>
      </c>
      <c r="K582" s="4">
        <f>Table5[[#This Row],[tot_requests_per_acre]]*Table5[[#This Row],[gradschool_perc]]/100</f>
        <v>0</v>
      </c>
    </row>
    <row r="583" spans="1:11" x14ac:dyDescent="0.2">
      <c r="A583" s="3"/>
      <c r="B583">
        <v>2012</v>
      </c>
      <c r="C583" s="3"/>
      <c r="D583" s="3"/>
      <c r="E583" s="3"/>
      <c r="F583" s="3"/>
      <c r="G583" s="3"/>
      <c r="H583" s="4">
        <f>Table5[[#This Row],[tot_requests_per_acre]]*Table5[[#This Row],[high_school_perc]]/100</f>
        <v>0</v>
      </c>
      <c r="I583" s="4">
        <f>Table5[[#This Row],[tot_requests_per_acre]]*Table5[[#This Row],[some_college_perc]]/100</f>
        <v>0</v>
      </c>
      <c r="J583" s="4">
        <f>Table5[[#This Row],[tot_requests_per_acre]]*Table5[[#This Row],[bachelors_perc]]/100</f>
        <v>0</v>
      </c>
      <c r="K583" s="4">
        <f>Table5[[#This Row],[tot_requests_per_acre]]*Table5[[#This Row],[gradschool_perc]]/100</f>
        <v>0</v>
      </c>
    </row>
    <row r="584" spans="1:11" x14ac:dyDescent="0.2">
      <c r="A584" s="3"/>
      <c r="B584">
        <v>2013</v>
      </c>
      <c r="C584" s="3"/>
      <c r="D584" s="3"/>
      <c r="E584" s="3"/>
      <c r="F584" s="3"/>
      <c r="G584" s="3"/>
      <c r="H584" s="4">
        <f>Table5[[#This Row],[tot_requests_per_acre]]*Table5[[#This Row],[high_school_perc]]/100</f>
        <v>0</v>
      </c>
      <c r="I584" s="4">
        <f>Table5[[#This Row],[tot_requests_per_acre]]*Table5[[#This Row],[some_college_perc]]/100</f>
        <v>0</v>
      </c>
      <c r="J584" s="4">
        <f>Table5[[#This Row],[tot_requests_per_acre]]*Table5[[#This Row],[bachelors_perc]]/100</f>
        <v>0</v>
      </c>
      <c r="K584" s="4">
        <f>Table5[[#This Row],[tot_requests_per_acre]]*Table5[[#This Row],[gradschool_perc]]/100</f>
        <v>0</v>
      </c>
    </row>
    <row r="585" spans="1:11" x14ac:dyDescent="0.2">
      <c r="A585" s="3"/>
      <c r="B585">
        <v>2014</v>
      </c>
      <c r="C585" s="3"/>
      <c r="D585" s="3"/>
      <c r="E585" s="3"/>
      <c r="F585" s="3"/>
      <c r="G585" s="3"/>
      <c r="H585" s="4">
        <f>Table5[[#This Row],[tot_requests_per_acre]]*Table5[[#This Row],[high_school_perc]]/100</f>
        <v>0</v>
      </c>
      <c r="I585" s="4">
        <f>Table5[[#This Row],[tot_requests_per_acre]]*Table5[[#This Row],[some_college_perc]]/100</f>
        <v>0</v>
      </c>
      <c r="J585" s="4">
        <f>Table5[[#This Row],[tot_requests_per_acre]]*Table5[[#This Row],[bachelors_perc]]/100</f>
        <v>0</v>
      </c>
      <c r="K585" s="4">
        <f>Table5[[#This Row],[tot_requests_per_acre]]*Table5[[#This Row],[gradschool_perc]]/100</f>
        <v>0</v>
      </c>
    </row>
    <row r="586" spans="1:11" x14ac:dyDescent="0.2">
      <c r="A586" s="3"/>
      <c r="B586">
        <v>2015</v>
      </c>
      <c r="C586" s="3"/>
      <c r="D586" s="3"/>
      <c r="E586" s="3"/>
      <c r="F586" s="3"/>
      <c r="G586" s="3"/>
      <c r="H586" s="4">
        <f>Table5[[#This Row],[tot_requests_per_acre]]*Table5[[#This Row],[high_school_perc]]/100</f>
        <v>0</v>
      </c>
      <c r="I586" s="4">
        <f>Table5[[#This Row],[tot_requests_per_acre]]*Table5[[#This Row],[some_college_perc]]/100</f>
        <v>0</v>
      </c>
      <c r="J586" s="4">
        <f>Table5[[#This Row],[tot_requests_per_acre]]*Table5[[#This Row],[bachelors_perc]]/100</f>
        <v>0</v>
      </c>
      <c r="K586" s="4">
        <f>Table5[[#This Row],[tot_requests_per_acre]]*Table5[[#This Row],[gradschool_perc]]/100</f>
        <v>0</v>
      </c>
    </row>
    <row r="587" spans="1:11" x14ac:dyDescent="0.2">
      <c r="A587" s="3"/>
      <c r="B587">
        <v>2016</v>
      </c>
      <c r="C587" s="3"/>
      <c r="D587" s="3"/>
      <c r="E587" s="3"/>
      <c r="F587" s="3"/>
      <c r="G587" s="3"/>
      <c r="H587" s="4">
        <f>Table5[[#This Row],[tot_requests_per_acre]]*Table5[[#This Row],[high_school_perc]]/100</f>
        <v>0</v>
      </c>
      <c r="I587" s="4">
        <f>Table5[[#This Row],[tot_requests_per_acre]]*Table5[[#This Row],[some_college_perc]]/100</f>
        <v>0</v>
      </c>
      <c r="J587" s="4">
        <f>Table5[[#This Row],[tot_requests_per_acre]]*Table5[[#This Row],[bachelors_perc]]/100</f>
        <v>0</v>
      </c>
      <c r="K587" s="4">
        <f>Table5[[#This Row],[tot_requests_per_acre]]*Table5[[#This Row],[gradschool_perc]]/100</f>
        <v>0</v>
      </c>
    </row>
    <row r="588" spans="1:11" x14ac:dyDescent="0.2">
      <c r="A588" s="3"/>
      <c r="B588">
        <v>2017</v>
      </c>
      <c r="C588" s="3"/>
      <c r="D588" s="3"/>
      <c r="E588" s="3"/>
      <c r="F588" s="3"/>
      <c r="G588" s="3"/>
      <c r="H588" s="4">
        <f>Table5[[#This Row],[tot_requests_per_acre]]*Table5[[#This Row],[high_school_perc]]/100</f>
        <v>0</v>
      </c>
      <c r="I588" s="4">
        <f>Table5[[#This Row],[tot_requests_per_acre]]*Table5[[#This Row],[some_college_perc]]/100</f>
        <v>0</v>
      </c>
      <c r="J588" s="4">
        <f>Table5[[#This Row],[tot_requests_per_acre]]*Table5[[#This Row],[bachelors_perc]]/100</f>
        <v>0</v>
      </c>
      <c r="K588" s="4">
        <f>Table5[[#This Row],[tot_requests_per_acre]]*Table5[[#This Row],[gradschool_perc]]/100</f>
        <v>0</v>
      </c>
    </row>
    <row r="589" spans="1:11" x14ac:dyDescent="0.2">
      <c r="A589" s="3"/>
      <c r="B589">
        <v>2018</v>
      </c>
      <c r="C589" s="3"/>
      <c r="D589" s="3"/>
      <c r="E589" s="3"/>
      <c r="F589" s="3"/>
      <c r="G589" s="3"/>
      <c r="H589" s="4">
        <f>Table5[[#This Row],[tot_requests_per_acre]]*Table5[[#This Row],[high_school_perc]]/100</f>
        <v>0</v>
      </c>
      <c r="I589" s="4">
        <f>Table5[[#This Row],[tot_requests_per_acre]]*Table5[[#This Row],[some_college_perc]]/100</f>
        <v>0</v>
      </c>
      <c r="J589" s="4">
        <f>Table5[[#This Row],[tot_requests_per_acre]]*Table5[[#This Row],[bachelors_perc]]/100</f>
        <v>0</v>
      </c>
      <c r="K589" s="4">
        <f>Table5[[#This Row],[tot_requests_per_acre]]*Table5[[#This Row],[gradschool_perc]]/100</f>
        <v>0</v>
      </c>
    </row>
    <row r="590" spans="1:11" x14ac:dyDescent="0.2">
      <c r="A590" s="3"/>
      <c r="B590">
        <v>2019</v>
      </c>
      <c r="C590" s="3"/>
      <c r="D590" s="3"/>
      <c r="E590" s="3"/>
      <c r="F590" s="3"/>
      <c r="G590" s="3"/>
      <c r="H590" s="4">
        <f>Table5[[#This Row],[tot_requests_per_acre]]*Table5[[#This Row],[high_school_perc]]/100</f>
        <v>0</v>
      </c>
      <c r="I590" s="4">
        <f>Table5[[#This Row],[tot_requests_per_acre]]*Table5[[#This Row],[some_college_perc]]/100</f>
        <v>0</v>
      </c>
      <c r="J590" s="4">
        <f>Table5[[#This Row],[tot_requests_per_acre]]*Table5[[#This Row],[bachelors_perc]]/100</f>
        <v>0</v>
      </c>
      <c r="K590" s="4">
        <f>Table5[[#This Row],[tot_requests_per_acre]]*Table5[[#This Row],[gradschool_perc]]/100</f>
        <v>0</v>
      </c>
    </row>
    <row r="591" spans="1:11" x14ac:dyDescent="0.2">
      <c r="A591" s="3"/>
      <c r="B591">
        <v>2020</v>
      </c>
      <c r="C591" s="3"/>
      <c r="D591" s="3"/>
      <c r="E591" s="3"/>
      <c r="F591" s="3"/>
      <c r="G591" s="3"/>
      <c r="H591" s="4">
        <f>Table5[[#This Row],[tot_requests_per_acre]]*Table5[[#This Row],[high_school_perc]]/100</f>
        <v>0</v>
      </c>
      <c r="I591" s="4">
        <f>Table5[[#This Row],[tot_requests_per_acre]]*Table5[[#This Row],[some_college_perc]]/100</f>
        <v>0</v>
      </c>
      <c r="J591" s="4">
        <f>Table5[[#This Row],[tot_requests_per_acre]]*Table5[[#This Row],[bachelors_perc]]/100</f>
        <v>0</v>
      </c>
      <c r="K591" s="4">
        <f>Table5[[#This Row],[tot_requests_per_acre]]*Table5[[#This Row],[gradschool_perc]]/100</f>
        <v>0</v>
      </c>
    </row>
    <row r="592" spans="1:11" x14ac:dyDescent="0.2">
      <c r="A592" s="3"/>
      <c r="B592">
        <v>2011</v>
      </c>
      <c r="C592" s="3"/>
      <c r="D592" s="3"/>
      <c r="E592" s="3"/>
      <c r="F592" s="3"/>
      <c r="G592" s="3"/>
      <c r="H592" s="4">
        <f>Table5[[#This Row],[tot_requests_per_acre]]*Table5[[#This Row],[high_school_perc]]/100</f>
        <v>0</v>
      </c>
      <c r="I592" s="4">
        <f>Table5[[#This Row],[tot_requests_per_acre]]*Table5[[#This Row],[some_college_perc]]/100</f>
        <v>0</v>
      </c>
      <c r="J592" s="4">
        <f>Table5[[#This Row],[tot_requests_per_acre]]*Table5[[#This Row],[bachelors_perc]]/100</f>
        <v>0</v>
      </c>
      <c r="K592" s="4">
        <f>Table5[[#This Row],[tot_requests_per_acre]]*Table5[[#This Row],[gradschool_perc]]/100</f>
        <v>0</v>
      </c>
    </row>
    <row r="593" spans="1:11" x14ac:dyDescent="0.2">
      <c r="A593" s="3"/>
      <c r="B593">
        <v>2012</v>
      </c>
      <c r="C593" s="3"/>
      <c r="D593" s="3"/>
      <c r="E593" s="3"/>
      <c r="F593" s="3"/>
      <c r="G593" s="3"/>
      <c r="H593" s="4">
        <f>Table5[[#This Row],[tot_requests_per_acre]]*Table5[[#This Row],[high_school_perc]]/100</f>
        <v>0</v>
      </c>
      <c r="I593" s="4">
        <f>Table5[[#This Row],[tot_requests_per_acre]]*Table5[[#This Row],[some_college_perc]]/100</f>
        <v>0</v>
      </c>
      <c r="J593" s="4">
        <f>Table5[[#This Row],[tot_requests_per_acre]]*Table5[[#This Row],[bachelors_perc]]/100</f>
        <v>0</v>
      </c>
      <c r="K593" s="4">
        <f>Table5[[#This Row],[tot_requests_per_acre]]*Table5[[#This Row],[gradschool_perc]]/100</f>
        <v>0</v>
      </c>
    </row>
    <row r="594" spans="1:11" x14ac:dyDescent="0.2">
      <c r="A594" s="3"/>
      <c r="B594">
        <v>2013</v>
      </c>
      <c r="C594" s="3"/>
      <c r="D594" s="3"/>
      <c r="E594" s="3"/>
      <c r="F594" s="3"/>
      <c r="G594" s="3"/>
      <c r="H594" s="4">
        <f>Table5[[#This Row],[tot_requests_per_acre]]*Table5[[#This Row],[high_school_perc]]/100</f>
        <v>0</v>
      </c>
      <c r="I594" s="4">
        <f>Table5[[#This Row],[tot_requests_per_acre]]*Table5[[#This Row],[some_college_perc]]/100</f>
        <v>0</v>
      </c>
      <c r="J594" s="4">
        <f>Table5[[#This Row],[tot_requests_per_acre]]*Table5[[#This Row],[bachelors_perc]]/100</f>
        <v>0</v>
      </c>
      <c r="K594" s="4">
        <f>Table5[[#This Row],[tot_requests_per_acre]]*Table5[[#This Row],[gradschool_perc]]/100</f>
        <v>0</v>
      </c>
    </row>
    <row r="595" spans="1:11" x14ac:dyDescent="0.2">
      <c r="A595" s="3"/>
      <c r="B595">
        <v>2014</v>
      </c>
      <c r="C595" s="3"/>
      <c r="D595" s="3"/>
      <c r="E595" s="3"/>
      <c r="F595" s="3"/>
      <c r="G595" s="3"/>
      <c r="H595" s="4">
        <f>Table5[[#This Row],[tot_requests_per_acre]]*Table5[[#This Row],[high_school_perc]]/100</f>
        <v>0</v>
      </c>
      <c r="I595" s="4">
        <f>Table5[[#This Row],[tot_requests_per_acre]]*Table5[[#This Row],[some_college_perc]]/100</f>
        <v>0</v>
      </c>
      <c r="J595" s="4">
        <f>Table5[[#This Row],[tot_requests_per_acre]]*Table5[[#This Row],[bachelors_perc]]/100</f>
        <v>0</v>
      </c>
      <c r="K595" s="4">
        <f>Table5[[#This Row],[tot_requests_per_acre]]*Table5[[#This Row],[gradschool_perc]]/100</f>
        <v>0</v>
      </c>
    </row>
    <row r="596" spans="1:11" x14ac:dyDescent="0.2">
      <c r="A596" s="3"/>
      <c r="B596">
        <v>2015</v>
      </c>
      <c r="C596" s="3"/>
      <c r="D596" s="3"/>
      <c r="E596" s="3"/>
      <c r="F596" s="3"/>
      <c r="G596" s="3"/>
      <c r="H596" s="4">
        <f>Table5[[#This Row],[tot_requests_per_acre]]*Table5[[#This Row],[high_school_perc]]/100</f>
        <v>0</v>
      </c>
      <c r="I596" s="4">
        <f>Table5[[#This Row],[tot_requests_per_acre]]*Table5[[#This Row],[some_college_perc]]/100</f>
        <v>0</v>
      </c>
      <c r="J596" s="4">
        <f>Table5[[#This Row],[tot_requests_per_acre]]*Table5[[#This Row],[bachelors_perc]]/100</f>
        <v>0</v>
      </c>
      <c r="K596" s="4">
        <f>Table5[[#This Row],[tot_requests_per_acre]]*Table5[[#This Row],[gradschool_perc]]/100</f>
        <v>0</v>
      </c>
    </row>
    <row r="597" spans="1:11" x14ac:dyDescent="0.2">
      <c r="A597" s="3"/>
      <c r="B597">
        <v>2016</v>
      </c>
      <c r="C597" s="3"/>
      <c r="D597" s="3"/>
      <c r="E597" s="3"/>
      <c r="F597" s="3"/>
      <c r="G597" s="3"/>
      <c r="H597" s="4">
        <f>Table5[[#This Row],[tot_requests_per_acre]]*Table5[[#This Row],[high_school_perc]]/100</f>
        <v>0</v>
      </c>
      <c r="I597" s="4">
        <f>Table5[[#This Row],[tot_requests_per_acre]]*Table5[[#This Row],[some_college_perc]]/100</f>
        <v>0</v>
      </c>
      <c r="J597" s="4">
        <f>Table5[[#This Row],[tot_requests_per_acre]]*Table5[[#This Row],[bachelors_perc]]/100</f>
        <v>0</v>
      </c>
      <c r="K597" s="4">
        <f>Table5[[#This Row],[tot_requests_per_acre]]*Table5[[#This Row],[gradschool_perc]]/100</f>
        <v>0</v>
      </c>
    </row>
    <row r="598" spans="1:11" x14ac:dyDescent="0.2">
      <c r="A598" s="3"/>
      <c r="B598">
        <v>2017</v>
      </c>
      <c r="C598" s="3"/>
      <c r="D598" s="3"/>
      <c r="E598" s="3"/>
      <c r="F598" s="3"/>
      <c r="G598" s="3"/>
      <c r="H598" s="4">
        <f>Table5[[#This Row],[tot_requests_per_acre]]*Table5[[#This Row],[high_school_perc]]/100</f>
        <v>0</v>
      </c>
      <c r="I598" s="4">
        <f>Table5[[#This Row],[tot_requests_per_acre]]*Table5[[#This Row],[some_college_perc]]/100</f>
        <v>0</v>
      </c>
      <c r="J598" s="4">
        <f>Table5[[#This Row],[tot_requests_per_acre]]*Table5[[#This Row],[bachelors_perc]]/100</f>
        <v>0</v>
      </c>
      <c r="K598" s="4">
        <f>Table5[[#This Row],[tot_requests_per_acre]]*Table5[[#This Row],[gradschool_perc]]/100</f>
        <v>0</v>
      </c>
    </row>
    <row r="599" spans="1:11" x14ac:dyDescent="0.2">
      <c r="A599" s="3"/>
      <c r="B599">
        <v>2018</v>
      </c>
      <c r="C599" s="3"/>
      <c r="D599" s="3"/>
      <c r="E599" s="3"/>
      <c r="F599" s="3"/>
      <c r="G599" s="3"/>
      <c r="H599" s="4">
        <f>Table5[[#This Row],[tot_requests_per_acre]]*Table5[[#This Row],[high_school_perc]]/100</f>
        <v>0</v>
      </c>
      <c r="I599" s="4">
        <f>Table5[[#This Row],[tot_requests_per_acre]]*Table5[[#This Row],[some_college_perc]]/100</f>
        <v>0</v>
      </c>
      <c r="J599" s="4">
        <f>Table5[[#This Row],[tot_requests_per_acre]]*Table5[[#This Row],[bachelors_perc]]/100</f>
        <v>0</v>
      </c>
      <c r="K599" s="4">
        <f>Table5[[#This Row],[tot_requests_per_acre]]*Table5[[#This Row],[gradschool_perc]]/100</f>
        <v>0</v>
      </c>
    </row>
    <row r="600" spans="1:11" x14ac:dyDescent="0.2">
      <c r="A600" s="3"/>
      <c r="B600">
        <v>2019</v>
      </c>
      <c r="C600" s="3"/>
      <c r="D600" s="3"/>
      <c r="E600" s="3"/>
      <c r="F600" s="3"/>
      <c r="G600" s="3"/>
      <c r="H600" s="4">
        <f>Table5[[#This Row],[tot_requests_per_acre]]*Table5[[#This Row],[high_school_perc]]/100</f>
        <v>0</v>
      </c>
      <c r="I600" s="4">
        <f>Table5[[#This Row],[tot_requests_per_acre]]*Table5[[#This Row],[some_college_perc]]/100</f>
        <v>0</v>
      </c>
      <c r="J600" s="4">
        <f>Table5[[#This Row],[tot_requests_per_acre]]*Table5[[#This Row],[bachelors_perc]]/100</f>
        <v>0</v>
      </c>
      <c r="K600" s="4">
        <f>Table5[[#This Row],[tot_requests_per_acre]]*Table5[[#This Row],[gradschool_perc]]/100</f>
        <v>0</v>
      </c>
    </row>
    <row r="601" spans="1:11" x14ac:dyDescent="0.2">
      <c r="A601" s="3"/>
      <c r="B601">
        <v>2020</v>
      </c>
      <c r="C601" s="3"/>
      <c r="D601" s="3"/>
      <c r="E601" s="3"/>
      <c r="F601" s="3"/>
      <c r="G601" s="3"/>
      <c r="H601" s="4">
        <f>Table5[[#This Row],[tot_requests_per_acre]]*Table5[[#This Row],[high_school_perc]]/100</f>
        <v>0</v>
      </c>
      <c r="I601" s="4">
        <f>Table5[[#This Row],[tot_requests_per_acre]]*Table5[[#This Row],[some_college_perc]]/100</f>
        <v>0</v>
      </c>
      <c r="J601" s="4">
        <f>Table5[[#This Row],[tot_requests_per_acre]]*Table5[[#This Row],[bachelors_perc]]/100</f>
        <v>0</v>
      </c>
      <c r="K601" s="4">
        <f>Table5[[#This Row],[tot_requests_per_acre]]*Table5[[#This Row],[gradschool_perc]]/100</f>
        <v>0</v>
      </c>
    </row>
    <row r="602" spans="1:11" x14ac:dyDescent="0.2">
      <c r="A602" s="3"/>
      <c r="B602">
        <v>2011</v>
      </c>
      <c r="C602" s="3"/>
      <c r="D602" s="3"/>
      <c r="E602" s="3"/>
      <c r="F602" s="3"/>
      <c r="G602" s="3"/>
      <c r="H602" s="4">
        <f>Table5[[#This Row],[tot_requests_per_acre]]*Table5[[#This Row],[high_school_perc]]/100</f>
        <v>0</v>
      </c>
      <c r="I602" s="4">
        <f>Table5[[#This Row],[tot_requests_per_acre]]*Table5[[#This Row],[some_college_perc]]/100</f>
        <v>0</v>
      </c>
      <c r="J602" s="4">
        <f>Table5[[#This Row],[tot_requests_per_acre]]*Table5[[#This Row],[bachelors_perc]]/100</f>
        <v>0</v>
      </c>
      <c r="K602" s="4">
        <f>Table5[[#This Row],[tot_requests_per_acre]]*Table5[[#This Row],[gradschool_perc]]/100</f>
        <v>0</v>
      </c>
    </row>
    <row r="603" spans="1:11" x14ac:dyDescent="0.2">
      <c r="A603" s="3"/>
      <c r="B603">
        <v>2012</v>
      </c>
      <c r="C603" s="3"/>
      <c r="D603" s="3"/>
      <c r="E603" s="3"/>
      <c r="F603" s="3"/>
      <c r="G603" s="3"/>
      <c r="H603" s="4">
        <f>Table5[[#This Row],[tot_requests_per_acre]]*Table5[[#This Row],[high_school_perc]]/100</f>
        <v>0</v>
      </c>
      <c r="I603" s="4">
        <f>Table5[[#This Row],[tot_requests_per_acre]]*Table5[[#This Row],[some_college_perc]]/100</f>
        <v>0</v>
      </c>
      <c r="J603" s="4">
        <f>Table5[[#This Row],[tot_requests_per_acre]]*Table5[[#This Row],[bachelors_perc]]/100</f>
        <v>0</v>
      </c>
      <c r="K603" s="4">
        <f>Table5[[#This Row],[tot_requests_per_acre]]*Table5[[#This Row],[gradschool_perc]]/100</f>
        <v>0</v>
      </c>
    </row>
    <row r="604" spans="1:11" x14ac:dyDescent="0.2">
      <c r="A604" s="3"/>
      <c r="B604">
        <v>2013</v>
      </c>
      <c r="C604" s="3"/>
      <c r="D604" s="3"/>
      <c r="E604" s="3"/>
      <c r="F604" s="3"/>
      <c r="G604" s="3"/>
      <c r="H604" s="4">
        <f>Table5[[#This Row],[tot_requests_per_acre]]*Table5[[#This Row],[high_school_perc]]/100</f>
        <v>0</v>
      </c>
      <c r="I604" s="4">
        <f>Table5[[#This Row],[tot_requests_per_acre]]*Table5[[#This Row],[some_college_perc]]/100</f>
        <v>0</v>
      </c>
      <c r="J604" s="4">
        <f>Table5[[#This Row],[tot_requests_per_acre]]*Table5[[#This Row],[bachelors_perc]]/100</f>
        <v>0</v>
      </c>
      <c r="K604" s="4">
        <f>Table5[[#This Row],[tot_requests_per_acre]]*Table5[[#This Row],[gradschool_perc]]/100</f>
        <v>0</v>
      </c>
    </row>
    <row r="605" spans="1:11" x14ac:dyDescent="0.2">
      <c r="A605" s="3"/>
      <c r="B605">
        <v>2014</v>
      </c>
      <c r="C605" s="3"/>
      <c r="D605" s="3"/>
      <c r="E605" s="3"/>
      <c r="F605" s="3"/>
      <c r="G605" s="3"/>
      <c r="H605" s="4">
        <f>Table5[[#This Row],[tot_requests_per_acre]]*Table5[[#This Row],[high_school_perc]]/100</f>
        <v>0</v>
      </c>
      <c r="I605" s="4">
        <f>Table5[[#This Row],[tot_requests_per_acre]]*Table5[[#This Row],[some_college_perc]]/100</f>
        <v>0</v>
      </c>
      <c r="J605" s="4">
        <f>Table5[[#This Row],[tot_requests_per_acre]]*Table5[[#This Row],[bachelors_perc]]/100</f>
        <v>0</v>
      </c>
      <c r="K605" s="4">
        <f>Table5[[#This Row],[tot_requests_per_acre]]*Table5[[#This Row],[gradschool_perc]]/100</f>
        <v>0</v>
      </c>
    </row>
    <row r="606" spans="1:11" x14ac:dyDescent="0.2">
      <c r="A606" s="3"/>
      <c r="B606">
        <v>2015</v>
      </c>
      <c r="C606" s="3"/>
      <c r="D606" s="3"/>
      <c r="E606" s="3"/>
      <c r="F606" s="3"/>
      <c r="G606" s="3"/>
      <c r="H606" s="4">
        <f>Table5[[#This Row],[tot_requests_per_acre]]*Table5[[#This Row],[high_school_perc]]/100</f>
        <v>0</v>
      </c>
      <c r="I606" s="4">
        <f>Table5[[#This Row],[tot_requests_per_acre]]*Table5[[#This Row],[some_college_perc]]/100</f>
        <v>0</v>
      </c>
      <c r="J606" s="4">
        <f>Table5[[#This Row],[tot_requests_per_acre]]*Table5[[#This Row],[bachelors_perc]]/100</f>
        <v>0</v>
      </c>
      <c r="K606" s="4">
        <f>Table5[[#This Row],[tot_requests_per_acre]]*Table5[[#This Row],[gradschool_perc]]/100</f>
        <v>0</v>
      </c>
    </row>
    <row r="607" spans="1:11" x14ac:dyDescent="0.2">
      <c r="A607" s="3"/>
      <c r="B607">
        <v>2016</v>
      </c>
      <c r="C607" s="3"/>
      <c r="D607" s="3"/>
      <c r="E607" s="3"/>
      <c r="F607" s="3"/>
      <c r="G607" s="3"/>
      <c r="H607" s="4">
        <f>Table5[[#This Row],[tot_requests_per_acre]]*Table5[[#This Row],[high_school_perc]]/100</f>
        <v>0</v>
      </c>
      <c r="I607" s="4">
        <f>Table5[[#This Row],[tot_requests_per_acre]]*Table5[[#This Row],[some_college_perc]]/100</f>
        <v>0</v>
      </c>
      <c r="J607" s="4">
        <f>Table5[[#This Row],[tot_requests_per_acre]]*Table5[[#This Row],[bachelors_perc]]/100</f>
        <v>0</v>
      </c>
      <c r="K607" s="4">
        <f>Table5[[#This Row],[tot_requests_per_acre]]*Table5[[#This Row],[gradschool_perc]]/100</f>
        <v>0</v>
      </c>
    </row>
    <row r="608" spans="1:11" x14ac:dyDescent="0.2">
      <c r="A608" s="3"/>
      <c r="B608">
        <v>2017</v>
      </c>
      <c r="C608" s="3"/>
      <c r="D608" s="3"/>
      <c r="E608" s="3"/>
      <c r="F608" s="3"/>
      <c r="G608" s="3"/>
      <c r="H608" s="4">
        <f>Table5[[#This Row],[tot_requests_per_acre]]*Table5[[#This Row],[high_school_perc]]/100</f>
        <v>0</v>
      </c>
      <c r="I608" s="4">
        <f>Table5[[#This Row],[tot_requests_per_acre]]*Table5[[#This Row],[some_college_perc]]/100</f>
        <v>0</v>
      </c>
      <c r="J608" s="4">
        <f>Table5[[#This Row],[tot_requests_per_acre]]*Table5[[#This Row],[bachelors_perc]]/100</f>
        <v>0</v>
      </c>
      <c r="K608" s="4">
        <f>Table5[[#This Row],[tot_requests_per_acre]]*Table5[[#This Row],[gradschool_perc]]/100</f>
        <v>0</v>
      </c>
    </row>
    <row r="609" spans="1:11" x14ac:dyDescent="0.2">
      <c r="A609" s="3"/>
      <c r="B609">
        <v>2018</v>
      </c>
      <c r="C609" s="3"/>
      <c r="D609" s="3"/>
      <c r="E609" s="3"/>
      <c r="F609" s="3"/>
      <c r="G609" s="3"/>
      <c r="H609" s="4">
        <f>Table5[[#This Row],[tot_requests_per_acre]]*Table5[[#This Row],[high_school_perc]]/100</f>
        <v>0</v>
      </c>
      <c r="I609" s="4">
        <f>Table5[[#This Row],[tot_requests_per_acre]]*Table5[[#This Row],[some_college_perc]]/100</f>
        <v>0</v>
      </c>
      <c r="J609" s="4">
        <f>Table5[[#This Row],[tot_requests_per_acre]]*Table5[[#This Row],[bachelors_perc]]/100</f>
        <v>0</v>
      </c>
      <c r="K609" s="4">
        <f>Table5[[#This Row],[tot_requests_per_acre]]*Table5[[#This Row],[gradschool_perc]]/100</f>
        <v>0</v>
      </c>
    </row>
    <row r="610" spans="1:11" x14ac:dyDescent="0.2">
      <c r="A610" s="3"/>
      <c r="B610">
        <v>2019</v>
      </c>
      <c r="C610" s="3"/>
      <c r="D610" s="3"/>
      <c r="E610" s="3"/>
      <c r="F610" s="3"/>
      <c r="G610" s="3"/>
      <c r="H610" s="4">
        <f>Table5[[#This Row],[tot_requests_per_acre]]*Table5[[#This Row],[high_school_perc]]/100</f>
        <v>0</v>
      </c>
      <c r="I610" s="4">
        <f>Table5[[#This Row],[tot_requests_per_acre]]*Table5[[#This Row],[some_college_perc]]/100</f>
        <v>0</v>
      </c>
      <c r="J610" s="4">
        <f>Table5[[#This Row],[tot_requests_per_acre]]*Table5[[#This Row],[bachelors_perc]]/100</f>
        <v>0</v>
      </c>
      <c r="K610" s="4">
        <f>Table5[[#This Row],[tot_requests_per_acre]]*Table5[[#This Row],[gradschool_perc]]/100</f>
        <v>0</v>
      </c>
    </row>
    <row r="611" spans="1:11" x14ac:dyDescent="0.2">
      <c r="A611" s="3"/>
      <c r="B611">
        <v>2020</v>
      </c>
      <c r="C611" s="3"/>
      <c r="D611" s="3"/>
      <c r="E611" s="3"/>
      <c r="F611" s="3"/>
      <c r="G611" s="3"/>
      <c r="H611" s="4">
        <f>Table5[[#This Row],[tot_requests_per_acre]]*Table5[[#This Row],[high_school_perc]]/100</f>
        <v>0</v>
      </c>
      <c r="I611" s="4">
        <f>Table5[[#This Row],[tot_requests_per_acre]]*Table5[[#This Row],[some_college_perc]]/100</f>
        <v>0</v>
      </c>
      <c r="J611" s="4">
        <f>Table5[[#This Row],[tot_requests_per_acre]]*Table5[[#This Row],[bachelors_perc]]/100</f>
        <v>0</v>
      </c>
      <c r="K611" s="4">
        <f>Table5[[#This Row],[tot_requests_per_acre]]*Table5[[#This Row],[gradschool_perc]]/100</f>
        <v>0</v>
      </c>
    </row>
    <row r="612" spans="1:11" x14ac:dyDescent="0.2">
      <c r="A612" s="3"/>
      <c r="B612">
        <v>2011</v>
      </c>
      <c r="C612" s="3"/>
      <c r="D612" s="3"/>
      <c r="E612" s="3"/>
      <c r="F612" s="3"/>
      <c r="G612" s="3"/>
      <c r="H612" s="4">
        <f>Table5[[#This Row],[tot_requests_per_acre]]*Table5[[#This Row],[high_school_perc]]/100</f>
        <v>0</v>
      </c>
      <c r="I612" s="4">
        <f>Table5[[#This Row],[tot_requests_per_acre]]*Table5[[#This Row],[some_college_perc]]/100</f>
        <v>0</v>
      </c>
      <c r="J612" s="4">
        <f>Table5[[#This Row],[tot_requests_per_acre]]*Table5[[#This Row],[bachelors_perc]]/100</f>
        <v>0</v>
      </c>
      <c r="K612" s="4">
        <f>Table5[[#This Row],[tot_requests_per_acre]]*Table5[[#This Row],[gradschool_perc]]/100</f>
        <v>0</v>
      </c>
    </row>
    <row r="613" spans="1:11" x14ac:dyDescent="0.2">
      <c r="A613" s="3"/>
      <c r="B613">
        <v>2012</v>
      </c>
      <c r="C613" s="3"/>
      <c r="D613" s="3"/>
      <c r="E613" s="3"/>
      <c r="F613" s="3"/>
      <c r="G613" s="3"/>
      <c r="H613" s="4">
        <f>Table5[[#This Row],[tot_requests_per_acre]]*Table5[[#This Row],[high_school_perc]]/100</f>
        <v>0</v>
      </c>
      <c r="I613" s="4">
        <f>Table5[[#This Row],[tot_requests_per_acre]]*Table5[[#This Row],[some_college_perc]]/100</f>
        <v>0</v>
      </c>
      <c r="J613" s="4">
        <f>Table5[[#This Row],[tot_requests_per_acre]]*Table5[[#This Row],[bachelors_perc]]/100</f>
        <v>0</v>
      </c>
      <c r="K613" s="4">
        <f>Table5[[#This Row],[tot_requests_per_acre]]*Table5[[#This Row],[gradschool_perc]]/100</f>
        <v>0</v>
      </c>
    </row>
    <row r="614" spans="1:11" x14ac:dyDescent="0.2">
      <c r="A614" s="3"/>
      <c r="B614">
        <v>2013</v>
      </c>
      <c r="C614" s="3"/>
      <c r="D614" s="3"/>
      <c r="E614" s="3"/>
      <c r="F614" s="3"/>
      <c r="G614" s="3"/>
      <c r="H614" s="4">
        <f>Table5[[#This Row],[tot_requests_per_acre]]*Table5[[#This Row],[high_school_perc]]/100</f>
        <v>0</v>
      </c>
      <c r="I614" s="4">
        <f>Table5[[#This Row],[tot_requests_per_acre]]*Table5[[#This Row],[some_college_perc]]/100</f>
        <v>0</v>
      </c>
      <c r="J614" s="4">
        <f>Table5[[#This Row],[tot_requests_per_acre]]*Table5[[#This Row],[bachelors_perc]]/100</f>
        <v>0</v>
      </c>
      <c r="K614" s="4">
        <f>Table5[[#This Row],[tot_requests_per_acre]]*Table5[[#This Row],[gradschool_perc]]/100</f>
        <v>0</v>
      </c>
    </row>
    <row r="615" spans="1:11" x14ac:dyDescent="0.2">
      <c r="A615" s="3"/>
      <c r="B615">
        <v>2014</v>
      </c>
      <c r="C615" s="3"/>
      <c r="D615" s="3"/>
      <c r="E615" s="3"/>
      <c r="F615" s="3"/>
      <c r="G615" s="3"/>
      <c r="H615" s="4">
        <f>Table5[[#This Row],[tot_requests_per_acre]]*Table5[[#This Row],[high_school_perc]]/100</f>
        <v>0</v>
      </c>
      <c r="I615" s="4">
        <f>Table5[[#This Row],[tot_requests_per_acre]]*Table5[[#This Row],[some_college_perc]]/100</f>
        <v>0</v>
      </c>
      <c r="J615" s="4">
        <f>Table5[[#This Row],[tot_requests_per_acre]]*Table5[[#This Row],[bachelors_perc]]/100</f>
        <v>0</v>
      </c>
      <c r="K615" s="4">
        <f>Table5[[#This Row],[tot_requests_per_acre]]*Table5[[#This Row],[gradschool_perc]]/100</f>
        <v>0</v>
      </c>
    </row>
    <row r="616" spans="1:11" x14ac:dyDescent="0.2">
      <c r="A616" s="3"/>
      <c r="B616">
        <v>2015</v>
      </c>
      <c r="C616" s="3"/>
      <c r="D616" s="3"/>
      <c r="E616" s="3"/>
      <c r="F616" s="3"/>
      <c r="G616" s="3"/>
      <c r="H616" s="4">
        <f>Table5[[#This Row],[tot_requests_per_acre]]*Table5[[#This Row],[high_school_perc]]/100</f>
        <v>0</v>
      </c>
      <c r="I616" s="4">
        <f>Table5[[#This Row],[tot_requests_per_acre]]*Table5[[#This Row],[some_college_perc]]/100</f>
        <v>0</v>
      </c>
      <c r="J616" s="4">
        <f>Table5[[#This Row],[tot_requests_per_acre]]*Table5[[#This Row],[bachelors_perc]]/100</f>
        <v>0</v>
      </c>
      <c r="K616" s="4">
        <f>Table5[[#This Row],[tot_requests_per_acre]]*Table5[[#This Row],[gradschool_perc]]/100</f>
        <v>0</v>
      </c>
    </row>
    <row r="617" spans="1:11" x14ac:dyDescent="0.2">
      <c r="A617" s="3"/>
      <c r="B617">
        <v>2016</v>
      </c>
      <c r="C617" s="3"/>
      <c r="D617" s="3"/>
      <c r="E617" s="3"/>
      <c r="F617" s="3"/>
      <c r="G617" s="3"/>
      <c r="H617" s="4">
        <f>Table5[[#This Row],[tot_requests_per_acre]]*Table5[[#This Row],[high_school_perc]]/100</f>
        <v>0</v>
      </c>
      <c r="I617" s="4">
        <f>Table5[[#This Row],[tot_requests_per_acre]]*Table5[[#This Row],[some_college_perc]]/100</f>
        <v>0</v>
      </c>
      <c r="J617" s="4">
        <f>Table5[[#This Row],[tot_requests_per_acre]]*Table5[[#This Row],[bachelors_perc]]/100</f>
        <v>0</v>
      </c>
      <c r="K617" s="4">
        <f>Table5[[#This Row],[tot_requests_per_acre]]*Table5[[#This Row],[gradschool_perc]]/100</f>
        <v>0</v>
      </c>
    </row>
    <row r="618" spans="1:11" x14ac:dyDescent="0.2">
      <c r="A618" s="3"/>
      <c r="B618">
        <v>2017</v>
      </c>
      <c r="C618" s="3"/>
      <c r="D618" s="3"/>
      <c r="E618" s="3"/>
      <c r="F618" s="3"/>
      <c r="G618" s="3"/>
      <c r="H618" s="4">
        <f>Table5[[#This Row],[tot_requests_per_acre]]*Table5[[#This Row],[high_school_perc]]/100</f>
        <v>0</v>
      </c>
      <c r="I618" s="4">
        <f>Table5[[#This Row],[tot_requests_per_acre]]*Table5[[#This Row],[some_college_perc]]/100</f>
        <v>0</v>
      </c>
      <c r="J618" s="4">
        <f>Table5[[#This Row],[tot_requests_per_acre]]*Table5[[#This Row],[bachelors_perc]]/100</f>
        <v>0</v>
      </c>
      <c r="K618" s="4">
        <f>Table5[[#This Row],[tot_requests_per_acre]]*Table5[[#This Row],[gradschool_perc]]/100</f>
        <v>0</v>
      </c>
    </row>
    <row r="619" spans="1:11" x14ac:dyDescent="0.2">
      <c r="A619" s="3"/>
      <c r="B619">
        <v>2018</v>
      </c>
      <c r="C619" s="3"/>
      <c r="D619" s="3"/>
      <c r="E619" s="3"/>
      <c r="F619" s="3"/>
      <c r="G619" s="3"/>
      <c r="H619" s="4">
        <f>Table5[[#This Row],[tot_requests_per_acre]]*Table5[[#This Row],[high_school_perc]]/100</f>
        <v>0</v>
      </c>
      <c r="I619" s="4">
        <f>Table5[[#This Row],[tot_requests_per_acre]]*Table5[[#This Row],[some_college_perc]]/100</f>
        <v>0</v>
      </c>
      <c r="J619" s="4">
        <f>Table5[[#This Row],[tot_requests_per_acre]]*Table5[[#This Row],[bachelors_perc]]/100</f>
        <v>0</v>
      </c>
      <c r="K619" s="4">
        <f>Table5[[#This Row],[tot_requests_per_acre]]*Table5[[#This Row],[gradschool_perc]]/100</f>
        <v>0</v>
      </c>
    </row>
    <row r="620" spans="1:11" x14ac:dyDescent="0.2">
      <c r="A620" s="3"/>
      <c r="B620">
        <v>2019</v>
      </c>
      <c r="C620" s="3"/>
      <c r="D620" s="3"/>
      <c r="E620" s="3"/>
      <c r="F620" s="3"/>
      <c r="G620" s="3"/>
      <c r="H620" s="4">
        <f>Table5[[#This Row],[tot_requests_per_acre]]*Table5[[#This Row],[high_school_perc]]/100</f>
        <v>0</v>
      </c>
      <c r="I620" s="4">
        <f>Table5[[#This Row],[tot_requests_per_acre]]*Table5[[#This Row],[some_college_perc]]/100</f>
        <v>0</v>
      </c>
      <c r="J620" s="4">
        <f>Table5[[#This Row],[tot_requests_per_acre]]*Table5[[#This Row],[bachelors_perc]]/100</f>
        <v>0</v>
      </c>
      <c r="K620" s="4">
        <f>Table5[[#This Row],[tot_requests_per_acre]]*Table5[[#This Row],[gradschool_perc]]/100</f>
        <v>0</v>
      </c>
    </row>
    <row r="621" spans="1:11" x14ac:dyDescent="0.2">
      <c r="A621" s="3"/>
      <c r="B621">
        <v>2020</v>
      </c>
      <c r="C621" s="3"/>
      <c r="D621" s="3"/>
      <c r="E621" s="3"/>
      <c r="F621" s="3"/>
      <c r="G621" s="3"/>
      <c r="H621" s="4">
        <f>Table5[[#This Row],[tot_requests_per_acre]]*Table5[[#This Row],[high_school_perc]]/100</f>
        <v>0</v>
      </c>
      <c r="I621" s="4">
        <f>Table5[[#This Row],[tot_requests_per_acre]]*Table5[[#This Row],[some_college_perc]]/100</f>
        <v>0</v>
      </c>
      <c r="J621" s="4">
        <f>Table5[[#This Row],[tot_requests_per_acre]]*Table5[[#This Row],[bachelors_perc]]/100</f>
        <v>0</v>
      </c>
      <c r="K621" s="4">
        <f>Table5[[#This Row],[tot_requests_per_acre]]*Table5[[#This Row],[gradschool_perc]]/100</f>
        <v>0</v>
      </c>
    </row>
    <row r="622" spans="1:11" x14ac:dyDescent="0.2">
      <c r="A622" s="3"/>
      <c r="B622">
        <v>2011</v>
      </c>
      <c r="C622" s="3"/>
      <c r="D622" s="3"/>
      <c r="E622" s="3"/>
      <c r="F622" s="3"/>
      <c r="G622" s="3"/>
      <c r="H622" s="4">
        <f>Table5[[#This Row],[tot_requests_per_acre]]*Table5[[#This Row],[high_school_perc]]/100</f>
        <v>0</v>
      </c>
      <c r="I622" s="4">
        <f>Table5[[#This Row],[tot_requests_per_acre]]*Table5[[#This Row],[some_college_perc]]/100</f>
        <v>0</v>
      </c>
      <c r="J622" s="4">
        <f>Table5[[#This Row],[tot_requests_per_acre]]*Table5[[#This Row],[bachelors_perc]]/100</f>
        <v>0</v>
      </c>
      <c r="K622" s="4">
        <f>Table5[[#This Row],[tot_requests_per_acre]]*Table5[[#This Row],[gradschool_perc]]/100</f>
        <v>0</v>
      </c>
    </row>
    <row r="623" spans="1:11" x14ac:dyDescent="0.2">
      <c r="A623" s="3"/>
      <c r="B623">
        <v>2012</v>
      </c>
      <c r="C623" s="3"/>
      <c r="D623" s="3"/>
      <c r="E623" s="3"/>
      <c r="F623" s="3"/>
      <c r="G623" s="3"/>
      <c r="H623" s="4">
        <f>Table5[[#This Row],[tot_requests_per_acre]]*Table5[[#This Row],[high_school_perc]]/100</f>
        <v>0</v>
      </c>
      <c r="I623" s="4">
        <f>Table5[[#This Row],[tot_requests_per_acre]]*Table5[[#This Row],[some_college_perc]]/100</f>
        <v>0</v>
      </c>
      <c r="J623" s="4">
        <f>Table5[[#This Row],[tot_requests_per_acre]]*Table5[[#This Row],[bachelors_perc]]/100</f>
        <v>0</v>
      </c>
      <c r="K623" s="4">
        <f>Table5[[#This Row],[tot_requests_per_acre]]*Table5[[#This Row],[gradschool_perc]]/100</f>
        <v>0</v>
      </c>
    </row>
    <row r="624" spans="1:11" x14ac:dyDescent="0.2">
      <c r="A624" s="3"/>
      <c r="B624">
        <v>2013</v>
      </c>
      <c r="C624" s="3"/>
      <c r="D624" s="3"/>
      <c r="E624" s="3"/>
      <c r="F624" s="3"/>
      <c r="G624" s="3"/>
      <c r="H624" s="4">
        <f>Table5[[#This Row],[tot_requests_per_acre]]*Table5[[#This Row],[high_school_perc]]/100</f>
        <v>0</v>
      </c>
      <c r="I624" s="4">
        <f>Table5[[#This Row],[tot_requests_per_acre]]*Table5[[#This Row],[some_college_perc]]/100</f>
        <v>0</v>
      </c>
      <c r="J624" s="4">
        <f>Table5[[#This Row],[tot_requests_per_acre]]*Table5[[#This Row],[bachelors_perc]]/100</f>
        <v>0</v>
      </c>
      <c r="K624" s="4">
        <f>Table5[[#This Row],[tot_requests_per_acre]]*Table5[[#This Row],[gradschool_perc]]/100</f>
        <v>0</v>
      </c>
    </row>
    <row r="625" spans="1:11" x14ac:dyDescent="0.2">
      <c r="A625" s="3"/>
      <c r="B625">
        <v>2014</v>
      </c>
      <c r="C625" s="3"/>
      <c r="D625" s="3"/>
      <c r="E625" s="3"/>
      <c r="F625" s="3"/>
      <c r="G625" s="3"/>
      <c r="H625" s="4">
        <f>Table5[[#This Row],[tot_requests_per_acre]]*Table5[[#This Row],[high_school_perc]]/100</f>
        <v>0</v>
      </c>
      <c r="I625" s="4">
        <f>Table5[[#This Row],[tot_requests_per_acre]]*Table5[[#This Row],[some_college_perc]]/100</f>
        <v>0</v>
      </c>
      <c r="J625" s="4">
        <f>Table5[[#This Row],[tot_requests_per_acre]]*Table5[[#This Row],[bachelors_perc]]/100</f>
        <v>0</v>
      </c>
      <c r="K625" s="4">
        <f>Table5[[#This Row],[tot_requests_per_acre]]*Table5[[#This Row],[gradschool_perc]]/100</f>
        <v>0</v>
      </c>
    </row>
    <row r="626" spans="1:11" x14ac:dyDescent="0.2">
      <c r="A626" s="3"/>
      <c r="B626">
        <v>2015</v>
      </c>
      <c r="C626" s="3"/>
      <c r="D626" s="3"/>
      <c r="E626" s="3"/>
      <c r="F626" s="3"/>
      <c r="G626" s="3"/>
      <c r="H626" s="4">
        <f>Table5[[#This Row],[tot_requests_per_acre]]*Table5[[#This Row],[high_school_perc]]/100</f>
        <v>0</v>
      </c>
      <c r="I626" s="4">
        <f>Table5[[#This Row],[tot_requests_per_acre]]*Table5[[#This Row],[some_college_perc]]/100</f>
        <v>0</v>
      </c>
      <c r="J626" s="4">
        <f>Table5[[#This Row],[tot_requests_per_acre]]*Table5[[#This Row],[bachelors_perc]]/100</f>
        <v>0</v>
      </c>
      <c r="K626" s="4">
        <f>Table5[[#This Row],[tot_requests_per_acre]]*Table5[[#This Row],[gradschool_perc]]/100</f>
        <v>0</v>
      </c>
    </row>
    <row r="627" spans="1:11" x14ac:dyDescent="0.2">
      <c r="A627" s="3"/>
      <c r="B627">
        <v>2016</v>
      </c>
      <c r="C627" s="3"/>
      <c r="D627" s="3"/>
      <c r="E627" s="3"/>
      <c r="F627" s="3"/>
      <c r="G627" s="3"/>
      <c r="H627" s="4">
        <f>Table5[[#This Row],[tot_requests_per_acre]]*Table5[[#This Row],[high_school_perc]]/100</f>
        <v>0</v>
      </c>
      <c r="I627" s="4">
        <f>Table5[[#This Row],[tot_requests_per_acre]]*Table5[[#This Row],[some_college_perc]]/100</f>
        <v>0</v>
      </c>
      <c r="J627" s="4">
        <f>Table5[[#This Row],[tot_requests_per_acre]]*Table5[[#This Row],[bachelors_perc]]/100</f>
        <v>0</v>
      </c>
      <c r="K627" s="4">
        <f>Table5[[#This Row],[tot_requests_per_acre]]*Table5[[#This Row],[gradschool_perc]]/100</f>
        <v>0</v>
      </c>
    </row>
    <row r="628" spans="1:11" x14ac:dyDescent="0.2">
      <c r="A628" s="3"/>
      <c r="B628">
        <v>2017</v>
      </c>
      <c r="C628" s="3"/>
      <c r="D628" s="3"/>
      <c r="E628" s="3"/>
      <c r="F628" s="3"/>
      <c r="G628" s="3"/>
      <c r="H628" s="4">
        <f>Table5[[#This Row],[tot_requests_per_acre]]*Table5[[#This Row],[high_school_perc]]/100</f>
        <v>0</v>
      </c>
      <c r="I628" s="4">
        <f>Table5[[#This Row],[tot_requests_per_acre]]*Table5[[#This Row],[some_college_perc]]/100</f>
        <v>0</v>
      </c>
      <c r="J628" s="4">
        <f>Table5[[#This Row],[tot_requests_per_acre]]*Table5[[#This Row],[bachelors_perc]]/100</f>
        <v>0</v>
      </c>
      <c r="K628" s="4">
        <f>Table5[[#This Row],[tot_requests_per_acre]]*Table5[[#This Row],[gradschool_perc]]/100</f>
        <v>0</v>
      </c>
    </row>
    <row r="629" spans="1:11" x14ac:dyDescent="0.2">
      <c r="A629" s="3"/>
      <c r="B629">
        <v>2018</v>
      </c>
      <c r="C629" s="3"/>
      <c r="D629" s="3"/>
      <c r="E629" s="3"/>
      <c r="F629" s="3"/>
      <c r="G629" s="3"/>
      <c r="H629" s="4">
        <f>Table5[[#This Row],[tot_requests_per_acre]]*Table5[[#This Row],[high_school_perc]]/100</f>
        <v>0</v>
      </c>
      <c r="I629" s="4">
        <f>Table5[[#This Row],[tot_requests_per_acre]]*Table5[[#This Row],[some_college_perc]]/100</f>
        <v>0</v>
      </c>
      <c r="J629" s="4">
        <f>Table5[[#This Row],[tot_requests_per_acre]]*Table5[[#This Row],[bachelors_perc]]/100</f>
        <v>0</v>
      </c>
      <c r="K629" s="4">
        <f>Table5[[#This Row],[tot_requests_per_acre]]*Table5[[#This Row],[gradschool_perc]]/100</f>
        <v>0</v>
      </c>
    </row>
    <row r="630" spans="1:11" x14ac:dyDescent="0.2">
      <c r="A630" s="3"/>
      <c r="B630">
        <v>2019</v>
      </c>
      <c r="C630" s="3"/>
      <c r="D630" s="3"/>
      <c r="E630" s="3"/>
      <c r="F630" s="3"/>
      <c r="G630" s="3"/>
      <c r="H630" s="4">
        <f>Table5[[#This Row],[tot_requests_per_acre]]*Table5[[#This Row],[high_school_perc]]/100</f>
        <v>0</v>
      </c>
      <c r="I630" s="4">
        <f>Table5[[#This Row],[tot_requests_per_acre]]*Table5[[#This Row],[some_college_perc]]/100</f>
        <v>0</v>
      </c>
      <c r="J630" s="4">
        <f>Table5[[#This Row],[tot_requests_per_acre]]*Table5[[#This Row],[bachelors_perc]]/100</f>
        <v>0</v>
      </c>
      <c r="K630" s="4">
        <f>Table5[[#This Row],[tot_requests_per_acre]]*Table5[[#This Row],[gradschool_perc]]/100</f>
        <v>0</v>
      </c>
    </row>
    <row r="631" spans="1:11" x14ac:dyDescent="0.2">
      <c r="A631" s="3"/>
      <c r="B631">
        <v>2020</v>
      </c>
      <c r="C631" s="3"/>
      <c r="D631" s="3"/>
      <c r="E631" s="3"/>
      <c r="F631" s="3"/>
      <c r="G631" s="3"/>
      <c r="H631" s="4">
        <f>Table5[[#This Row],[tot_requests_per_acre]]*Table5[[#This Row],[high_school_perc]]/100</f>
        <v>0</v>
      </c>
      <c r="I631" s="4">
        <f>Table5[[#This Row],[tot_requests_per_acre]]*Table5[[#This Row],[some_college_perc]]/100</f>
        <v>0</v>
      </c>
      <c r="J631" s="4">
        <f>Table5[[#This Row],[tot_requests_per_acre]]*Table5[[#This Row],[bachelors_perc]]/100</f>
        <v>0</v>
      </c>
      <c r="K631" s="4">
        <f>Table5[[#This Row],[tot_requests_per_acre]]*Table5[[#This Row],[gradschool_perc]]/100</f>
        <v>0</v>
      </c>
    </row>
    <row r="632" spans="1:11" x14ac:dyDescent="0.2">
      <c r="A632" s="3"/>
      <c r="B632">
        <v>2011</v>
      </c>
      <c r="C632" s="3"/>
      <c r="D632" s="3"/>
      <c r="E632" s="3"/>
      <c r="F632" s="3"/>
      <c r="G632" s="3"/>
      <c r="H632" s="4">
        <f>Table5[[#This Row],[tot_requests_per_acre]]*Table5[[#This Row],[high_school_perc]]/100</f>
        <v>0</v>
      </c>
      <c r="I632" s="4">
        <f>Table5[[#This Row],[tot_requests_per_acre]]*Table5[[#This Row],[some_college_perc]]/100</f>
        <v>0</v>
      </c>
      <c r="J632" s="4">
        <f>Table5[[#This Row],[tot_requests_per_acre]]*Table5[[#This Row],[bachelors_perc]]/100</f>
        <v>0</v>
      </c>
      <c r="K632" s="4">
        <f>Table5[[#This Row],[tot_requests_per_acre]]*Table5[[#This Row],[gradschool_perc]]/100</f>
        <v>0</v>
      </c>
    </row>
    <row r="633" spans="1:11" x14ac:dyDescent="0.2">
      <c r="A633" s="3"/>
      <c r="B633">
        <v>2012</v>
      </c>
      <c r="C633" s="3"/>
      <c r="D633" s="3"/>
      <c r="E633" s="3"/>
      <c r="F633" s="3"/>
      <c r="G633" s="3"/>
      <c r="H633" s="4">
        <f>Table5[[#This Row],[tot_requests_per_acre]]*Table5[[#This Row],[high_school_perc]]/100</f>
        <v>0</v>
      </c>
      <c r="I633" s="4">
        <f>Table5[[#This Row],[tot_requests_per_acre]]*Table5[[#This Row],[some_college_perc]]/100</f>
        <v>0</v>
      </c>
      <c r="J633" s="4">
        <f>Table5[[#This Row],[tot_requests_per_acre]]*Table5[[#This Row],[bachelors_perc]]/100</f>
        <v>0</v>
      </c>
      <c r="K633" s="4">
        <f>Table5[[#This Row],[tot_requests_per_acre]]*Table5[[#This Row],[gradschool_perc]]/100</f>
        <v>0</v>
      </c>
    </row>
    <row r="634" spans="1:11" x14ac:dyDescent="0.2">
      <c r="A634" s="3"/>
      <c r="B634">
        <v>2013</v>
      </c>
      <c r="C634" s="3"/>
      <c r="D634" s="3"/>
      <c r="E634" s="3"/>
      <c r="F634" s="3"/>
      <c r="G634" s="3"/>
      <c r="H634" s="4">
        <f>Table5[[#This Row],[tot_requests_per_acre]]*Table5[[#This Row],[high_school_perc]]/100</f>
        <v>0</v>
      </c>
      <c r="I634" s="4">
        <f>Table5[[#This Row],[tot_requests_per_acre]]*Table5[[#This Row],[some_college_perc]]/100</f>
        <v>0</v>
      </c>
      <c r="J634" s="4">
        <f>Table5[[#This Row],[tot_requests_per_acre]]*Table5[[#This Row],[bachelors_perc]]/100</f>
        <v>0</v>
      </c>
      <c r="K634" s="4">
        <f>Table5[[#This Row],[tot_requests_per_acre]]*Table5[[#This Row],[gradschool_perc]]/100</f>
        <v>0</v>
      </c>
    </row>
    <row r="635" spans="1:11" x14ac:dyDescent="0.2">
      <c r="A635" s="3"/>
      <c r="B635">
        <v>2014</v>
      </c>
      <c r="C635" s="3"/>
      <c r="D635" s="3"/>
      <c r="E635" s="3"/>
      <c r="F635" s="3"/>
      <c r="G635" s="3"/>
      <c r="H635" s="4">
        <f>Table5[[#This Row],[tot_requests_per_acre]]*Table5[[#This Row],[high_school_perc]]/100</f>
        <v>0</v>
      </c>
      <c r="I635" s="4">
        <f>Table5[[#This Row],[tot_requests_per_acre]]*Table5[[#This Row],[some_college_perc]]/100</f>
        <v>0</v>
      </c>
      <c r="J635" s="4">
        <f>Table5[[#This Row],[tot_requests_per_acre]]*Table5[[#This Row],[bachelors_perc]]/100</f>
        <v>0</v>
      </c>
      <c r="K635" s="4">
        <f>Table5[[#This Row],[tot_requests_per_acre]]*Table5[[#This Row],[gradschool_perc]]/100</f>
        <v>0</v>
      </c>
    </row>
    <row r="636" spans="1:11" x14ac:dyDescent="0.2">
      <c r="A636" s="3"/>
      <c r="B636">
        <v>2015</v>
      </c>
      <c r="C636" s="3"/>
      <c r="D636" s="3"/>
      <c r="E636" s="3"/>
      <c r="F636" s="3"/>
      <c r="G636" s="3"/>
      <c r="H636" s="4">
        <f>Table5[[#This Row],[tot_requests_per_acre]]*Table5[[#This Row],[high_school_perc]]/100</f>
        <v>0</v>
      </c>
      <c r="I636" s="4">
        <f>Table5[[#This Row],[tot_requests_per_acre]]*Table5[[#This Row],[some_college_perc]]/100</f>
        <v>0</v>
      </c>
      <c r="J636" s="4">
        <f>Table5[[#This Row],[tot_requests_per_acre]]*Table5[[#This Row],[bachelors_perc]]/100</f>
        <v>0</v>
      </c>
      <c r="K636" s="4">
        <f>Table5[[#This Row],[tot_requests_per_acre]]*Table5[[#This Row],[gradschool_perc]]/100</f>
        <v>0</v>
      </c>
    </row>
    <row r="637" spans="1:11" x14ac:dyDescent="0.2">
      <c r="A637" s="3"/>
      <c r="B637">
        <v>2016</v>
      </c>
      <c r="C637" s="3"/>
      <c r="D637" s="3"/>
      <c r="E637" s="3"/>
      <c r="F637" s="3"/>
      <c r="G637" s="3"/>
      <c r="H637" s="4">
        <f>Table5[[#This Row],[tot_requests_per_acre]]*Table5[[#This Row],[high_school_perc]]/100</f>
        <v>0</v>
      </c>
      <c r="I637" s="4">
        <f>Table5[[#This Row],[tot_requests_per_acre]]*Table5[[#This Row],[some_college_perc]]/100</f>
        <v>0</v>
      </c>
      <c r="J637" s="4">
        <f>Table5[[#This Row],[tot_requests_per_acre]]*Table5[[#This Row],[bachelors_perc]]/100</f>
        <v>0</v>
      </c>
      <c r="K637" s="4">
        <f>Table5[[#This Row],[tot_requests_per_acre]]*Table5[[#This Row],[gradschool_perc]]/100</f>
        <v>0</v>
      </c>
    </row>
    <row r="638" spans="1:11" x14ac:dyDescent="0.2">
      <c r="A638" s="3"/>
      <c r="B638">
        <v>2017</v>
      </c>
      <c r="C638" s="3"/>
      <c r="D638" s="3"/>
      <c r="E638" s="3"/>
      <c r="F638" s="3"/>
      <c r="G638" s="3"/>
      <c r="H638" s="4">
        <f>Table5[[#This Row],[tot_requests_per_acre]]*Table5[[#This Row],[high_school_perc]]/100</f>
        <v>0</v>
      </c>
      <c r="I638" s="4">
        <f>Table5[[#This Row],[tot_requests_per_acre]]*Table5[[#This Row],[some_college_perc]]/100</f>
        <v>0</v>
      </c>
      <c r="J638" s="4">
        <f>Table5[[#This Row],[tot_requests_per_acre]]*Table5[[#This Row],[bachelors_perc]]/100</f>
        <v>0</v>
      </c>
      <c r="K638" s="4">
        <f>Table5[[#This Row],[tot_requests_per_acre]]*Table5[[#This Row],[gradschool_perc]]/100</f>
        <v>0</v>
      </c>
    </row>
    <row r="639" spans="1:11" x14ac:dyDescent="0.2">
      <c r="A639" s="3"/>
      <c r="B639">
        <v>2018</v>
      </c>
      <c r="C639" s="3"/>
      <c r="D639" s="3"/>
      <c r="E639" s="3"/>
      <c r="F639" s="3"/>
      <c r="G639" s="3"/>
      <c r="H639" s="4">
        <f>Table5[[#This Row],[tot_requests_per_acre]]*Table5[[#This Row],[high_school_perc]]/100</f>
        <v>0</v>
      </c>
      <c r="I639" s="4">
        <f>Table5[[#This Row],[tot_requests_per_acre]]*Table5[[#This Row],[some_college_perc]]/100</f>
        <v>0</v>
      </c>
      <c r="J639" s="4">
        <f>Table5[[#This Row],[tot_requests_per_acre]]*Table5[[#This Row],[bachelors_perc]]/100</f>
        <v>0</v>
      </c>
      <c r="K639" s="4">
        <f>Table5[[#This Row],[tot_requests_per_acre]]*Table5[[#This Row],[gradschool_perc]]/100</f>
        <v>0</v>
      </c>
    </row>
    <row r="640" spans="1:11" x14ac:dyDescent="0.2">
      <c r="A640" s="3"/>
      <c r="B640">
        <v>2019</v>
      </c>
      <c r="C640" s="3"/>
      <c r="D640" s="3"/>
      <c r="E640" s="3"/>
      <c r="F640" s="3"/>
      <c r="G640" s="3"/>
      <c r="H640" s="4">
        <f>Table5[[#This Row],[tot_requests_per_acre]]*Table5[[#This Row],[high_school_perc]]/100</f>
        <v>0</v>
      </c>
      <c r="I640" s="4">
        <f>Table5[[#This Row],[tot_requests_per_acre]]*Table5[[#This Row],[some_college_perc]]/100</f>
        <v>0</v>
      </c>
      <c r="J640" s="4">
        <f>Table5[[#This Row],[tot_requests_per_acre]]*Table5[[#This Row],[bachelors_perc]]/100</f>
        <v>0</v>
      </c>
      <c r="K640" s="4">
        <f>Table5[[#This Row],[tot_requests_per_acre]]*Table5[[#This Row],[gradschool_perc]]/100</f>
        <v>0</v>
      </c>
    </row>
    <row r="641" spans="1:11" x14ac:dyDescent="0.2">
      <c r="A641" s="3"/>
      <c r="B641">
        <v>2020</v>
      </c>
      <c r="C641" s="3"/>
      <c r="D641" s="3"/>
      <c r="E641" s="3"/>
      <c r="F641" s="3"/>
      <c r="G641" s="3"/>
      <c r="H641" s="4">
        <f>Table5[[#This Row],[tot_requests_per_acre]]*Table5[[#This Row],[high_school_perc]]/100</f>
        <v>0</v>
      </c>
      <c r="I641" s="4">
        <f>Table5[[#This Row],[tot_requests_per_acre]]*Table5[[#This Row],[some_college_perc]]/100</f>
        <v>0</v>
      </c>
      <c r="J641" s="4">
        <f>Table5[[#This Row],[tot_requests_per_acre]]*Table5[[#This Row],[bachelors_perc]]/100</f>
        <v>0</v>
      </c>
      <c r="K641" s="4">
        <f>Table5[[#This Row],[tot_requests_per_acre]]*Table5[[#This Row],[gradschool_perc]]/100</f>
        <v>0</v>
      </c>
    </row>
    <row r="642" spans="1:11" x14ac:dyDescent="0.2">
      <c r="A642" s="3"/>
      <c r="B642">
        <v>2011</v>
      </c>
      <c r="C642" s="3"/>
      <c r="D642" s="3"/>
      <c r="E642" s="3"/>
      <c r="F642" s="3"/>
      <c r="G642" s="3"/>
      <c r="H642" s="4">
        <f>Table5[[#This Row],[tot_requests_per_acre]]*Table5[[#This Row],[high_school_perc]]/100</f>
        <v>0</v>
      </c>
      <c r="I642" s="4">
        <f>Table5[[#This Row],[tot_requests_per_acre]]*Table5[[#This Row],[some_college_perc]]/100</f>
        <v>0</v>
      </c>
      <c r="J642" s="4">
        <f>Table5[[#This Row],[tot_requests_per_acre]]*Table5[[#This Row],[bachelors_perc]]/100</f>
        <v>0</v>
      </c>
      <c r="K642" s="4">
        <f>Table5[[#This Row],[tot_requests_per_acre]]*Table5[[#This Row],[gradschool_perc]]/100</f>
        <v>0</v>
      </c>
    </row>
    <row r="643" spans="1:11" x14ac:dyDescent="0.2">
      <c r="A643" s="3"/>
      <c r="B643">
        <v>2012</v>
      </c>
      <c r="C643" s="3"/>
      <c r="D643" s="3"/>
      <c r="E643" s="3"/>
      <c r="F643" s="3"/>
      <c r="G643" s="3"/>
      <c r="H643" s="4">
        <f>Table5[[#This Row],[tot_requests_per_acre]]*Table5[[#This Row],[high_school_perc]]/100</f>
        <v>0</v>
      </c>
      <c r="I643" s="4">
        <f>Table5[[#This Row],[tot_requests_per_acre]]*Table5[[#This Row],[some_college_perc]]/100</f>
        <v>0</v>
      </c>
      <c r="J643" s="4">
        <f>Table5[[#This Row],[tot_requests_per_acre]]*Table5[[#This Row],[bachelors_perc]]/100</f>
        <v>0</v>
      </c>
      <c r="K643" s="4">
        <f>Table5[[#This Row],[tot_requests_per_acre]]*Table5[[#This Row],[gradschool_perc]]/100</f>
        <v>0</v>
      </c>
    </row>
    <row r="644" spans="1:11" x14ac:dyDescent="0.2">
      <c r="A644" s="3"/>
      <c r="B644">
        <v>2013</v>
      </c>
      <c r="C644" s="3"/>
      <c r="D644" s="3"/>
      <c r="E644" s="3"/>
      <c r="F644" s="3"/>
      <c r="G644" s="3"/>
      <c r="H644" s="4">
        <f>Table5[[#This Row],[tot_requests_per_acre]]*Table5[[#This Row],[high_school_perc]]/100</f>
        <v>0</v>
      </c>
      <c r="I644" s="4">
        <f>Table5[[#This Row],[tot_requests_per_acre]]*Table5[[#This Row],[some_college_perc]]/100</f>
        <v>0</v>
      </c>
      <c r="J644" s="4">
        <f>Table5[[#This Row],[tot_requests_per_acre]]*Table5[[#This Row],[bachelors_perc]]/100</f>
        <v>0</v>
      </c>
      <c r="K644" s="4">
        <f>Table5[[#This Row],[tot_requests_per_acre]]*Table5[[#This Row],[gradschool_perc]]/100</f>
        <v>0</v>
      </c>
    </row>
    <row r="645" spans="1:11" x14ac:dyDescent="0.2">
      <c r="A645" s="3"/>
      <c r="B645">
        <v>2014</v>
      </c>
      <c r="C645" s="3"/>
      <c r="D645" s="3"/>
      <c r="E645" s="3"/>
      <c r="F645" s="3"/>
      <c r="G645" s="3"/>
      <c r="H645" s="4">
        <f>Table5[[#This Row],[tot_requests_per_acre]]*Table5[[#This Row],[high_school_perc]]/100</f>
        <v>0</v>
      </c>
      <c r="I645" s="4">
        <f>Table5[[#This Row],[tot_requests_per_acre]]*Table5[[#This Row],[some_college_perc]]/100</f>
        <v>0</v>
      </c>
      <c r="J645" s="4">
        <f>Table5[[#This Row],[tot_requests_per_acre]]*Table5[[#This Row],[bachelors_perc]]/100</f>
        <v>0</v>
      </c>
      <c r="K645" s="4">
        <f>Table5[[#This Row],[tot_requests_per_acre]]*Table5[[#This Row],[gradschool_perc]]/100</f>
        <v>0</v>
      </c>
    </row>
    <row r="646" spans="1:11" x14ac:dyDescent="0.2">
      <c r="A646" s="3"/>
      <c r="B646">
        <v>2015</v>
      </c>
      <c r="C646" s="3"/>
      <c r="D646" s="3"/>
      <c r="E646" s="3"/>
      <c r="F646" s="3"/>
      <c r="G646" s="3"/>
      <c r="H646" s="4">
        <f>Table5[[#This Row],[tot_requests_per_acre]]*Table5[[#This Row],[high_school_perc]]/100</f>
        <v>0</v>
      </c>
      <c r="I646" s="4">
        <f>Table5[[#This Row],[tot_requests_per_acre]]*Table5[[#This Row],[some_college_perc]]/100</f>
        <v>0</v>
      </c>
      <c r="J646" s="4">
        <f>Table5[[#This Row],[tot_requests_per_acre]]*Table5[[#This Row],[bachelors_perc]]/100</f>
        <v>0</v>
      </c>
      <c r="K646" s="4">
        <f>Table5[[#This Row],[tot_requests_per_acre]]*Table5[[#This Row],[gradschool_perc]]/100</f>
        <v>0</v>
      </c>
    </row>
    <row r="647" spans="1:11" x14ac:dyDescent="0.2">
      <c r="A647" s="3"/>
      <c r="B647">
        <v>2016</v>
      </c>
      <c r="C647" s="3"/>
      <c r="D647" s="3"/>
      <c r="E647" s="3"/>
      <c r="F647" s="3"/>
      <c r="G647" s="3"/>
      <c r="H647" s="4">
        <f>Table5[[#This Row],[tot_requests_per_acre]]*Table5[[#This Row],[high_school_perc]]/100</f>
        <v>0</v>
      </c>
      <c r="I647" s="4">
        <f>Table5[[#This Row],[tot_requests_per_acre]]*Table5[[#This Row],[some_college_perc]]/100</f>
        <v>0</v>
      </c>
      <c r="J647" s="4">
        <f>Table5[[#This Row],[tot_requests_per_acre]]*Table5[[#This Row],[bachelors_perc]]/100</f>
        <v>0</v>
      </c>
      <c r="K647" s="4">
        <f>Table5[[#This Row],[tot_requests_per_acre]]*Table5[[#This Row],[gradschool_perc]]/100</f>
        <v>0</v>
      </c>
    </row>
    <row r="648" spans="1:11" x14ac:dyDescent="0.2">
      <c r="A648" s="3"/>
      <c r="B648">
        <v>2017</v>
      </c>
      <c r="C648" s="3"/>
      <c r="D648" s="3"/>
      <c r="E648" s="3"/>
      <c r="F648" s="3"/>
      <c r="G648" s="3"/>
      <c r="H648" s="4">
        <f>Table5[[#This Row],[tot_requests_per_acre]]*Table5[[#This Row],[high_school_perc]]/100</f>
        <v>0</v>
      </c>
      <c r="I648" s="4">
        <f>Table5[[#This Row],[tot_requests_per_acre]]*Table5[[#This Row],[some_college_perc]]/100</f>
        <v>0</v>
      </c>
      <c r="J648" s="4">
        <f>Table5[[#This Row],[tot_requests_per_acre]]*Table5[[#This Row],[bachelors_perc]]/100</f>
        <v>0</v>
      </c>
      <c r="K648" s="4">
        <f>Table5[[#This Row],[tot_requests_per_acre]]*Table5[[#This Row],[gradschool_perc]]/100</f>
        <v>0</v>
      </c>
    </row>
    <row r="649" spans="1:11" x14ac:dyDescent="0.2">
      <c r="A649" s="3"/>
      <c r="B649">
        <v>2018</v>
      </c>
      <c r="C649" s="3"/>
      <c r="D649" s="3"/>
      <c r="E649" s="3"/>
      <c r="F649" s="3"/>
      <c r="G649" s="3"/>
      <c r="H649" s="4">
        <f>Table5[[#This Row],[tot_requests_per_acre]]*Table5[[#This Row],[high_school_perc]]/100</f>
        <v>0</v>
      </c>
      <c r="I649" s="4">
        <f>Table5[[#This Row],[tot_requests_per_acre]]*Table5[[#This Row],[some_college_perc]]/100</f>
        <v>0</v>
      </c>
      <c r="J649" s="4">
        <f>Table5[[#This Row],[tot_requests_per_acre]]*Table5[[#This Row],[bachelors_perc]]/100</f>
        <v>0</v>
      </c>
      <c r="K649" s="4">
        <f>Table5[[#This Row],[tot_requests_per_acre]]*Table5[[#This Row],[gradschool_perc]]/100</f>
        <v>0</v>
      </c>
    </row>
    <row r="650" spans="1:11" x14ac:dyDescent="0.2">
      <c r="A650" s="3"/>
      <c r="B650">
        <v>2019</v>
      </c>
      <c r="C650" s="3"/>
      <c r="D650" s="3"/>
      <c r="E650" s="3"/>
      <c r="F650" s="3"/>
      <c r="G650" s="3"/>
      <c r="H650" s="4">
        <f>Table5[[#This Row],[tot_requests_per_acre]]*Table5[[#This Row],[high_school_perc]]/100</f>
        <v>0</v>
      </c>
      <c r="I650" s="4">
        <f>Table5[[#This Row],[tot_requests_per_acre]]*Table5[[#This Row],[some_college_perc]]/100</f>
        <v>0</v>
      </c>
      <c r="J650" s="4">
        <f>Table5[[#This Row],[tot_requests_per_acre]]*Table5[[#This Row],[bachelors_perc]]/100</f>
        <v>0</v>
      </c>
      <c r="K650" s="4">
        <f>Table5[[#This Row],[tot_requests_per_acre]]*Table5[[#This Row],[gradschool_perc]]/100</f>
        <v>0</v>
      </c>
    </row>
    <row r="651" spans="1:11" x14ac:dyDescent="0.2">
      <c r="A651" s="3"/>
      <c r="B651">
        <v>2020</v>
      </c>
      <c r="C651" s="3"/>
      <c r="D651" s="3"/>
      <c r="E651" s="3"/>
      <c r="F651" s="3"/>
      <c r="G651" s="3"/>
      <c r="H651" s="4">
        <f>Table5[[#This Row],[tot_requests_per_acre]]*Table5[[#This Row],[high_school_perc]]/100</f>
        <v>0</v>
      </c>
      <c r="I651" s="4">
        <f>Table5[[#This Row],[tot_requests_per_acre]]*Table5[[#This Row],[some_college_perc]]/100</f>
        <v>0</v>
      </c>
      <c r="J651" s="4">
        <f>Table5[[#This Row],[tot_requests_per_acre]]*Table5[[#This Row],[bachelors_perc]]/100</f>
        <v>0</v>
      </c>
      <c r="K651" s="4">
        <f>Table5[[#This Row],[tot_requests_per_acre]]*Table5[[#This Row],[gradschool_perc]]/100</f>
        <v>0</v>
      </c>
    </row>
    <row r="652" spans="1:11" x14ac:dyDescent="0.2">
      <c r="A652" s="3"/>
      <c r="B652">
        <v>2011</v>
      </c>
      <c r="C652" s="3"/>
      <c r="D652" s="3"/>
      <c r="E652" s="3"/>
      <c r="F652" s="3"/>
      <c r="G652" s="3"/>
      <c r="H652" s="4">
        <f>Table5[[#This Row],[tot_requests_per_acre]]*Table5[[#This Row],[high_school_perc]]/100</f>
        <v>0</v>
      </c>
      <c r="I652" s="4">
        <f>Table5[[#This Row],[tot_requests_per_acre]]*Table5[[#This Row],[some_college_perc]]/100</f>
        <v>0</v>
      </c>
      <c r="J652" s="4">
        <f>Table5[[#This Row],[tot_requests_per_acre]]*Table5[[#This Row],[bachelors_perc]]/100</f>
        <v>0</v>
      </c>
      <c r="K652" s="4">
        <f>Table5[[#This Row],[tot_requests_per_acre]]*Table5[[#This Row],[gradschool_perc]]/100</f>
        <v>0</v>
      </c>
    </row>
    <row r="653" spans="1:11" x14ac:dyDescent="0.2">
      <c r="A653" s="3"/>
      <c r="B653">
        <v>2012</v>
      </c>
      <c r="C653" s="3"/>
      <c r="D653" s="3"/>
      <c r="E653" s="3"/>
      <c r="F653" s="3"/>
      <c r="G653" s="3"/>
      <c r="H653" s="4">
        <f>Table5[[#This Row],[tot_requests_per_acre]]*Table5[[#This Row],[high_school_perc]]/100</f>
        <v>0</v>
      </c>
      <c r="I653" s="4">
        <f>Table5[[#This Row],[tot_requests_per_acre]]*Table5[[#This Row],[some_college_perc]]/100</f>
        <v>0</v>
      </c>
      <c r="J653" s="4">
        <f>Table5[[#This Row],[tot_requests_per_acre]]*Table5[[#This Row],[bachelors_perc]]/100</f>
        <v>0</v>
      </c>
      <c r="K653" s="4">
        <f>Table5[[#This Row],[tot_requests_per_acre]]*Table5[[#This Row],[gradschool_perc]]/100</f>
        <v>0</v>
      </c>
    </row>
    <row r="654" spans="1:11" x14ac:dyDescent="0.2">
      <c r="A654" s="3"/>
      <c r="B654">
        <v>2013</v>
      </c>
      <c r="C654" s="3"/>
      <c r="D654" s="3"/>
      <c r="E654" s="3"/>
      <c r="F654" s="3"/>
      <c r="G654" s="3"/>
      <c r="H654" s="4">
        <f>Table5[[#This Row],[tot_requests_per_acre]]*Table5[[#This Row],[high_school_perc]]/100</f>
        <v>0</v>
      </c>
      <c r="I654" s="4">
        <f>Table5[[#This Row],[tot_requests_per_acre]]*Table5[[#This Row],[some_college_perc]]/100</f>
        <v>0</v>
      </c>
      <c r="J654" s="4">
        <f>Table5[[#This Row],[tot_requests_per_acre]]*Table5[[#This Row],[bachelors_perc]]/100</f>
        <v>0</v>
      </c>
      <c r="K654" s="4">
        <f>Table5[[#This Row],[tot_requests_per_acre]]*Table5[[#This Row],[gradschool_perc]]/100</f>
        <v>0</v>
      </c>
    </row>
    <row r="655" spans="1:11" x14ac:dyDescent="0.2">
      <c r="A655" s="3"/>
      <c r="B655">
        <v>2014</v>
      </c>
      <c r="C655" s="3"/>
      <c r="D655" s="3"/>
      <c r="E655" s="3"/>
      <c r="F655" s="3"/>
      <c r="G655" s="3"/>
      <c r="H655" s="4">
        <f>Table5[[#This Row],[tot_requests_per_acre]]*Table5[[#This Row],[high_school_perc]]/100</f>
        <v>0</v>
      </c>
      <c r="I655" s="4">
        <f>Table5[[#This Row],[tot_requests_per_acre]]*Table5[[#This Row],[some_college_perc]]/100</f>
        <v>0</v>
      </c>
      <c r="J655" s="4">
        <f>Table5[[#This Row],[tot_requests_per_acre]]*Table5[[#This Row],[bachelors_perc]]/100</f>
        <v>0</v>
      </c>
      <c r="K655" s="4">
        <f>Table5[[#This Row],[tot_requests_per_acre]]*Table5[[#This Row],[gradschool_perc]]/100</f>
        <v>0</v>
      </c>
    </row>
    <row r="656" spans="1:11" x14ac:dyDescent="0.2">
      <c r="A656" s="3"/>
      <c r="B656">
        <v>2015</v>
      </c>
      <c r="C656" s="3"/>
      <c r="D656" s="3"/>
      <c r="E656" s="3"/>
      <c r="F656" s="3"/>
      <c r="G656" s="3"/>
      <c r="H656" s="4">
        <f>Table5[[#This Row],[tot_requests_per_acre]]*Table5[[#This Row],[high_school_perc]]/100</f>
        <v>0</v>
      </c>
      <c r="I656" s="4">
        <f>Table5[[#This Row],[tot_requests_per_acre]]*Table5[[#This Row],[some_college_perc]]/100</f>
        <v>0</v>
      </c>
      <c r="J656" s="4">
        <f>Table5[[#This Row],[tot_requests_per_acre]]*Table5[[#This Row],[bachelors_perc]]/100</f>
        <v>0</v>
      </c>
      <c r="K656" s="4">
        <f>Table5[[#This Row],[tot_requests_per_acre]]*Table5[[#This Row],[gradschool_perc]]/100</f>
        <v>0</v>
      </c>
    </row>
    <row r="657" spans="1:11" x14ac:dyDescent="0.2">
      <c r="A657" s="3"/>
      <c r="B657">
        <v>2016</v>
      </c>
      <c r="C657" s="3"/>
      <c r="D657" s="3"/>
      <c r="E657" s="3"/>
      <c r="F657" s="3"/>
      <c r="G657" s="3"/>
      <c r="H657" s="4">
        <f>Table5[[#This Row],[tot_requests_per_acre]]*Table5[[#This Row],[high_school_perc]]/100</f>
        <v>0</v>
      </c>
      <c r="I657" s="4">
        <f>Table5[[#This Row],[tot_requests_per_acre]]*Table5[[#This Row],[some_college_perc]]/100</f>
        <v>0</v>
      </c>
      <c r="J657" s="4">
        <f>Table5[[#This Row],[tot_requests_per_acre]]*Table5[[#This Row],[bachelors_perc]]/100</f>
        <v>0</v>
      </c>
      <c r="K657" s="4">
        <f>Table5[[#This Row],[tot_requests_per_acre]]*Table5[[#This Row],[gradschool_perc]]/100</f>
        <v>0</v>
      </c>
    </row>
    <row r="658" spans="1:11" x14ac:dyDescent="0.2">
      <c r="A658" s="3"/>
      <c r="B658">
        <v>2017</v>
      </c>
      <c r="C658" s="3"/>
      <c r="D658" s="3"/>
      <c r="E658" s="3"/>
      <c r="F658" s="3"/>
      <c r="G658" s="3"/>
      <c r="H658" s="4">
        <f>Table5[[#This Row],[tot_requests_per_acre]]*Table5[[#This Row],[high_school_perc]]/100</f>
        <v>0</v>
      </c>
      <c r="I658" s="4">
        <f>Table5[[#This Row],[tot_requests_per_acre]]*Table5[[#This Row],[some_college_perc]]/100</f>
        <v>0</v>
      </c>
      <c r="J658" s="4">
        <f>Table5[[#This Row],[tot_requests_per_acre]]*Table5[[#This Row],[bachelors_perc]]/100</f>
        <v>0</v>
      </c>
      <c r="K658" s="4">
        <f>Table5[[#This Row],[tot_requests_per_acre]]*Table5[[#This Row],[gradschool_perc]]/100</f>
        <v>0</v>
      </c>
    </row>
    <row r="659" spans="1:11" x14ac:dyDescent="0.2">
      <c r="A659" s="3"/>
      <c r="B659">
        <v>2018</v>
      </c>
      <c r="C659" s="3"/>
      <c r="D659" s="3"/>
      <c r="E659" s="3"/>
      <c r="F659" s="3"/>
      <c r="G659" s="3"/>
      <c r="H659" s="4">
        <f>Table5[[#This Row],[tot_requests_per_acre]]*Table5[[#This Row],[high_school_perc]]/100</f>
        <v>0</v>
      </c>
      <c r="I659" s="4">
        <f>Table5[[#This Row],[tot_requests_per_acre]]*Table5[[#This Row],[some_college_perc]]/100</f>
        <v>0</v>
      </c>
      <c r="J659" s="4">
        <f>Table5[[#This Row],[tot_requests_per_acre]]*Table5[[#This Row],[bachelors_perc]]/100</f>
        <v>0</v>
      </c>
      <c r="K659" s="4">
        <f>Table5[[#This Row],[tot_requests_per_acre]]*Table5[[#This Row],[gradschool_perc]]/100</f>
        <v>0</v>
      </c>
    </row>
    <row r="660" spans="1:11" x14ac:dyDescent="0.2">
      <c r="A660" s="3"/>
      <c r="B660">
        <v>2019</v>
      </c>
      <c r="C660" s="3"/>
      <c r="D660" s="3"/>
      <c r="E660" s="3"/>
      <c r="F660" s="3"/>
      <c r="G660" s="3"/>
      <c r="H660" s="4">
        <f>Table5[[#This Row],[tot_requests_per_acre]]*Table5[[#This Row],[high_school_perc]]/100</f>
        <v>0</v>
      </c>
      <c r="I660" s="4">
        <f>Table5[[#This Row],[tot_requests_per_acre]]*Table5[[#This Row],[some_college_perc]]/100</f>
        <v>0</v>
      </c>
      <c r="J660" s="4">
        <f>Table5[[#This Row],[tot_requests_per_acre]]*Table5[[#This Row],[bachelors_perc]]/100</f>
        <v>0</v>
      </c>
      <c r="K660" s="4">
        <f>Table5[[#This Row],[tot_requests_per_acre]]*Table5[[#This Row],[gradschool_perc]]/100</f>
        <v>0</v>
      </c>
    </row>
    <row r="661" spans="1:11" x14ac:dyDescent="0.2">
      <c r="A661" s="3"/>
      <c r="B661">
        <v>2020</v>
      </c>
      <c r="C661" s="3"/>
      <c r="D661" s="3"/>
      <c r="E661" s="3"/>
      <c r="F661" s="3"/>
      <c r="G661" s="3"/>
      <c r="H661" s="4">
        <f>Table5[[#This Row],[tot_requests_per_acre]]*Table5[[#This Row],[high_school_perc]]/100</f>
        <v>0</v>
      </c>
      <c r="I661" s="4">
        <f>Table5[[#This Row],[tot_requests_per_acre]]*Table5[[#This Row],[some_college_perc]]/100</f>
        <v>0</v>
      </c>
      <c r="J661" s="4">
        <f>Table5[[#This Row],[tot_requests_per_acre]]*Table5[[#This Row],[bachelors_perc]]/100</f>
        <v>0</v>
      </c>
      <c r="K661" s="4">
        <f>Table5[[#This Row],[tot_requests_per_acre]]*Table5[[#This Row],[gradschool_perc]]/100</f>
        <v>0</v>
      </c>
    </row>
    <row r="662" spans="1:11" x14ac:dyDescent="0.2">
      <c r="A662" s="3"/>
      <c r="B662">
        <v>2011</v>
      </c>
      <c r="C662" s="3"/>
      <c r="D662" s="3"/>
      <c r="E662" s="3"/>
      <c r="F662" s="3"/>
      <c r="G662" s="3"/>
      <c r="H662" s="4">
        <f>Table5[[#This Row],[tot_requests_per_acre]]*Table5[[#This Row],[high_school_perc]]/100</f>
        <v>0</v>
      </c>
      <c r="I662" s="4">
        <f>Table5[[#This Row],[tot_requests_per_acre]]*Table5[[#This Row],[some_college_perc]]/100</f>
        <v>0</v>
      </c>
      <c r="J662" s="4">
        <f>Table5[[#This Row],[tot_requests_per_acre]]*Table5[[#This Row],[bachelors_perc]]/100</f>
        <v>0</v>
      </c>
      <c r="K662" s="4">
        <f>Table5[[#This Row],[tot_requests_per_acre]]*Table5[[#This Row],[gradschool_perc]]/100</f>
        <v>0</v>
      </c>
    </row>
    <row r="663" spans="1:11" x14ac:dyDescent="0.2">
      <c r="A663" s="3"/>
      <c r="B663">
        <v>2012</v>
      </c>
      <c r="C663" s="3"/>
      <c r="D663" s="3"/>
      <c r="E663" s="3"/>
      <c r="F663" s="3"/>
      <c r="G663" s="3"/>
      <c r="H663" s="4">
        <f>Table5[[#This Row],[tot_requests_per_acre]]*Table5[[#This Row],[high_school_perc]]/100</f>
        <v>0</v>
      </c>
      <c r="I663" s="4">
        <f>Table5[[#This Row],[tot_requests_per_acre]]*Table5[[#This Row],[some_college_perc]]/100</f>
        <v>0</v>
      </c>
      <c r="J663" s="4">
        <f>Table5[[#This Row],[tot_requests_per_acre]]*Table5[[#This Row],[bachelors_perc]]/100</f>
        <v>0</v>
      </c>
      <c r="K663" s="4">
        <f>Table5[[#This Row],[tot_requests_per_acre]]*Table5[[#This Row],[gradschool_perc]]/100</f>
        <v>0</v>
      </c>
    </row>
    <row r="664" spans="1:11" x14ac:dyDescent="0.2">
      <c r="A664" s="3"/>
      <c r="B664">
        <v>2013</v>
      </c>
      <c r="C664" s="3"/>
      <c r="D664" s="3"/>
      <c r="E664" s="3"/>
      <c r="F664" s="3"/>
      <c r="G664" s="3"/>
      <c r="H664" s="4">
        <f>Table5[[#This Row],[tot_requests_per_acre]]*Table5[[#This Row],[high_school_perc]]/100</f>
        <v>0</v>
      </c>
      <c r="I664" s="4">
        <f>Table5[[#This Row],[tot_requests_per_acre]]*Table5[[#This Row],[some_college_perc]]/100</f>
        <v>0</v>
      </c>
      <c r="J664" s="4">
        <f>Table5[[#This Row],[tot_requests_per_acre]]*Table5[[#This Row],[bachelors_perc]]/100</f>
        <v>0</v>
      </c>
      <c r="K664" s="4">
        <f>Table5[[#This Row],[tot_requests_per_acre]]*Table5[[#This Row],[gradschool_perc]]/100</f>
        <v>0</v>
      </c>
    </row>
    <row r="665" spans="1:11" x14ac:dyDescent="0.2">
      <c r="A665" s="3"/>
      <c r="B665">
        <v>2014</v>
      </c>
      <c r="C665" s="3"/>
      <c r="D665" s="3"/>
      <c r="E665" s="3"/>
      <c r="F665" s="3"/>
      <c r="G665" s="3"/>
      <c r="H665" s="4">
        <f>Table5[[#This Row],[tot_requests_per_acre]]*Table5[[#This Row],[high_school_perc]]/100</f>
        <v>0</v>
      </c>
      <c r="I665" s="4">
        <f>Table5[[#This Row],[tot_requests_per_acre]]*Table5[[#This Row],[some_college_perc]]/100</f>
        <v>0</v>
      </c>
      <c r="J665" s="4">
        <f>Table5[[#This Row],[tot_requests_per_acre]]*Table5[[#This Row],[bachelors_perc]]/100</f>
        <v>0</v>
      </c>
      <c r="K665" s="4">
        <f>Table5[[#This Row],[tot_requests_per_acre]]*Table5[[#This Row],[gradschool_perc]]/100</f>
        <v>0</v>
      </c>
    </row>
    <row r="666" spans="1:11" x14ac:dyDescent="0.2">
      <c r="A666" s="3"/>
      <c r="B666">
        <v>2015</v>
      </c>
      <c r="C666" s="3"/>
      <c r="D666" s="3"/>
      <c r="E666" s="3"/>
      <c r="F666" s="3"/>
      <c r="G666" s="3"/>
      <c r="H666" s="4">
        <f>Table5[[#This Row],[tot_requests_per_acre]]*Table5[[#This Row],[high_school_perc]]/100</f>
        <v>0</v>
      </c>
      <c r="I666" s="4">
        <f>Table5[[#This Row],[tot_requests_per_acre]]*Table5[[#This Row],[some_college_perc]]/100</f>
        <v>0</v>
      </c>
      <c r="J666" s="4">
        <f>Table5[[#This Row],[tot_requests_per_acre]]*Table5[[#This Row],[bachelors_perc]]/100</f>
        <v>0</v>
      </c>
      <c r="K666" s="4">
        <f>Table5[[#This Row],[tot_requests_per_acre]]*Table5[[#This Row],[gradschool_perc]]/100</f>
        <v>0</v>
      </c>
    </row>
    <row r="667" spans="1:11" x14ac:dyDescent="0.2">
      <c r="A667" s="3"/>
      <c r="B667">
        <v>2016</v>
      </c>
      <c r="C667" s="3"/>
      <c r="D667" s="3"/>
      <c r="E667" s="3"/>
      <c r="F667" s="3"/>
      <c r="G667" s="3"/>
      <c r="H667" s="4">
        <f>Table5[[#This Row],[tot_requests_per_acre]]*Table5[[#This Row],[high_school_perc]]/100</f>
        <v>0</v>
      </c>
      <c r="I667" s="4">
        <f>Table5[[#This Row],[tot_requests_per_acre]]*Table5[[#This Row],[some_college_perc]]/100</f>
        <v>0</v>
      </c>
      <c r="J667" s="4">
        <f>Table5[[#This Row],[tot_requests_per_acre]]*Table5[[#This Row],[bachelors_perc]]/100</f>
        <v>0</v>
      </c>
      <c r="K667" s="4">
        <f>Table5[[#This Row],[tot_requests_per_acre]]*Table5[[#This Row],[gradschool_perc]]/100</f>
        <v>0</v>
      </c>
    </row>
    <row r="668" spans="1:11" x14ac:dyDescent="0.2">
      <c r="A668" s="3"/>
      <c r="B668">
        <v>2017</v>
      </c>
      <c r="C668" s="3"/>
      <c r="D668" s="3"/>
      <c r="E668" s="3"/>
      <c r="F668" s="3"/>
      <c r="G668" s="3"/>
      <c r="H668" s="4">
        <f>Table5[[#This Row],[tot_requests_per_acre]]*Table5[[#This Row],[high_school_perc]]/100</f>
        <v>0</v>
      </c>
      <c r="I668" s="4">
        <f>Table5[[#This Row],[tot_requests_per_acre]]*Table5[[#This Row],[some_college_perc]]/100</f>
        <v>0</v>
      </c>
      <c r="J668" s="4">
        <f>Table5[[#This Row],[tot_requests_per_acre]]*Table5[[#This Row],[bachelors_perc]]/100</f>
        <v>0</v>
      </c>
      <c r="K668" s="4">
        <f>Table5[[#This Row],[tot_requests_per_acre]]*Table5[[#This Row],[gradschool_perc]]/100</f>
        <v>0</v>
      </c>
    </row>
    <row r="669" spans="1:11" x14ac:dyDescent="0.2">
      <c r="A669" s="3"/>
      <c r="B669">
        <v>2018</v>
      </c>
      <c r="C669" s="3"/>
      <c r="D669" s="3"/>
      <c r="E669" s="3"/>
      <c r="F669" s="3"/>
      <c r="G669" s="3"/>
      <c r="H669" s="4">
        <f>Table5[[#This Row],[tot_requests_per_acre]]*Table5[[#This Row],[high_school_perc]]/100</f>
        <v>0</v>
      </c>
      <c r="I669" s="4">
        <f>Table5[[#This Row],[tot_requests_per_acre]]*Table5[[#This Row],[some_college_perc]]/100</f>
        <v>0</v>
      </c>
      <c r="J669" s="4">
        <f>Table5[[#This Row],[tot_requests_per_acre]]*Table5[[#This Row],[bachelors_perc]]/100</f>
        <v>0</v>
      </c>
      <c r="K669" s="4">
        <f>Table5[[#This Row],[tot_requests_per_acre]]*Table5[[#This Row],[gradschool_perc]]/100</f>
        <v>0</v>
      </c>
    </row>
    <row r="670" spans="1:11" x14ac:dyDescent="0.2">
      <c r="A670" s="3"/>
      <c r="B670">
        <v>2019</v>
      </c>
      <c r="C670" s="3"/>
      <c r="D670" s="3"/>
      <c r="E670" s="3"/>
      <c r="F670" s="3"/>
      <c r="G670" s="3"/>
      <c r="H670" s="4">
        <f>Table5[[#This Row],[tot_requests_per_acre]]*Table5[[#This Row],[high_school_perc]]/100</f>
        <v>0</v>
      </c>
      <c r="I670" s="4">
        <f>Table5[[#This Row],[tot_requests_per_acre]]*Table5[[#This Row],[some_college_perc]]/100</f>
        <v>0</v>
      </c>
      <c r="J670" s="4">
        <f>Table5[[#This Row],[tot_requests_per_acre]]*Table5[[#This Row],[bachelors_perc]]/100</f>
        <v>0</v>
      </c>
      <c r="K670" s="4">
        <f>Table5[[#This Row],[tot_requests_per_acre]]*Table5[[#This Row],[gradschool_perc]]/100</f>
        <v>0</v>
      </c>
    </row>
    <row r="671" spans="1:11" x14ac:dyDescent="0.2">
      <c r="A671" s="3"/>
      <c r="B671">
        <v>2020</v>
      </c>
      <c r="C671" s="3"/>
      <c r="D671" s="3"/>
      <c r="E671" s="3"/>
      <c r="F671" s="3"/>
      <c r="G671" s="3"/>
      <c r="H671" s="4">
        <f>Table5[[#This Row],[tot_requests_per_acre]]*Table5[[#This Row],[high_school_perc]]/100</f>
        <v>0</v>
      </c>
      <c r="I671" s="4">
        <f>Table5[[#This Row],[tot_requests_per_acre]]*Table5[[#This Row],[some_college_perc]]/100</f>
        <v>0</v>
      </c>
      <c r="J671" s="4">
        <f>Table5[[#This Row],[tot_requests_per_acre]]*Table5[[#This Row],[bachelors_perc]]/100</f>
        <v>0</v>
      </c>
      <c r="K671" s="4">
        <f>Table5[[#This Row],[tot_requests_per_acre]]*Table5[[#This Row],[gradschool_perc]]/100</f>
        <v>0</v>
      </c>
    </row>
    <row r="672" spans="1:11" x14ac:dyDescent="0.2">
      <c r="A672" s="3"/>
      <c r="B672">
        <v>2011</v>
      </c>
      <c r="C672" s="3"/>
      <c r="D672" s="3"/>
      <c r="E672" s="3"/>
      <c r="F672" s="3"/>
      <c r="G672" s="3"/>
      <c r="H672" s="4">
        <f>Table5[[#This Row],[tot_requests_per_acre]]*Table5[[#This Row],[high_school_perc]]/100</f>
        <v>0</v>
      </c>
      <c r="I672" s="4">
        <f>Table5[[#This Row],[tot_requests_per_acre]]*Table5[[#This Row],[some_college_perc]]/100</f>
        <v>0</v>
      </c>
      <c r="J672" s="4">
        <f>Table5[[#This Row],[tot_requests_per_acre]]*Table5[[#This Row],[bachelors_perc]]/100</f>
        <v>0</v>
      </c>
      <c r="K672" s="4">
        <f>Table5[[#This Row],[tot_requests_per_acre]]*Table5[[#This Row],[gradschool_perc]]/100</f>
        <v>0</v>
      </c>
    </row>
    <row r="673" spans="1:11" x14ac:dyDescent="0.2">
      <c r="A673" s="3"/>
      <c r="B673">
        <v>2012</v>
      </c>
      <c r="C673" s="3"/>
      <c r="D673" s="3"/>
      <c r="E673" s="3"/>
      <c r="F673" s="3"/>
      <c r="G673" s="3"/>
      <c r="H673" s="4">
        <f>Table5[[#This Row],[tot_requests_per_acre]]*Table5[[#This Row],[high_school_perc]]/100</f>
        <v>0</v>
      </c>
      <c r="I673" s="4">
        <f>Table5[[#This Row],[tot_requests_per_acre]]*Table5[[#This Row],[some_college_perc]]/100</f>
        <v>0</v>
      </c>
      <c r="J673" s="4">
        <f>Table5[[#This Row],[tot_requests_per_acre]]*Table5[[#This Row],[bachelors_perc]]/100</f>
        <v>0</v>
      </c>
      <c r="K673" s="4">
        <f>Table5[[#This Row],[tot_requests_per_acre]]*Table5[[#This Row],[gradschool_perc]]/100</f>
        <v>0</v>
      </c>
    </row>
    <row r="674" spans="1:11" x14ac:dyDescent="0.2">
      <c r="A674" s="3"/>
      <c r="B674">
        <v>2013</v>
      </c>
      <c r="C674" s="3"/>
      <c r="D674" s="3"/>
      <c r="E674" s="3"/>
      <c r="F674" s="3"/>
      <c r="G674" s="3"/>
      <c r="H674" s="4">
        <f>Table5[[#This Row],[tot_requests_per_acre]]*Table5[[#This Row],[high_school_perc]]/100</f>
        <v>0</v>
      </c>
      <c r="I674" s="4">
        <f>Table5[[#This Row],[tot_requests_per_acre]]*Table5[[#This Row],[some_college_perc]]/100</f>
        <v>0</v>
      </c>
      <c r="J674" s="4">
        <f>Table5[[#This Row],[tot_requests_per_acre]]*Table5[[#This Row],[bachelors_perc]]/100</f>
        <v>0</v>
      </c>
      <c r="K674" s="4">
        <f>Table5[[#This Row],[tot_requests_per_acre]]*Table5[[#This Row],[gradschool_perc]]/100</f>
        <v>0</v>
      </c>
    </row>
    <row r="675" spans="1:11" x14ac:dyDescent="0.2">
      <c r="A675" s="3"/>
      <c r="B675">
        <v>2014</v>
      </c>
      <c r="C675" s="3"/>
      <c r="D675" s="3"/>
      <c r="E675" s="3"/>
      <c r="F675" s="3"/>
      <c r="G675" s="3"/>
      <c r="H675" s="4">
        <f>Table5[[#This Row],[tot_requests_per_acre]]*Table5[[#This Row],[high_school_perc]]/100</f>
        <v>0</v>
      </c>
      <c r="I675" s="4">
        <f>Table5[[#This Row],[tot_requests_per_acre]]*Table5[[#This Row],[some_college_perc]]/100</f>
        <v>0</v>
      </c>
      <c r="J675" s="4">
        <f>Table5[[#This Row],[tot_requests_per_acre]]*Table5[[#This Row],[bachelors_perc]]/100</f>
        <v>0</v>
      </c>
      <c r="K675" s="4">
        <f>Table5[[#This Row],[tot_requests_per_acre]]*Table5[[#This Row],[gradschool_perc]]/100</f>
        <v>0</v>
      </c>
    </row>
    <row r="676" spans="1:11" x14ac:dyDescent="0.2">
      <c r="A676" s="3"/>
      <c r="B676">
        <v>2015</v>
      </c>
      <c r="C676" s="3"/>
      <c r="D676" s="3"/>
      <c r="E676" s="3"/>
      <c r="F676" s="3"/>
      <c r="G676" s="3"/>
      <c r="H676" s="4">
        <f>Table5[[#This Row],[tot_requests_per_acre]]*Table5[[#This Row],[high_school_perc]]/100</f>
        <v>0</v>
      </c>
      <c r="I676" s="4">
        <f>Table5[[#This Row],[tot_requests_per_acre]]*Table5[[#This Row],[some_college_perc]]/100</f>
        <v>0</v>
      </c>
      <c r="J676" s="4">
        <f>Table5[[#This Row],[tot_requests_per_acre]]*Table5[[#This Row],[bachelors_perc]]/100</f>
        <v>0</v>
      </c>
      <c r="K676" s="4">
        <f>Table5[[#This Row],[tot_requests_per_acre]]*Table5[[#This Row],[gradschool_perc]]/100</f>
        <v>0</v>
      </c>
    </row>
    <row r="677" spans="1:11" x14ac:dyDescent="0.2">
      <c r="A677" s="3"/>
      <c r="B677">
        <v>2016</v>
      </c>
      <c r="C677" s="3"/>
      <c r="D677" s="3"/>
      <c r="E677" s="3"/>
      <c r="F677" s="3"/>
      <c r="G677" s="3"/>
      <c r="H677" s="4">
        <f>Table5[[#This Row],[tot_requests_per_acre]]*Table5[[#This Row],[high_school_perc]]/100</f>
        <v>0</v>
      </c>
      <c r="I677" s="4">
        <f>Table5[[#This Row],[tot_requests_per_acre]]*Table5[[#This Row],[some_college_perc]]/100</f>
        <v>0</v>
      </c>
      <c r="J677" s="4">
        <f>Table5[[#This Row],[tot_requests_per_acre]]*Table5[[#This Row],[bachelors_perc]]/100</f>
        <v>0</v>
      </c>
      <c r="K677" s="4">
        <f>Table5[[#This Row],[tot_requests_per_acre]]*Table5[[#This Row],[gradschool_perc]]/100</f>
        <v>0</v>
      </c>
    </row>
    <row r="678" spans="1:11" x14ac:dyDescent="0.2">
      <c r="A678" s="3"/>
      <c r="B678">
        <v>2017</v>
      </c>
      <c r="C678" s="3"/>
      <c r="D678" s="3"/>
      <c r="E678" s="3"/>
      <c r="F678" s="3"/>
      <c r="G678" s="3"/>
      <c r="H678" s="4">
        <f>Table5[[#This Row],[tot_requests_per_acre]]*Table5[[#This Row],[high_school_perc]]/100</f>
        <v>0</v>
      </c>
      <c r="I678" s="4">
        <f>Table5[[#This Row],[tot_requests_per_acre]]*Table5[[#This Row],[some_college_perc]]/100</f>
        <v>0</v>
      </c>
      <c r="J678" s="4">
        <f>Table5[[#This Row],[tot_requests_per_acre]]*Table5[[#This Row],[bachelors_perc]]/100</f>
        <v>0</v>
      </c>
      <c r="K678" s="4">
        <f>Table5[[#This Row],[tot_requests_per_acre]]*Table5[[#This Row],[gradschool_perc]]/100</f>
        <v>0</v>
      </c>
    </row>
    <row r="679" spans="1:11" x14ac:dyDescent="0.2">
      <c r="A679" s="3"/>
      <c r="B679">
        <v>2018</v>
      </c>
      <c r="C679" s="3"/>
      <c r="D679" s="3"/>
      <c r="E679" s="3"/>
      <c r="F679" s="3"/>
      <c r="G679" s="3"/>
      <c r="H679" s="4">
        <f>Table5[[#This Row],[tot_requests_per_acre]]*Table5[[#This Row],[high_school_perc]]/100</f>
        <v>0</v>
      </c>
      <c r="I679" s="4">
        <f>Table5[[#This Row],[tot_requests_per_acre]]*Table5[[#This Row],[some_college_perc]]/100</f>
        <v>0</v>
      </c>
      <c r="J679" s="4">
        <f>Table5[[#This Row],[tot_requests_per_acre]]*Table5[[#This Row],[bachelors_perc]]/100</f>
        <v>0</v>
      </c>
      <c r="K679" s="4">
        <f>Table5[[#This Row],[tot_requests_per_acre]]*Table5[[#This Row],[gradschool_perc]]/100</f>
        <v>0</v>
      </c>
    </row>
    <row r="680" spans="1:11" x14ac:dyDescent="0.2">
      <c r="A680" s="3"/>
      <c r="B680">
        <v>2019</v>
      </c>
      <c r="C680" s="3"/>
      <c r="D680" s="3"/>
      <c r="E680" s="3"/>
      <c r="F680" s="3"/>
      <c r="G680" s="3"/>
      <c r="H680" s="4">
        <f>Table5[[#This Row],[tot_requests_per_acre]]*Table5[[#This Row],[high_school_perc]]/100</f>
        <v>0</v>
      </c>
      <c r="I680" s="4">
        <f>Table5[[#This Row],[tot_requests_per_acre]]*Table5[[#This Row],[some_college_perc]]/100</f>
        <v>0</v>
      </c>
      <c r="J680" s="4">
        <f>Table5[[#This Row],[tot_requests_per_acre]]*Table5[[#This Row],[bachelors_perc]]/100</f>
        <v>0</v>
      </c>
      <c r="K680" s="4">
        <f>Table5[[#This Row],[tot_requests_per_acre]]*Table5[[#This Row],[gradschool_perc]]/100</f>
        <v>0</v>
      </c>
    </row>
    <row r="681" spans="1:11" x14ac:dyDescent="0.2">
      <c r="A681" s="3"/>
      <c r="B681">
        <v>2020</v>
      </c>
      <c r="C681" s="3"/>
      <c r="D681" s="3"/>
      <c r="E681" s="3"/>
      <c r="F681" s="3"/>
      <c r="G681" s="3"/>
      <c r="H681" s="4">
        <f>Table5[[#This Row],[tot_requests_per_acre]]*Table5[[#This Row],[high_school_perc]]/100</f>
        <v>0</v>
      </c>
      <c r="I681" s="4">
        <f>Table5[[#This Row],[tot_requests_per_acre]]*Table5[[#This Row],[some_college_perc]]/100</f>
        <v>0</v>
      </c>
      <c r="J681" s="4">
        <f>Table5[[#This Row],[tot_requests_per_acre]]*Table5[[#This Row],[bachelors_perc]]/100</f>
        <v>0</v>
      </c>
      <c r="K681" s="4">
        <f>Table5[[#This Row],[tot_requests_per_acre]]*Table5[[#This Row],[gradschool_perc]]/100</f>
        <v>0</v>
      </c>
    </row>
    <row r="682" spans="1:11" x14ac:dyDescent="0.2">
      <c r="A682" s="3"/>
      <c r="B682">
        <v>2011</v>
      </c>
      <c r="C682" s="3"/>
      <c r="D682" s="3"/>
      <c r="E682" s="3"/>
      <c r="F682" s="3"/>
      <c r="G682" s="3"/>
      <c r="H682" s="4">
        <f>Table5[[#This Row],[tot_requests_per_acre]]*Table5[[#This Row],[high_school_perc]]/100</f>
        <v>0</v>
      </c>
      <c r="I682" s="4">
        <f>Table5[[#This Row],[tot_requests_per_acre]]*Table5[[#This Row],[some_college_perc]]/100</f>
        <v>0</v>
      </c>
      <c r="J682" s="4">
        <f>Table5[[#This Row],[tot_requests_per_acre]]*Table5[[#This Row],[bachelors_perc]]/100</f>
        <v>0</v>
      </c>
      <c r="K682" s="4">
        <f>Table5[[#This Row],[tot_requests_per_acre]]*Table5[[#This Row],[gradschool_perc]]/100</f>
        <v>0</v>
      </c>
    </row>
    <row r="683" spans="1:11" x14ac:dyDescent="0.2">
      <c r="A683" s="3"/>
      <c r="B683">
        <v>2012</v>
      </c>
      <c r="C683" s="3"/>
      <c r="D683" s="3"/>
      <c r="E683" s="3"/>
      <c r="F683" s="3"/>
      <c r="G683" s="3"/>
      <c r="H683" s="4">
        <f>Table5[[#This Row],[tot_requests_per_acre]]*Table5[[#This Row],[high_school_perc]]/100</f>
        <v>0</v>
      </c>
      <c r="I683" s="4">
        <f>Table5[[#This Row],[tot_requests_per_acre]]*Table5[[#This Row],[some_college_perc]]/100</f>
        <v>0</v>
      </c>
      <c r="J683" s="4">
        <f>Table5[[#This Row],[tot_requests_per_acre]]*Table5[[#This Row],[bachelors_perc]]/100</f>
        <v>0</v>
      </c>
      <c r="K683" s="4">
        <f>Table5[[#This Row],[tot_requests_per_acre]]*Table5[[#This Row],[gradschool_perc]]/100</f>
        <v>0</v>
      </c>
    </row>
    <row r="684" spans="1:11" x14ac:dyDescent="0.2">
      <c r="A684" s="3"/>
      <c r="B684">
        <v>2013</v>
      </c>
      <c r="C684" s="3"/>
      <c r="D684" s="3"/>
      <c r="E684" s="3"/>
      <c r="F684" s="3"/>
      <c r="G684" s="3"/>
      <c r="H684" s="4">
        <f>Table5[[#This Row],[tot_requests_per_acre]]*Table5[[#This Row],[high_school_perc]]/100</f>
        <v>0</v>
      </c>
      <c r="I684" s="4">
        <f>Table5[[#This Row],[tot_requests_per_acre]]*Table5[[#This Row],[some_college_perc]]/100</f>
        <v>0</v>
      </c>
      <c r="J684" s="4">
        <f>Table5[[#This Row],[tot_requests_per_acre]]*Table5[[#This Row],[bachelors_perc]]/100</f>
        <v>0</v>
      </c>
      <c r="K684" s="4">
        <f>Table5[[#This Row],[tot_requests_per_acre]]*Table5[[#This Row],[gradschool_perc]]/100</f>
        <v>0</v>
      </c>
    </row>
    <row r="685" spans="1:11" x14ac:dyDescent="0.2">
      <c r="A685" s="3"/>
      <c r="B685">
        <v>2014</v>
      </c>
      <c r="C685" s="3"/>
      <c r="D685" s="3"/>
      <c r="E685" s="3"/>
      <c r="F685" s="3"/>
      <c r="G685" s="3"/>
      <c r="H685" s="4">
        <f>Table5[[#This Row],[tot_requests_per_acre]]*Table5[[#This Row],[high_school_perc]]/100</f>
        <v>0</v>
      </c>
      <c r="I685" s="4">
        <f>Table5[[#This Row],[tot_requests_per_acre]]*Table5[[#This Row],[some_college_perc]]/100</f>
        <v>0</v>
      </c>
      <c r="J685" s="4">
        <f>Table5[[#This Row],[tot_requests_per_acre]]*Table5[[#This Row],[bachelors_perc]]/100</f>
        <v>0</v>
      </c>
      <c r="K685" s="4">
        <f>Table5[[#This Row],[tot_requests_per_acre]]*Table5[[#This Row],[gradschool_perc]]/100</f>
        <v>0</v>
      </c>
    </row>
    <row r="686" spans="1:11" x14ac:dyDescent="0.2">
      <c r="A686" s="3"/>
      <c r="B686">
        <v>2015</v>
      </c>
      <c r="C686" s="3"/>
      <c r="D686" s="3"/>
      <c r="E686" s="3"/>
      <c r="F686" s="3"/>
      <c r="G686" s="3"/>
      <c r="H686" s="4">
        <f>Table5[[#This Row],[tot_requests_per_acre]]*Table5[[#This Row],[high_school_perc]]/100</f>
        <v>0</v>
      </c>
      <c r="I686" s="4">
        <f>Table5[[#This Row],[tot_requests_per_acre]]*Table5[[#This Row],[some_college_perc]]/100</f>
        <v>0</v>
      </c>
      <c r="J686" s="4">
        <f>Table5[[#This Row],[tot_requests_per_acre]]*Table5[[#This Row],[bachelors_perc]]/100</f>
        <v>0</v>
      </c>
      <c r="K686" s="4">
        <f>Table5[[#This Row],[tot_requests_per_acre]]*Table5[[#This Row],[gradschool_perc]]/100</f>
        <v>0</v>
      </c>
    </row>
    <row r="687" spans="1:11" x14ac:dyDescent="0.2">
      <c r="A687" s="3"/>
      <c r="B687">
        <v>2016</v>
      </c>
      <c r="C687" s="3"/>
      <c r="D687" s="3"/>
      <c r="E687" s="3"/>
      <c r="F687" s="3"/>
      <c r="G687" s="3"/>
      <c r="H687" s="4">
        <f>Table5[[#This Row],[tot_requests_per_acre]]*Table5[[#This Row],[high_school_perc]]/100</f>
        <v>0</v>
      </c>
      <c r="I687" s="4">
        <f>Table5[[#This Row],[tot_requests_per_acre]]*Table5[[#This Row],[some_college_perc]]/100</f>
        <v>0</v>
      </c>
      <c r="J687" s="4">
        <f>Table5[[#This Row],[tot_requests_per_acre]]*Table5[[#This Row],[bachelors_perc]]/100</f>
        <v>0</v>
      </c>
      <c r="K687" s="4">
        <f>Table5[[#This Row],[tot_requests_per_acre]]*Table5[[#This Row],[gradschool_perc]]/100</f>
        <v>0</v>
      </c>
    </row>
    <row r="688" spans="1:11" x14ac:dyDescent="0.2">
      <c r="A688" s="3"/>
      <c r="B688">
        <v>2017</v>
      </c>
      <c r="C688" s="3"/>
      <c r="D688" s="3"/>
      <c r="E688" s="3"/>
      <c r="F688" s="3"/>
      <c r="G688" s="3"/>
      <c r="H688" s="4">
        <f>Table5[[#This Row],[tot_requests_per_acre]]*Table5[[#This Row],[high_school_perc]]/100</f>
        <v>0</v>
      </c>
      <c r="I688" s="4">
        <f>Table5[[#This Row],[tot_requests_per_acre]]*Table5[[#This Row],[some_college_perc]]/100</f>
        <v>0</v>
      </c>
      <c r="J688" s="4">
        <f>Table5[[#This Row],[tot_requests_per_acre]]*Table5[[#This Row],[bachelors_perc]]/100</f>
        <v>0</v>
      </c>
      <c r="K688" s="4">
        <f>Table5[[#This Row],[tot_requests_per_acre]]*Table5[[#This Row],[gradschool_perc]]/100</f>
        <v>0</v>
      </c>
    </row>
    <row r="689" spans="1:11" x14ac:dyDescent="0.2">
      <c r="A689" s="3"/>
      <c r="B689">
        <v>2018</v>
      </c>
      <c r="C689" s="3"/>
      <c r="D689" s="3"/>
      <c r="E689" s="3"/>
      <c r="F689" s="3"/>
      <c r="G689" s="3"/>
      <c r="H689" s="4">
        <f>Table5[[#This Row],[tot_requests_per_acre]]*Table5[[#This Row],[high_school_perc]]/100</f>
        <v>0</v>
      </c>
      <c r="I689" s="4">
        <f>Table5[[#This Row],[tot_requests_per_acre]]*Table5[[#This Row],[some_college_perc]]/100</f>
        <v>0</v>
      </c>
      <c r="J689" s="4">
        <f>Table5[[#This Row],[tot_requests_per_acre]]*Table5[[#This Row],[bachelors_perc]]/100</f>
        <v>0</v>
      </c>
      <c r="K689" s="4">
        <f>Table5[[#This Row],[tot_requests_per_acre]]*Table5[[#This Row],[gradschool_perc]]/100</f>
        <v>0</v>
      </c>
    </row>
    <row r="690" spans="1:11" x14ac:dyDescent="0.2">
      <c r="A690" s="3"/>
      <c r="B690">
        <v>2019</v>
      </c>
      <c r="C690" s="3"/>
      <c r="D690" s="3"/>
      <c r="E690" s="3"/>
      <c r="F690" s="3"/>
      <c r="G690" s="3"/>
      <c r="H690" s="4">
        <f>Table5[[#This Row],[tot_requests_per_acre]]*Table5[[#This Row],[high_school_perc]]/100</f>
        <v>0</v>
      </c>
      <c r="I690" s="4">
        <f>Table5[[#This Row],[tot_requests_per_acre]]*Table5[[#This Row],[some_college_perc]]/100</f>
        <v>0</v>
      </c>
      <c r="J690" s="4">
        <f>Table5[[#This Row],[tot_requests_per_acre]]*Table5[[#This Row],[bachelors_perc]]/100</f>
        <v>0</v>
      </c>
      <c r="K690" s="4">
        <f>Table5[[#This Row],[tot_requests_per_acre]]*Table5[[#This Row],[gradschool_perc]]/100</f>
        <v>0</v>
      </c>
    </row>
    <row r="691" spans="1:11" x14ac:dyDescent="0.2">
      <c r="A691" s="3"/>
      <c r="B691">
        <v>2020</v>
      </c>
      <c r="C691" s="3"/>
      <c r="D691" s="3"/>
      <c r="E691" s="3"/>
      <c r="F691" s="3"/>
      <c r="G691" s="3"/>
      <c r="H691" s="4">
        <f>Table5[[#This Row],[tot_requests_per_acre]]*Table5[[#This Row],[high_school_perc]]/100</f>
        <v>0</v>
      </c>
      <c r="I691" s="4">
        <f>Table5[[#This Row],[tot_requests_per_acre]]*Table5[[#This Row],[some_college_perc]]/100</f>
        <v>0</v>
      </c>
      <c r="J691" s="4">
        <f>Table5[[#This Row],[tot_requests_per_acre]]*Table5[[#This Row],[bachelors_perc]]/100</f>
        <v>0</v>
      </c>
      <c r="K691" s="4">
        <f>Table5[[#This Row],[tot_requests_per_acre]]*Table5[[#This Row],[gradschool_perc]]/100</f>
        <v>0</v>
      </c>
    </row>
    <row r="692" spans="1:11" x14ac:dyDescent="0.2">
      <c r="A692" s="3"/>
      <c r="B692">
        <v>2011</v>
      </c>
      <c r="C692" s="3"/>
      <c r="D692" s="3"/>
      <c r="E692" s="3"/>
      <c r="F692" s="3"/>
      <c r="G692" s="3"/>
      <c r="H692" s="4">
        <f>Table5[[#This Row],[tot_requests_per_acre]]*Table5[[#This Row],[high_school_perc]]/100</f>
        <v>0</v>
      </c>
      <c r="I692" s="4">
        <f>Table5[[#This Row],[tot_requests_per_acre]]*Table5[[#This Row],[some_college_perc]]/100</f>
        <v>0</v>
      </c>
      <c r="J692" s="4">
        <f>Table5[[#This Row],[tot_requests_per_acre]]*Table5[[#This Row],[bachelors_perc]]/100</f>
        <v>0</v>
      </c>
      <c r="K692" s="4">
        <f>Table5[[#This Row],[tot_requests_per_acre]]*Table5[[#This Row],[gradschool_perc]]/100</f>
        <v>0</v>
      </c>
    </row>
    <row r="693" spans="1:11" x14ac:dyDescent="0.2">
      <c r="A693" s="3"/>
      <c r="B693">
        <v>2012</v>
      </c>
      <c r="C693" s="3"/>
      <c r="D693" s="3"/>
      <c r="E693" s="3"/>
      <c r="F693" s="3"/>
      <c r="G693" s="3"/>
      <c r="H693" s="4">
        <f>Table5[[#This Row],[tot_requests_per_acre]]*Table5[[#This Row],[high_school_perc]]/100</f>
        <v>0</v>
      </c>
      <c r="I693" s="4">
        <f>Table5[[#This Row],[tot_requests_per_acre]]*Table5[[#This Row],[some_college_perc]]/100</f>
        <v>0</v>
      </c>
      <c r="J693" s="4">
        <f>Table5[[#This Row],[tot_requests_per_acre]]*Table5[[#This Row],[bachelors_perc]]/100</f>
        <v>0</v>
      </c>
      <c r="K693" s="4">
        <f>Table5[[#This Row],[tot_requests_per_acre]]*Table5[[#This Row],[gradschool_perc]]/100</f>
        <v>0</v>
      </c>
    </row>
    <row r="694" spans="1:11" x14ac:dyDescent="0.2">
      <c r="A694" s="3"/>
      <c r="B694">
        <v>2013</v>
      </c>
      <c r="C694" s="3"/>
      <c r="D694" s="3"/>
      <c r="E694" s="3"/>
      <c r="F694" s="3"/>
      <c r="G694" s="3"/>
      <c r="H694" s="4">
        <f>Table5[[#This Row],[tot_requests_per_acre]]*Table5[[#This Row],[high_school_perc]]/100</f>
        <v>0</v>
      </c>
      <c r="I694" s="4">
        <f>Table5[[#This Row],[tot_requests_per_acre]]*Table5[[#This Row],[some_college_perc]]/100</f>
        <v>0</v>
      </c>
      <c r="J694" s="4">
        <f>Table5[[#This Row],[tot_requests_per_acre]]*Table5[[#This Row],[bachelors_perc]]/100</f>
        <v>0</v>
      </c>
      <c r="K694" s="4">
        <f>Table5[[#This Row],[tot_requests_per_acre]]*Table5[[#This Row],[gradschool_perc]]/100</f>
        <v>0</v>
      </c>
    </row>
    <row r="695" spans="1:11" x14ac:dyDescent="0.2">
      <c r="A695" s="3"/>
      <c r="B695">
        <v>2014</v>
      </c>
      <c r="C695" s="3"/>
      <c r="D695" s="3"/>
      <c r="E695" s="3"/>
      <c r="F695" s="3"/>
      <c r="G695" s="3"/>
      <c r="H695" s="4">
        <f>Table5[[#This Row],[tot_requests_per_acre]]*Table5[[#This Row],[high_school_perc]]/100</f>
        <v>0</v>
      </c>
      <c r="I695" s="4">
        <f>Table5[[#This Row],[tot_requests_per_acre]]*Table5[[#This Row],[some_college_perc]]/100</f>
        <v>0</v>
      </c>
      <c r="J695" s="4">
        <f>Table5[[#This Row],[tot_requests_per_acre]]*Table5[[#This Row],[bachelors_perc]]/100</f>
        <v>0</v>
      </c>
      <c r="K695" s="4">
        <f>Table5[[#This Row],[tot_requests_per_acre]]*Table5[[#This Row],[gradschool_perc]]/100</f>
        <v>0</v>
      </c>
    </row>
    <row r="696" spans="1:11" x14ac:dyDescent="0.2">
      <c r="A696" s="3"/>
      <c r="B696">
        <v>2015</v>
      </c>
      <c r="C696" s="3"/>
      <c r="D696" s="3"/>
      <c r="E696" s="3"/>
      <c r="F696" s="3"/>
      <c r="G696" s="3"/>
      <c r="H696" s="4">
        <f>Table5[[#This Row],[tot_requests_per_acre]]*Table5[[#This Row],[high_school_perc]]/100</f>
        <v>0</v>
      </c>
      <c r="I696" s="4">
        <f>Table5[[#This Row],[tot_requests_per_acre]]*Table5[[#This Row],[some_college_perc]]/100</f>
        <v>0</v>
      </c>
      <c r="J696" s="4">
        <f>Table5[[#This Row],[tot_requests_per_acre]]*Table5[[#This Row],[bachelors_perc]]/100</f>
        <v>0</v>
      </c>
      <c r="K696" s="4">
        <f>Table5[[#This Row],[tot_requests_per_acre]]*Table5[[#This Row],[gradschool_perc]]/100</f>
        <v>0</v>
      </c>
    </row>
    <row r="697" spans="1:11" x14ac:dyDescent="0.2">
      <c r="A697" s="3"/>
      <c r="B697">
        <v>2016</v>
      </c>
      <c r="C697" s="3"/>
      <c r="D697" s="3"/>
      <c r="E697" s="3"/>
      <c r="F697" s="3"/>
      <c r="G697" s="3"/>
      <c r="H697" s="4">
        <f>Table5[[#This Row],[tot_requests_per_acre]]*Table5[[#This Row],[high_school_perc]]/100</f>
        <v>0</v>
      </c>
      <c r="I697" s="4">
        <f>Table5[[#This Row],[tot_requests_per_acre]]*Table5[[#This Row],[some_college_perc]]/100</f>
        <v>0</v>
      </c>
      <c r="J697" s="4">
        <f>Table5[[#This Row],[tot_requests_per_acre]]*Table5[[#This Row],[bachelors_perc]]/100</f>
        <v>0</v>
      </c>
      <c r="K697" s="4">
        <f>Table5[[#This Row],[tot_requests_per_acre]]*Table5[[#This Row],[gradschool_perc]]/100</f>
        <v>0</v>
      </c>
    </row>
    <row r="698" spans="1:11" x14ac:dyDescent="0.2">
      <c r="A698" s="3"/>
      <c r="B698">
        <v>2017</v>
      </c>
      <c r="C698" s="3"/>
      <c r="D698" s="3"/>
      <c r="E698" s="3"/>
      <c r="F698" s="3"/>
      <c r="G698" s="3"/>
      <c r="H698" s="4">
        <f>Table5[[#This Row],[tot_requests_per_acre]]*Table5[[#This Row],[high_school_perc]]/100</f>
        <v>0</v>
      </c>
      <c r="I698" s="4">
        <f>Table5[[#This Row],[tot_requests_per_acre]]*Table5[[#This Row],[some_college_perc]]/100</f>
        <v>0</v>
      </c>
      <c r="J698" s="4">
        <f>Table5[[#This Row],[tot_requests_per_acre]]*Table5[[#This Row],[bachelors_perc]]/100</f>
        <v>0</v>
      </c>
      <c r="K698" s="4">
        <f>Table5[[#This Row],[tot_requests_per_acre]]*Table5[[#This Row],[gradschool_perc]]/100</f>
        <v>0</v>
      </c>
    </row>
    <row r="699" spans="1:11" x14ac:dyDescent="0.2">
      <c r="A699" s="3"/>
      <c r="B699">
        <v>2018</v>
      </c>
      <c r="C699" s="3"/>
      <c r="D699" s="3"/>
      <c r="E699" s="3"/>
      <c r="F699" s="3"/>
      <c r="G699" s="3"/>
      <c r="H699" s="4">
        <f>Table5[[#This Row],[tot_requests_per_acre]]*Table5[[#This Row],[high_school_perc]]/100</f>
        <v>0</v>
      </c>
      <c r="I699" s="4">
        <f>Table5[[#This Row],[tot_requests_per_acre]]*Table5[[#This Row],[some_college_perc]]/100</f>
        <v>0</v>
      </c>
      <c r="J699" s="4">
        <f>Table5[[#This Row],[tot_requests_per_acre]]*Table5[[#This Row],[bachelors_perc]]/100</f>
        <v>0</v>
      </c>
      <c r="K699" s="4">
        <f>Table5[[#This Row],[tot_requests_per_acre]]*Table5[[#This Row],[gradschool_perc]]/100</f>
        <v>0</v>
      </c>
    </row>
    <row r="700" spans="1:11" x14ac:dyDescent="0.2">
      <c r="A700" s="3"/>
      <c r="B700">
        <v>2019</v>
      </c>
      <c r="C700" s="3"/>
      <c r="D700" s="3"/>
      <c r="E700" s="3"/>
      <c r="F700" s="3"/>
      <c r="G700" s="3"/>
      <c r="H700" s="4">
        <f>Table5[[#This Row],[tot_requests_per_acre]]*Table5[[#This Row],[high_school_perc]]/100</f>
        <v>0</v>
      </c>
      <c r="I700" s="4">
        <f>Table5[[#This Row],[tot_requests_per_acre]]*Table5[[#This Row],[some_college_perc]]/100</f>
        <v>0</v>
      </c>
      <c r="J700" s="4">
        <f>Table5[[#This Row],[tot_requests_per_acre]]*Table5[[#This Row],[bachelors_perc]]/100</f>
        <v>0</v>
      </c>
      <c r="K700" s="4">
        <f>Table5[[#This Row],[tot_requests_per_acre]]*Table5[[#This Row],[gradschool_perc]]/100</f>
        <v>0</v>
      </c>
    </row>
    <row r="701" spans="1:11" x14ac:dyDescent="0.2">
      <c r="A701" s="3"/>
      <c r="B701">
        <v>2020</v>
      </c>
      <c r="C701" s="3"/>
      <c r="D701" s="3"/>
      <c r="E701" s="3"/>
      <c r="F701" s="3"/>
      <c r="G701" s="3"/>
      <c r="H701" s="4">
        <f>Table5[[#This Row],[tot_requests_per_acre]]*Table5[[#This Row],[high_school_perc]]/100</f>
        <v>0</v>
      </c>
      <c r="I701" s="4">
        <f>Table5[[#This Row],[tot_requests_per_acre]]*Table5[[#This Row],[some_college_perc]]/100</f>
        <v>0</v>
      </c>
      <c r="J701" s="4">
        <f>Table5[[#This Row],[tot_requests_per_acre]]*Table5[[#This Row],[bachelors_perc]]/100</f>
        <v>0</v>
      </c>
      <c r="K701" s="4">
        <f>Table5[[#This Row],[tot_requests_per_acre]]*Table5[[#This Row],[gradschool_perc]]/100</f>
        <v>0</v>
      </c>
    </row>
    <row r="702" spans="1:11" x14ac:dyDescent="0.2">
      <c r="A702" s="3"/>
      <c r="B702">
        <v>2011</v>
      </c>
      <c r="C702" s="3"/>
      <c r="D702" s="3"/>
      <c r="E702" s="3"/>
      <c r="F702" s="3"/>
      <c r="G702" s="3"/>
      <c r="H702" s="4">
        <f>Table5[[#This Row],[tot_requests_per_acre]]*Table5[[#This Row],[high_school_perc]]/100</f>
        <v>0</v>
      </c>
      <c r="I702" s="4">
        <f>Table5[[#This Row],[tot_requests_per_acre]]*Table5[[#This Row],[some_college_perc]]/100</f>
        <v>0</v>
      </c>
      <c r="J702" s="4">
        <f>Table5[[#This Row],[tot_requests_per_acre]]*Table5[[#This Row],[bachelors_perc]]/100</f>
        <v>0</v>
      </c>
      <c r="K702" s="4">
        <f>Table5[[#This Row],[tot_requests_per_acre]]*Table5[[#This Row],[gradschool_perc]]/100</f>
        <v>0</v>
      </c>
    </row>
    <row r="703" spans="1:11" x14ac:dyDescent="0.2">
      <c r="A703" s="3"/>
      <c r="B703">
        <v>2012</v>
      </c>
      <c r="C703" s="3"/>
      <c r="D703" s="3"/>
      <c r="E703" s="3"/>
      <c r="F703" s="3"/>
      <c r="G703" s="3"/>
      <c r="H703" s="4">
        <f>Table5[[#This Row],[tot_requests_per_acre]]*Table5[[#This Row],[high_school_perc]]/100</f>
        <v>0</v>
      </c>
      <c r="I703" s="4">
        <f>Table5[[#This Row],[tot_requests_per_acre]]*Table5[[#This Row],[some_college_perc]]/100</f>
        <v>0</v>
      </c>
      <c r="J703" s="4">
        <f>Table5[[#This Row],[tot_requests_per_acre]]*Table5[[#This Row],[bachelors_perc]]/100</f>
        <v>0</v>
      </c>
      <c r="K703" s="4">
        <f>Table5[[#This Row],[tot_requests_per_acre]]*Table5[[#This Row],[gradschool_perc]]/100</f>
        <v>0</v>
      </c>
    </row>
    <row r="704" spans="1:11" x14ac:dyDescent="0.2">
      <c r="A704" s="3"/>
      <c r="B704">
        <v>2013</v>
      </c>
      <c r="C704" s="3"/>
      <c r="D704" s="3"/>
      <c r="E704" s="3"/>
      <c r="F704" s="3"/>
      <c r="G704" s="3"/>
      <c r="H704" s="4">
        <f>Table5[[#This Row],[tot_requests_per_acre]]*Table5[[#This Row],[high_school_perc]]/100</f>
        <v>0</v>
      </c>
      <c r="I704" s="4">
        <f>Table5[[#This Row],[tot_requests_per_acre]]*Table5[[#This Row],[some_college_perc]]/100</f>
        <v>0</v>
      </c>
      <c r="J704" s="4">
        <f>Table5[[#This Row],[tot_requests_per_acre]]*Table5[[#This Row],[bachelors_perc]]/100</f>
        <v>0</v>
      </c>
      <c r="K704" s="4">
        <f>Table5[[#This Row],[tot_requests_per_acre]]*Table5[[#This Row],[gradschool_perc]]/100</f>
        <v>0</v>
      </c>
    </row>
    <row r="705" spans="1:11" x14ac:dyDescent="0.2">
      <c r="A705" s="3"/>
      <c r="B705">
        <v>2014</v>
      </c>
      <c r="C705" s="3"/>
      <c r="D705" s="3"/>
      <c r="E705" s="3"/>
      <c r="F705" s="3"/>
      <c r="G705" s="3"/>
      <c r="H705" s="4">
        <f>Table5[[#This Row],[tot_requests_per_acre]]*Table5[[#This Row],[high_school_perc]]/100</f>
        <v>0</v>
      </c>
      <c r="I705" s="4">
        <f>Table5[[#This Row],[tot_requests_per_acre]]*Table5[[#This Row],[some_college_perc]]/100</f>
        <v>0</v>
      </c>
      <c r="J705" s="4">
        <f>Table5[[#This Row],[tot_requests_per_acre]]*Table5[[#This Row],[bachelors_perc]]/100</f>
        <v>0</v>
      </c>
      <c r="K705" s="4">
        <f>Table5[[#This Row],[tot_requests_per_acre]]*Table5[[#This Row],[gradschool_perc]]/100</f>
        <v>0</v>
      </c>
    </row>
    <row r="706" spans="1:11" x14ac:dyDescent="0.2">
      <c r="A706" s="3"/>
      <c r="B706">
        <v>2015</v>
      </c>
      <c r="C706" s="3"/>
      <c r="D706" s="3"/>
      <c r="E706" s="3"/>
      <c r="F706" s="3"/>
      <c r="G706" s="3"/>
      <c r="H706" s="4">
        <f>Table5[[#This Row],[tot_requests_per_acre]]*Table5[[#This Row],[high_school_perc]]/100</f>
        <v>0</v>
      </c>
      <c r="I706" s="4">
        <f>Table5[[#This Row],[tot_requests_per_acre]]*Table5[[#This Row],[some_college_perc]]/100</f>
        <v>0</v>
      </c>
      <c r="J706" s="4">
        <f>Table5[[#This Row],[tot_requests_per_acre]]*Table5[[#This Row],[bachelors_perc]]/100</f>
        <v>0</v>
      </c>
      <c r="K706" s="4">
        <f>Table5[[#This Row],[tot_requests_per_acre]]*Table5[[#This Row],[gradschool_perc]]/100</f>
        <v>0</v>
      </c>
    </row>
    <row r="707" spans="1:11" x14ac:dyDescent="0.2">
      <c r="A707" s="3"/>
      <c r="B707">
        <v>2016</v>
      </c>
      <c r="C707" s="3"/>
      <c r="D707" s="3"/>
      <c r="E707" s="3"/>
      <c r="F707" s="3"/>
      <c r="G707" s="3"/>
      <c r="H707" s="4">
        <f>Table5[[#This Row],[tot_requests_per_acre]]*Table5[[#This Row],[high_school_perc]]/100</f>
        <v>0</v>
      </c>
      <c r="I707" s="4">
        <f>Table5[[#This Row],[tot_requests_per_acre]]*Table5[[#This Row],[some_college_perc]]/100</f>
        <v>0</v>
      </c>
      <c r="J707" s="4">
        <f>Table5[[#This Row],[tot_requests_per_acre]]*Table5[[#This Row],[bachelors_perc]]/100</f>
        <v>0</v>
      </c>
      <c r="K707" s="4">
        <f>Table5[[#This Row],[tot_requests_per_acre]]*Table5[[#This Row],[gradschool_perc]]/100</f>
        <v>0</v>
      </c>
    </row>
    <row r="708" spans="1:11" x14ac:dyDescent="0.2">
      <c r="A708" s="3"/>
      <c r="B708">
        <v>2017</v>
      </c>
      <c r="C708" s="3"/>
      <c r="D708" s="3"/>
      <c r="E708" s="3"/>
      <c r="F708" s="3"/>
      <c r="G708" s="3"/>
      <c r="H708" s="4">
        <f>Table5[[#This Row],[tot_requests_per_acre]]*Table5[[#This Row],[high_school_perc]]/100</f>
        <v>0</v>
      </c>
      <c r="I708" s="4">
        <f>Table5[[#This Row],[tot_requests_per_acre]]*Table5[[#This Row],[some_college_perc]]/100</f>
        <v>0</v>
      </c>
      <c r="J708" s="4">
        <f>Table5[[#This Row],[tot_requests_per_acre]]*Table5[[#This Row],[bachelors_perc]]/100</f>
        <v>0</v>
      </c>
      <c r="K708" s="4">
        <f>Table5[[#This Row],[tot_requests_per_acre]]*Table5[[#This Row],[gradschool_perc]]/100</f>
        <v>0</v>
      </c>
    </row>
    <row r="709" spans="1:11" x14ac:dyDescent="0.2">
      <c r="A709" s="3"/>
      <c r="B709">
        <v>2018</v>
      </c>
      <c r="C709" s="3"/>
      <c r="D709" s="3"/>
      <c r="E709" s="3"/>
      <c r="F709" s="3"/>
      <c r="G709" s="3"/>
      <c r="H709" s="4">
        <f>Table5[[#This Row],[tot_requests_per_acre]]*Table5[[#This Row],[high_school_perc]]/100</f>
        <v>0</v>
      </c>
      <c r="I709" s="4">
        <f>Table5[[#This Row],[tot_requests_per_acre]]*Table5[[#This Row],[some_college_perc]]/100</f>
        <v>0</v>
      </c>
      <c r="J709" s="4">
        <f>Table5[[#This Row],[tot_requests_per_acre]]*Table5[[#This Row],[bachelors_perc]]/100</f>
        <v>0</v>
      </c>
      <c r="K709" s="4">
        <f>Table5[[#This Row],[tot_requests_per_acre]]*Table5[[#This Row],[gradschool_perc]]/100</f>
        <v>0</v>
      </c>
    </row>
    <row r="710" spans="1:11" x14ac:dyDescent="0.2">
      <c r="A710" s="3"/>
      <c r="B710">
        <v>2019</v>
      </c>
      <c r="C710" s="3"/>
      <c r="D710" s="3"/>
      <c r="E710" s="3"/>
      <c r="F710" s="3"/>
      <c r="G710" s="3"/>
      <c r="H710" s="4">
        <f>Table5[[#This Row],[tot_requests_per_acre]]*Table5[[#This Row],[high_school_perc]]/100</f>
        <v>0</v>
      </c>
      <c r="I710" s="4">
        <f>Table5[[#This Row],[tot_requests_per_acre]]*Table5[[#This Row],[some_college_perc]]/100</f>
        <v>0</v>
      </c>
      <c r="J710" s="4">
        <f>Table5[[#This Row],[tot_requests_per_acre]]*Table5[[#This Row],[bachelors_perc]]/100</f>
        <v>0</v>
      </c>
      <c r="K710" s="4">
        <f>Table5[[#This Row],[tot_requests_per_acre]]*Table5[[#This Row],[gradschool_perc]]/100</f>
        <v>0</v>
      </c>
    </row>
    <row r="711" spans="1:11" x14ac:dyDescent="0.2">
      <c r="A711" s="3"/>
      <c r="B711">
        <v>2020</v>
      </c>
      <c r="C711" s="3"/>
      <c r="D711" s="3"/>
      <c r="E711" s="3"/>
      <c r="F711" s="3"/>
      <c r="G711" s="3"/>
      <c r="H711" s="4">
        <f>Table5[[#This Row],[tot_requests_per_acre]]*Table5[[#This Row],[high_school_perc]]/100</f>
        <v>0</v>
      </c>
      <c r="I711" s="4">
        <f>Table5[[#This Row],[tot_requests_per_acre]]*Table5[[#This Row],[some_college_perc]]/100</f>
        <v>0</v>
      </c>
      <c r="J711" s="4">
        <f>Table5[[#This Row],[tot_requests_per_acre]]*Table5[[#This Row],[bachelors_perc]]/100</f>
        <v>0</v>
      </c>
      <c r="K711" s="4">
        <f>Table5[[#This Row],[tot_requests_per_acre]]*Table5[[#This Row],[gradschool_perc]]/100</f>
        <v>0</v>
      </c>
    </row>
    <row r="712" spans="1:11" x14ac:dyDescent="0.2">
      <c r="A712" s="3"/>
      <c r="B712">
        <v>2011</v>
      </c>
      <c r="C712" s="3"/>
      <c r="D712" s="3"/>
      <c r="E712" s="3"/>
      <c r="F712" s="3"/>
      <c r="G712" s="3"/>
      <c r="H712" s="4">
        <f>Table5[[#This Row],[tot_requests_per_acre]]*Table5[[#This Row],[high_school_perc]]/100</f>
        <v>0</v>
      </c>
      <c r="I712" s="4">
        <f>Table5[[#This Row],[tot_requests_per_acre]]*Table5[[#This Row],[some_college_perc]]/100</f>
        <v>0</v>
      </c>
      <c r="J712" s="4">
        <f>Table5[[#This Row],[tot_requests_per_acre]]*Table5[[#This Row],[bachelors_perc]]/100</f>
        <v>0</v>
      </c>
      <c r="K712" s="4">
        <f>Table5[[#This Row],[tot_requests_per_acre]]*Table5[[#This Row],[gradschool_perc]]/100</f>
        <v>0</v>
      </c>
    </row>
    <row r="713" spans="1:11" x14ac:dyDescent="0.2">
      <c r="A713" s="3"/>
      <c r="B713">
        <v>2012</v>
      </c>
      <c r="C713" s="3"/>
      <c r="D713" s="3"/>
      <c r="E713" s="3"/>
      <c r="F713" s="3"/>
      <c r="G713" s="3"/>
      <c r="H713" s="4">
        <f>Table5[[#This Row],[tot_requests_per_acre]]*Table5[[#This Row],[high_school_perc]]/100</f>
        <v>0</v>
      </c>
      <c r="I713" s="4">
        <f>Table5[[#This Row],[tot_requests_per_acre]]*Table5[[#This Row],[some_college_perc]]/100</f>
        <v>0</v>
      </c>
      <c r="J713" s="4">
        <f>Table5[[#This Row],[tot_requests_per_acre]]*Table5[[#This Row],[bachelors_perc]]/100</f>
        <v>0</v>
      </c>
      <c r="K713" s="4">
        <f>Table5[[#This Row],[tot_requests_per_acre]]*Table5[[#This Row],[gradschool_perc]]/100</f>
        <v>0</v>
      </c>
    </row>
    <row r="714" spans="1:11" x14ac:dyDescent="0.2">
      <c r="A714" s="3"/>
      <c r="B714">
        <v>2013</v>
      </c>
      <c r="C714" s="3"/>
      <c r="D714" s="3"/>
      <c r="E714" s="3"/>
      <c r="F714" s="3"/>
      <c r="G714" s="3"/>
      <c r="H714" s="4">
        <f>Table5[[#This Row],[tot_requests_per_acre]]*Table5[[#This Row],[high_school_perc]]/100</f>
        <v>0</v>
      </c>
      <c r="I714" s="4">
        <f>Table5[[#This Row],[tot_requests_per_acre]]*Table5[[#This Row],[some_college_perc]]/100</f>
        <v>0</v>
      </c>
      <c r="J714" s="4">
        <f>Table5[[#This Row],[tot_requests_per_acre]]*Table5[[#This Row],[bachelors_perc]]/100</f>
        <v>0</v>
      </c>
      <c r="K714" s="4">
        <f>Table5[[#This Row],[tot_requests_per_acre]]*Table5[[#This Row],[gradschool_perc]]/100</f>
        <v>0</v>
      </c>
    </row>
    <row r="715" spans="1:11" x14ac:dyDescent="0.2">
      <c r="A715" s="3"/>
      <c r="B715">
        <v>2014</v>
      </c>
      <c r="C715" s="3"/>
      <c r="D715" s="3"/>
      <c r="E715" s="3"/>
      <c r="F715" s="3"/>
      <c r="G715" s="3"/>
      <c r="H715" s="4">
        <f>Table5[[#This Row],[tot_requests_per_acre]]*Table5[[#This Row],[high_school_perc]]/100</f>
        <v>0</v>
      </c>
      <c r="I715" s="4">
        <f>Table5[[#This Row],[tot_requests_per_acre]]*Table5[[#This Row],[some_college_perc]]/100</f>
        <v>0</v>
      </c>
      <c r="J715" s="4">
        <f>Table5[[#This Row],[tot_requests_per_acre]]*Table5[[#This Row],[bachelors_perc]]/100</f>
        <v>0</v>
      </c>
      <c r="K715" s="4">
        <f>Table5[[#This Row],[tot_requests_per_acre]]*Table5[[#This Row],[gradschool_perc]]/100</f>
        <v>0</v>
      </c>
    </row>
    <row r="716" spans="1:11" x14ac:dyDescent="0.2">
      <c r="A716" s="3"/>
      <c r="B716">
        <v>2015</v>
      </c>
      <c r="C716" s="3"/>
      <c r="D716" s="3"/>
      <c r="E716" s="3"/>
      <c r="F716" s="3"/>
      <c r="G716" s="3"/>
      <c r="H716" s="4">
        <f>Table5[[#This Row],[tot_requests_per_acre]]*Table5[[#This Row],[high_school_perc]]/100</f>
        <v>0</v>
      </c>
      <c r="I716" s="4">
        <f>Table5[[#This Row],[tot_requests_per_acre]]*Table5[[#This Row],[some_college_perc]]/100</f>
        <v>0</v>
      </c>
      <c r="J716" s="4">
        <f>Table5[[#This Row],[tot_requests_per_acre]]*Table5[[#This Row],[bachelors_perc]]/100</f>
        <v>0</v>
      </c>
      <c r="K716" s="4">
        <f>Table5[[#This Row],[tot_requests_per_acre]]*Table5[[#This Row],[gradschool_perc]]/100</f>
        <v>0</v>
      </c>
    </row>
    <row r="717" spans="1:11" x14ac:dyDescent="0.2">
      <c r="A717" s="3"/>
      <c r="B717">
        <v>2016</v>
      </c>
      <c r="C717" s="3"/>
      <c r="D717" s="3"/>
      <c r="E717" s="3"/>
      <c r="F717" s="3"/>
      <c r="G717" s="3"/>
      <c r="H717" s="4">
        <f>Table5[[#This Row],[tot_requests_per_acre]]*Table5[[#This Row],[high_school_perc]]/100</f>
        <v>0</v>
      </c>
      <c r="I717" s="4">
        <f>Table5[[#This Row],[tot_requests_per_acre]]*Table5[[#This Row],[some_college_perc]]/100</f>
        <v>0</v>
      </c>
      <c r="J717" s="4">
        <f>Table5[[#This Row],[tot_requests_per_acre]]*Table5[[#This Row],[bachelors_perc]]/100</f>
        <v>0</v>
      </c>
      <c r="K717" s="4">
        <f>Table5[[#This Row],[tot_requests_per_acre]]*Table5[[#This Row],[gradschool_perc]]/100</f>
        <v>0</v>
      </c>
    </row>
    <row r="718" spans="1:11" x14ac:dyDescent="0.2">
      <c r="A718" s="3"/>
      <c r="B718">
        <v>2017</v>
      </c>
      <c r="C718" s="3"/>
      <c r="D718" s="3"/>
      <c r="E718" s="3"/>
      <c r="F718" s="3"/>
      <c r="G718" s="3"/>
      <c r="H718" s="4">
        <f>Table5[[#This Row],[tot_requests_per_acre]]*Table5[[#This Row],[high_school_perc]]/100</f>
        <v>0</v>
      </c>
      <c r="I718" s="4">
        <f>Table5[[#This Row],[tot_requests_per_acre]]*Table5[[#This Row],[some_college_perc]]/100</f>
        <v>0</v>
      </c>
      <c r="J718" s="4">
        <f>Table5[[#This Row],[tot_requests_per_acre]]*Table5[[#This Row],[bachelors_perc]]/100</f>
        <v>0</v>
      </c>
      <c r="K718" s="4">
        <f>Table5[[#This Row],[tot_requests_per_acre]]*Table5[[#This Row],[gradschool_perc]]/100</f>
        <v>0</v>
      </c>
    </row>
    <row r="719" spans="1:11" x14ac:dyDescent="0.2">
      <c r="A719" s="3"/>
      <c r="B719">
        <v>2018</v>
      </c>
      <c r="C719" s="3"/>
      <c r="D719" s="3"/>
      <c r="E719" s="3"/>
      <c r="F719" s="3"/>
      <c r="G719" s="3"/>
      <c r="H719" s="4">
        <f>Table5[[#This Row],[tot_requests_per_acre]]*Table5[[#This Row],[high_school_perc]]/100</f>
        <v>0</v>
      </c>
      <c r="I719" s="4">
        <f>Table5[[#This Row],[tot_requests_per_acre]]*Table5[[#This Row],[some_college_perc]]/100</f>
        <v>0</v>
      </c>
      <c r="J719" s="4">
        <f>Table5[[#This Row],[tot_requests_per_acre]]*Table5[[#This Row],[bachelors_perc]]/100</f>
        <v>0</v>
      </c>
      <c r="K719" s="4">
        <f>Table5[[#This Row],[tot_requests_per_acre]]*Table5[[#This Row],[gradschool_perc]]/100</f>
        <v>0</v>
      </c>
    </row>
    <row r="720" spans="1:11" x14ac:dyDescent="0.2">
      <c r="A720" s="3"/>
      <c r="B720">
        <v>2019</v>
      </c>
      <c r="C720" s="3"/>
      <c r="D720" s="3"/>
      <c r="E720" s="3"/>
      <c r="F720" s="3"/>
      <c r="G720" s="3"/>
      <c r="H720" s="4">
        <f>Table5[[#This Row],[tot_requests_per_acre]]*Table5[[#This Row],[high_school_perc]]/100</f>
        <v>0</v>
      </c>
      <c r="I720" s="4">
        <f>Table5[[#This Row],[tot_requests_per_acre]]*Table5[[#This Row],[some_college_perc]]/100</f>
        <v>0</v>
      </c>
      <c r="J720" s="4">
        <f>Table5[[#This Row],[tot_requests_per_acre]]*Table5[[#This Row],[bachelors_perc]]/100</f>
        <v>0</v>
      </c>
      <c r="K720" s="4">
        <f>Table5[[#This Row],[tot_requests_per_acre]]*Table5[[#This Row],[gradschool_perc]]/100</f>
        <v>0</v>
      </c>
    </row>
    <row r="721" spans="1:11" x14ac:dyDescent="0.2">
      <c r="A721" s="3"/>
      <c r="B721">
        <v>2020</v>
      </c>
      <c r="C721" s="3"/>
      <c r="D721" s="3"/>
      <c r="E721" s="3"/>
      <c r="F721" s="3"/>
      <c r="G721" s="3"/>
      <c r="H721" s="4">
        <f>Table5[[#This Row],[tot_requests_per_acre]]*Table5[[#This Row],[high_school_perc]]/100</f>
        <v>0</v>
      </c>
      <c r="I721" s="4">
        <f>Table5[[#This Row],[tot_requests_per_acre]]*Table5[[#This Row],[some_college_perc]]/100</f>
        <v>0</v>
      </c>
      <c r="J721" s="4">
        <f>Table5[[#This Row],[tot_requests_per_acre]]*Table5[[#This Row],[bachelors_perc]]/100</f>
        <v>0</v>
      </c>
      <c r="K721" s="4">
        <f>Table5[[#This Row],[tot_requests_per_acre]]*Table5[[#This Row],[gradschool_perc]]/100</f>
        <v>0</v>
      </c>
    </row>
    <row r="722" spans="1:11" x14ac:dyDescent="0.2">
      <c r="A722" s="3"/>
      <c r="B722">
        <v>2011</v>
      </c>
      <c r="C722" s="3"/>
      <c r="D722" s="3"/>
      <c r="E722" s="3"/>
      <c r="F722" s="3"/>
      <c r="G722" s="3"/>
      <c r="H722" s="4">
        <f>Table5[[#This Row],[tot_requests_per_acre]]*Table5[[#This Row],[high_school_perc]]/100</f>
        <v>0</v>
      </c>
      <c r="I722" s="4">
        <f>Table5[[#This Row],[tot_requests_per_acre]]*Table5[[#This Row],[some_college_perc]]/100</f>
        <v>0</v>
      </c>
      <c r="J722" s="4">
        <f>Table5[[#This Row],[tot_requests_per_acre]]*Table5[[#This Row],[bachelors_perc]]/100</f>
        <v>0</v>
      </c>
      <c r="K722" s="4">
        <f>Table5[[#This Row],[tot_requests_per_acre]]*Table5[[#This Row],[gradschool_perc]]/100</f>
        <v>0</v>
      </c>
    </row>
    <row r="723" spans="1:11" x14ac:dyDescent="0.2">
      <c r="A723" s="3"/>
      <c r="B723">
        <v>2012</v>
      </c>
      <c r="C723" s="3"/>
      <c r="D723" s="3"/>
      <c r="E723" s="3"/>
      <c r="F723" s="3"/>
      <c r="G723" s="3"/>
      <c r="H723" s="4">
        <f>Table5[[#This Row],[tot_requests_per_acre]]*Table5[[#This Row],[high_school_perc]]/100</f>
        <v>0</v>
      </c>
      <c r="I723" s="4">
        <f>Table5[[#This Row],[tot_requests_per_acre]]*Table5[[#This Row],[some_college_perc]]/100</f>
        <v>0</v>
      </c>
      <c r="J723" s="4">
        <f>Table5[[#This Row],[tot_requests_per_acre]]*Table5[[#This Row],[bachelors_perc]]/100</f>
        <v>0</v>
      </c>
      <c r="K723" s="4">
        <f>Table5[[#This Row],[tot_requests_per_acre]]*Table5[[#This Row],[gradschool_perc]]/100</f>
        <v>0</v>
      </c>
    </row>
    <row r="724" spans="1:11" x14ac:dyDescent="0.2">
      <c r="A724" s="3"/>
      <c r="B724">
        <v>2013</v>
      </c>
      <c r="C724" s="3"/>
      <c r="D724" s="3"/>
      <c r="E724" s="3"/>
      <c r="F724" s="3"/>
      <c r="G724" s="3"/>
      <c r="H724" s="4">
        <f>Table5[[#This Row],[tot_requests_per_acre]]*Table5[[#This Row],[high_school_perc]]/100</f>
        <v>0</v>
      </c>
      <c r="I724" s="4">
        <f>Table5[[#This Row],[tot_requests_per_acre]]*Table5[[#This Row],[some_college_perc]]/100</f>
        <v>0</v>
      </c>
      <c r="J724" s="4">
        <f>Table5[[#This Row],[tot_requests_per_acre]]*Table5[[#This Row],[bachelors_perc]]/100</f>
        <v>0</v>
      </c>
      <c r="K724" s="4">
        <f>Table5[[#This Row],[tot_requests_per_acre]]*Table5[[#This Row],[gradschool_perc]]/100</f>
        <v>0</v>
      </c>
    </row>
    <row r="725" spans="1:11" x14ac:dyDescent="0.2">
      <c r="A725" s="3"/>
      <c r="B725">
        <v>2014</v>
      </c>
      <c r="C725" s="3"/>
      <c r="D725" s="3"/>
      <c r="E725" s="3"/>
      <c r="F725" s="3"/>
      <c r="G725" s="3"/>
      <c r="H725" s="4">
        <f>Table5[[#This Row],[tot_requests_per_acre]]*Table5[[#This Row],[high_school_perc]]/100</f>
        <v>0</v>
      </c>
      <c r="I725" s="4">
        <f>Table5[[#This Row],[tot_requests_per_acre]]*Table5[[#This Row],[some_college_perc]]/100</f>
        <v>0</v>
      </c>
      <c r="J725" s="4">
        <f>Table5[[#This Row],[tot_requests_per_acre]]*Table5[[#This Row],[bachelors_perc]]/100</f>
        <v>0</v>
      </c>
      <c r="K725" s="4">
        <f>Table5[[#This Row],[tot_requests_per_acre]]*Table5[[#This Row],[gradschool_perc]]/100</f>
        <v>0</v>
      </c>
    </row>
    <row r="726" spans="1:11" x14ac:dyDescent="0.2">
      <c r="A726" s="3"/>
      <c r="B726">
        <v>2015</v>
      </c>
      <c r="C726" s="3"/>
      <c r="D726" s="3"/>
      <c r="E726" s="3"/>
      <c r="F726" s="3"/>
      <c r="G726" s="3"/>
      <c r="H726" s="4">
        <f>Table5[[#This Row],[tot_requests_per_acre]]*Table5[[#This Row],[high_school_perc]]/100</f>
        <v>0</v>
      </c>
      <c r="I726" s="4">
        <f>Table5[[#This Row],[tot_requests_per_acre]]*Table5[[#This Row],[some_college_perc]]/100</f>
        <v>0</v>
      </c>
      <c r="J726" s="4">
        <f>Table5[[#This Row],[tot_requests_per_acre]]*Table5[[#This Row],[bachelors_perc]]/100</f>
        <v>0</v>
      </c>
      <c r="K726" s="4">
        <f>Table5[[#This Row],[tot_requests_per_acre]]*Table5[[#This Row],[gradschool_perc]]/100</f>
        <v>0</v>
      </c>
    </row>
    <row r="727" spans="1:11" x14ac:dyDescent="0.2">
      <c r="A727" s="3"/>
      <c r="B727">
        <v>2016</v>
      </c>
      <c r="C727" s="3"/>
      <c r="D727" s="3"/>
      <c r="E727" s="3"/>
      <c r="F727" s="3"/>
      <c r="G727" s="3"/>
      <c r="H727" s="4">
        <f>Table5[[#This Row],[tot_requests_per_acre]]*Table5[[#This Row],[high_school_perc]]/100</f>
        <v>0</v>
      </c>
      <c r="I727" s="4">
        <f>Table5[[#This Row],[tot_requests_per_acre]]*Table5[[#This Row],[some_college_perc]]/100</f>
        <v>0</v>
      </c>
      <c r="J727" s="4">
        <f>Table5[[#This Row],[tot_requests_per_acre]]*Table5[[#This Row],[bachelors_perc]]/100</f>
        <v>0</v>
      </c>
      <c r="K727" s="4">
        <f>Table5[[#This Row],[tot_requests_per_acre]]*Table5[[#This Row],[gradschool_perc]]/100</f>
        <v>0</v>
      </c>
    </row>
    <row r="728" spans="1:11" x14ac:dyDescent="0.2">
      <c r="A728" s="3"/>
      <c r="B728">
        <v>2017</v>
      </c>
      <c r="C728" s="3"/>
      <c r="D728" s="3"/>
      <c r="E728" s="3"/>
      <c r="F728" s="3"/>
      <c r="G728" s="3"/>
      <c r="H728" s="4">
        <f>Table5[[#This Row],[tot_requests_per_acre]]*Table5[[#This Row],[high_school_perc]]/100</f>
        <v>0</v>
      </c>
      <c r="I728" s="4">
        <f>Table5[[#This Row],[tot_requests_per_acre]]*Table5[[#This Row],[some_college_perc]]/100</f>
        <v>0</v>
      </c>
      <c r="J728" s="4">
        <f>Table5[[#This Row],[tot_requests_per_acre]]*Table5[[#This Row],[bachelors_perc]]/100</f>
        <v>0</v>
      </c>
      <c r="K728" s="4">
        <f>Table5[[#This Row],[tot_requests_per_acre]]*Table5[[#This Row],[gradschool_perc]]/100</f>
        <v>0</v>
      </c>
    </row>
    <row r="729" spans="1:11" x14ac:dyDescent="0.2">
      <c r="A729" s="3"/>
      <c r="B729">
        <v>2018</v>
      </c>
      <c r="C729" s="3"/>
      <c r="D729" s="3"/>
      <c r="E729" s="3"/>
      <c r="F729" s="3"/>
      <c r="G729" s="3"/>
      <c r="H729" s="4">
        <f>Table5[[#This Row],[tot_requests_per_acre]]*Table5[[#This Row],[high_school_perc]]/100</f>
        <v>0</v>
      </c>
      <c r="I729" s="4">
        <f>Table5[[#This Row],[tot_requests_per_acre]]*Table5[[#This Row],[some_college_perc]]/100</f>
        <v>0</v>
      </c>
      <c r="J729" s="4">
        <f>Table5[[#This Row],[tot_requests_per_acre]]*Table5[[#This Row],[bachelors_perc]]/100</f>
        <v>0</v>
      </c>
      <c r="K729" s="4">
        <f>Table5[[#This Row],[tot_requests_per_acre]]*Table5[[#This Row],[gradschool_perc]]/100</f>
        <v>0</v>
      </c>
    </row>
    <row r="730" spans="1:11" x14ac:dyDescent="0.2">
      <c r="A730" s="3"/>
      <c r="B730">
        <v>2019</v>
      </c>
      <c r="C730" s="3"/>
      <c r="D730" s="3"/>
      <c r="E730" s="3"/>
      <c r="F730" s="3"/>
      <c r="G730" s="3"/>
      <c r="H730" s="4">
        <f>Table5[[#This Row],[tot_requests_per_acre]]*Table5[[#This Row],[high_school_perc]]/100</f>
        <v>0</v>
      </c>
      <c r="I730" s="4">
        <f>Table5[[#This Row],[tot_requests_per_acre]]*Table5[[#This Row],[some_college_perc]]/100</f>
        <v>0</v>
      </c>
      <c r="J730" s="4">
        <f>Table5[[#This Row],[tot_requests_per_acre]]*Table5[[#This Row],[bachelors_perc]]/100</f>
        <v>0</v>
      </c>
      <c r="K730" s="4">
        <f>Table5[[#This Row],[tot_requests_per_acre]]*Table5[[#This Row],[gradschool_perc]]/100</f>
        <v>0</v>
      </c>
    </row>
    <row r="731" spans="1:11" x14ac:dyDescent="0.2">
      <c r="A731" s="3"/>
      <c r="B731">
        <v>2020</v>
      </c>
      <c r="C731" s="3"/>
      <c r="D731" s="3"/>
      <c r="E731" s="3"/>
      <c r="F731" s="3"/>
      <c r="G731" s="3"/>
      <c r="H731" s="4">
        <f>Table5[[#This Row],[tot_requests_per_acre]]*Table5[[#This Row],[high_school_perc]]/100</f>
        <v>0</v>
      </c>
      <c r="I731" s="4">
        <f>Table5[[#This Row],[tot_requests_per_acre]]*Table5[[#This Row],[some_college_perc]]/100</f>
        <v>0</v>
      </c>
      <c r="J731" s="4">
        <f>Table5[[#This Row],[tot_requests_per_acre]]*Table5[[#This Row],[bachelors_perc]]/100</f>
        <v>0</v>
      </c>
      <c r="K731" s="4">
        <f>Table5[[#This Row],[tot_requests_per_acre]]*Table5[[#This Row],[gradschool_perc]]/100</f>
        <v>0</v>
      </c>
    </row>
    <row r="732" spans="1:11" x14ac:dyDescent="0.2">
      <c r="A732" s="3"/>
      <c r="B732">
        <v>2011</v>
      </c>
      <c r="C732" s="3"/>
      <c r="D732" s="3"/>
      <c r="E732" s="3"/>
      <c r="F732" s="3"/>
      <c r="G732" s="3"/>
      <c r="H732" s="4">
        <f>Table5[[#This Row],[tot_requests_per_acre]]*Table5[[#This Row],[high_school_perc]]/100</f>
        <v>0</v>
      </c>
      <c r="I732" s="4">
        <f>Table5[[#This Row],[tot_requests_per_acre]]*Table5[[#This Row],[some_college_perc]]/100</f>
        <v>0</v>
      </c>
      <c r="J732" s="4">
        <f>Table5[[#This Row],[tot_requests_per_acre]]*Table5[[#This Row],[bachelors_perc]]/100</f>
        <v>0</v>
      </c>
      <c r="K732" s="4">
        <f>Table5[[#This Row],[tot_requests_per_acre]]*Table5[[#This Row],[gradschool_perc]]/100</f>
        <v>0</v>
      </c>
    </row>
    <row r="733" spans="1:11" x14ac:dyDescent="0.2">
      <c r="A733" s="3"/>
      <c r="B733">
        <v>2012</v>
      </c>
      <c r="C733" s="3"/>
      <c r="D733" s="3"/>
      <c r="E733" s="3"/>
      <c r="F733" s="3"/>
      <c r="G733" s="3"/>
      <c r="H733" s="4">
        <f>Table5[[#This Row],[tot_requests_per_acre]]*Table5[[#This Row],[high_school_perc]]/100</f>
        <v>0</v>
      </c>
      <c r="I733" s="4">
        <f>Table5[[#This Row],[tot_requests_per_acre]]*Table5[[#This Row],[some_college_perc]]/100</f>
        <v>0</v>
      </c>
      <c r="J733" s="4">
        <f>Table5[[#This Row],[tot_requests_per_acre]]*Table5[[#This Row],[bachelors_perc]]/100</f>
        <v>0</v>
      </c>
      <c r="K733" s="4">
        <f>Table5[[#This Row],[tot_requests_per_acre]]*Table5[[#This Row],[gradschool_perc]]/100</f>
        <v>0</v>
      </c>
    </row>
    <row r="734" spans="1:11" x14ac:dyDescent="0.2">
      <c r="A734" s="3"/>
      <c r="B734">
        <v>2013</v>
      </c>
      <c r="C734" s="3"/>
      <c r="D734" s="3"/>
      <c r="E734" s="3"/>
      <c r="F734" s="3"/>
      <c r="G734" s="3"/>
      <c r="H734" s="4">
        <f>Table5[[#This Row],[tot_requests_per_acre]]*Table5[[#This Row],[high_school_perc]]/100</f>
        <v>0</v>
      </c>
      <c r="I734" s="4">
        <f>Table5[[#This Row],[tot_requests_per_acre]]*Table5[[#This Row],[some_college_perc]]/100</f>
        <v>0</v>
      </c>
      <c r="J734" s="4">
        <f>Table5[[#This Row],[tot_requests_per_acre]]*Table5[[#This Row],[bachelors_perc]]/100</f>
        <v>0</v>
      </c>
      <c r="K734" s="4">
        <f>Table5[[#This Row],[tot_requests_per_acre]]*Table5[[#This Row],[gradschool_perc]]/100</f>
        <v>0</v>
      </c>
    </row>
    <row r="735" spans="1:11" x14ac:dyDescent="0.2">
      <c r="A735" s="3"/>
      <c r="B735">
        <v>2014</v>
      </c>
      <c r="C735" s="3"/>
      <c r="D735" s="3"/>
      <c r="E735" s="3"/>
      <c r="F735" s="3"/>
      <c r="G735" s="3"/>
      <c r="H735" s="4">
        <f>Table5[[#This Row],[tot_requests_per_acre]]*Table5[[#This Row],[high_school_perc]]/100</f>
        <v>0</v>
      </c>
      <c r="I735" s="4">
        <f>Table5[[#This Row],[tot_requests_per_acre]]*Table5[[#This Row],[some_college_perc]]/100</f>
        <v>0</v>
      </c>
      <c r="J735" s="4">
        <f>Table5[[#This Row],[tot_requests_per_acre]]*Table5[[#This Row],[bachelors_perc]]/100</f>
        <v>0</v>
      </c>
      <c r="K735" s="4">
        <f>Table5[[#This Row],[tot_requests_per_acre]]*Table5[[#This Row],[gradschool_perc]]/100</f>
        <v>0</v>
      </c>
    </row>
    <row r="736" spans="1:11" x14ac:dyDescent="0.2">
      <c r="A736" s="3"/>
      <c r="B736">
        <v>2015</v>
      </c>
      <c r="C736" s="3"/>
      <c r="D736" s="3"/>
      <c r="E736" s="3"/>
      <c r="F736" s="3"/>
      <c r="G736" s="3"/>
      <c r="H736" s="4">
        <f>Table5[[#This Row],[tot_requests_per_acre]]*Table5[[#This Row],[high_school_perc]]/100</f>
        <v>0</v>
      </c>
      <c r="I736" s="4">
        <f>Table5[[#This Row],[tot_requests_per_acre]]*Table5[[#This Row],[some_college_perc]]/100</f>
        <v>0</v>
      </c>
      <c r="J736" s="4">
        <f>Table5[[#This Row],[tot_requests_per_acre]]*Table5[[#This Row],[bachelors_perc]]/100</f>
        <v>0</v>
      </c>
      <c r="K736" s="4">
        <f>Table5[[#This Row],[tot_requests_per_acre]]*Table5[[#This Row],[gradschool_perc]]/100</f>
        <v>0</v>
      </c>
    </row>
    <row r="737" spans="1:11" x14ac:dyDescent="0.2">
      <c r="A737" s="3"/>
      <c r="B737">
        <v>2016</v>
      </c>
      <c r="C737" s="3"/>
      <c r="D737" s="3"/>
      <c r="E737" s="3"/>
      <c r="F737" s="3"/>
      <c r="G737" s="3"/>
      <c r="H737" s="4">
        <f>Table5[[#This Row],[tot_requests_per_acre]]*Table5[[#This Row],[high_school_perc]]/100</f>
        <v>0</v>
      </c>
      <c r="I737" s="4">
        <f>Table5[[#This Row],[tot_requests_per_acre]]*Table5[[#This Row],[some_college_perc]]/100</f>
        <v>0</v>
      </c>
      <c r="J737" s="4">
        <f>Table5[[#This Row],[tot_requests_per_acre]]*Table5[[#This Row],[bachelors_perc]]/100</f>
        <v>0</v>
      </c>
      <c r="K737" s="4">
        <f>Table5[[#This Row],[tot_requests_per_acre]]*Table5[[#This Row],[gradschool_perc]]/100</f>
        <v>0</v>
      </c>
    </row>
    <row r="738" spans="1:11" x14ac:dyDescent="0.2">
      <c r="A738" s="3"/>
      <c r="B738">
        <v>2017</v>
      </c>
      <c r="C738" s="3"/>
      <c r="D738" s="3"/>
      <c r="E738" s="3"/>
      <c r="F738" s="3"/>
      <c r="G738" s="3"/>
      <c r="H738" s="4">
        <f>Table5[[#This Row],[tot_requests_per_acre]]*Table5[[#This Row],[high_school_perc]]/100</f>
        <v>0</v>
      </c>
      <c r="I738" s="4">
        <f>Table5[[#This Row],[tot_requests_per_acre]]*Table5[[#This Row],[some_college_perc]]/100</f>
        <v>0</v>
      </c>
      <c r="J738" s="4">
        <f>Table5[[#This Row],[tot_requests_per_acre]]*Table5[[#This Row],[bachelors_perc]]/100</f>
        <v>0</v>
      </c>
      <c r="K738" s="4">
        <f>Table5[[#This Row],[tot_requests_per_acre]]*Table5[[#This Row],[gradschool_perc]]/100</f>
        <v>0</v>
      </c>
    </row>
    <row r="739" spans="1:11" x14ac:dyDescent="0.2">
      <c r="A739" s="3"/>
      <c r="B739">
        <v>2018</v>
      </c>
      <c r="C739" s="3"/>
      <c r="D739" s="3"/>
      <c r="E739" s="3"/>
      <c r="F739" s="3"/>
      <c r="G739" s="3"/>
      <c r="H739" s="4">
        <f>Table5[[#This Row],[tot_requests_per_acre]]*Table5[[#This Row],[high_school_perc]]/100</f>
        <v>0</v>
      </c>
      <c r="I739" s="4">
        <f>Table5[[#This Row],[tot_requests_per_acre]]*Table5[[#This Row],[some_college_perc]]/100</f>
        <v>0</v>
      </c>
      <c r="J739" s="4">
        <f>Table5[[#This Row],[tot_requests_per_acre]]*Table5[[#This Row],[bachelors_perc]]/100</f>
        <v>0</v>
      </c>
      <c r="K739" s="4">
        <f>Table5[[#This Row],[tot_requests_per_acre]]*Table5[[#This Row],[gradschool_perc]]/100</f>
        <v>0</v>
      </c>
    </row>
    <row r="740" spans="1:11" x14ac:dyDescent="0.2">
      <c r="A740" s="3"/>
      <c r="B740">
        <v>2019</v>
      </c>
      <c r="C740" s="3"/>
      <c r="D740" s="3"/>
      <c r="E740" s="3"/>
      <c r="F740" s="3"/>
      <c r="G740" s="3"/>
      <c r="H740" s="4">
        <f>Table5[[#This Row],[tot_requests_per_acre]]*Table5[[#This Row],[high_school_perc]]/100</f>
        <v>0</v>
      </c>
      <c r="I740" s="4">
        <f>Table5[[#This Row],[tot_requests_per_acre]]*Table5[[#This Row],[some_college_perc]]/100</f>
        <v>0</v>
      </c>
      <c r="J740" s="4">
        <f>Table5[[#This Row],[tot_requests_per_acre]]*Table5[[#This Row],[bachelors_perc]]/100</f>
        <v>0</v>
      </c>
      <c r="K740" s="4">
        <f>Table5[[#This Row],[tot_requests_per_acre]]*Table5[[#This Row],[gradschool_perc]]/100</f>
        <v>0</v>
      </c>
    </row>
    <row r="741" spans="1:11" x14ac:dyDescent="0.2">
      <c r="A741" s="3"/>
      <c r="B741">
        <v>2020</v>
      </c>
      <c r="C741" s="3"/>
      <c r="D741" s="3"/>
      <c r="E741" s="3"/>
      <c r="F741" s="3"/>
      <c r="G741" s="3"/>
      <c r="H741" s="4">
        <f>Table5[[#This Row],[tot_requests_per_acre]]*Table5[[#This Row],[high_school_perc]]/100</f>
        <v>0</v>
      </c>
      <c r="I741" s="4">
        <f>Table5[[#This Row],[tot_requests_per_acre]]*Table5[[#This Row],[some_college_perc]]/100</f>
        <v>0</v>
      </c>
      <c r="J741" s="4">
        <f>Table5[[#This Row],[tot_requests_per_acre]]*Table5[[#This Row],[bachelors_perc]]/100</f>
        <v>0</v>
      </c>
      <c r="K741" s="4">
        <f>Table5[[#This Row],[tot_requests_per_acre]]*Table5[[#This Row],[gradschool_perc]]/100</f>
        <v>0</v>
      </c>
    </row>
    <row r="742" spans="1:11" x14ac:dyDescent="0.2">
      <c r="A742" s="3"/>
      <c r="B742">
        <v>2011</v>
      </c>
      <c r="C742" s="3"/>
      <c r="D742" s="3"/>
      <c r="E742" s="3"/>
      <c r="F742" s="3"/>
      <c r="G742" s="3"/>
      <c r="H742" s="4">
        <f>Table5[[#This Row],[tot_requests_per_acre]]*Table5[[#This Row],[high_school_perc]]/100</f>
        <v>0</v>
      </c>
      <c r="I742" s="4">
        <f>Table5[[#This Row],[tot_requests_per_acre]]*Table5[[#This Row],[some_college_perc]]/100</f>
        <v>0</v>
      </c>
      <c r="J742" s="4">
        <f>Table5[[#This Row],[tot_requests_per_acre]]*Table5[[#This Row],[bachelors_perc]]/100</f>
        <v>0</v>
      </c>
      <c r="K742" s="4">
        <f>Table5[[#This Row],[tot_requests_per_acre]]*Table5[[#This Row],[gradschool_perc]]/100</f>
        <v>0</v>
      </c>
    </row>
    <row r="743" spans="1:11" x14ac:dyDescent="0.2">
      <c r="A743" s="3"/>
      <c r="B743">
        <v>2012</v>
      </c>
      <c r="C743" s="3"/>
      <c r="D743" s="3"/>
      <c r="E743" s="3"/>
      <c r="F743" s="3"/>
      <c r="G743" s="3"/>
      <c r="H743" s="4">
        <f>Table5[[#This Row],[tot_requests_per_acre]]*Table5[[#This Row],[high_school_perc]]/100</f>
        <v>0</v>
      </c>
      <c r="I743" s="4">
        <f>Table5[[#This Row],[tot_requests_per_acre]]*Table5[[#This Row],[some_college_perc]]/100</f>
        <v>0</v>
      </c>
      <c r="J743" s="4">
        <f>Table5[[#This Row],[tot_requests_per_acre]]*Table5[[#This Row],[bachelors_perc]]/100</f>
        <v>0</v>
      </c>
      <c r="K743" s="4">
        <f>Table5[[#This Row],[tot_requests_per_acre]]*Table5[[#This Row],[gradschool_perc]]/100</f>
        <v>0</v>
      </c>
    </row>
    <row r="744" spans="1:11" x14ac:dyDescent="0.2">
      <c r="A744" s="3"/>
      <c r="B744">
        <v>2013</v>
      </c>
      <c r="C744" s="3"/>
      <c r="D744" s="3"/>
      <c r="E744" s="3"/>
      <c r="F744" s="3"/>
      <c r="G744" s="3"/>
      <c r="H744" s="4">
        <f>Table5[[#This Row],[tot_requests_per_acre]]*Table5[[#This Row],[high_school_perc]]/100</f>
        <v>0</v>
      </c>
      <c r="I744" s="4">
        <f>Table5[[#This Row],[tot_requests_per_acre]]*Table5[[#This Row],[some_college_perc]]/100</f>
        <v>0</v>
      </c>
      <c r="J744" s="4">
        <f>Table5[[#This Row],[tot_requests_per_acre]]*Table5[[#This Row],[bachelors_perc]]/100</f>
        <v>0</v>
      </c>
      <c r="K744" s="4">
        <f>Table5[[#This Row],[tot_requests_per_acre]]*Table5[[#This Row],[gradschool_perc]]/100</f>
        <v>0</v>
      </c>
    </row>
    <row r="745" spans="1:11" x14ac:dyDescent="0.2">
      <c r="A745" s="3"/>
      <c r="B745">
        <v>2014</v>
      </c>
      <c r="C745" s="3"/>
      <c r="D745" s="3"/>
      <c r="E745" s="3"/>
      <c r="F745" s="3"/>
      <c r="G745" s="3"/>
      <c r="H745" s="4">
        <f>Table5[[#This Row],[tot_requests_per_acre]]*Table5[[#This Row],[high_school_perc]]/100</f>
        <v>0</v>
      </c>
      <c r="I745" s="4">
        <f>Table5[[#This Row],[tot_requests_per_acre]]*Table5[[#This Row],[some_college_perc]]/100</f>
        <v>0</v>
      </c>
      <c r="J745" s="4">
        <f>Table5[[#This Row],[tot_requests_per_acre]]*Table5[[#This Row],[bachelors_perc]]/100</f>
        <v>0</v>
      </c>
      <c r="K745" s="4">
        <f>Table5[[#This Row],[tot_requests_per_acre]]*Table5[[#This Row],[gradschool_perc]]/100</f>
        <v>0</v>
      </c>
    </row>
    <row r="746" spans="1:11" x14ac:dyDescent="0.2">
      <c r="A746" s="3"/>
      <c r="B746">
        <v>2015</v>
      </c>
      <c r="C746" s="3"/>
      <c r="D746" s="3"/>
      <c r="E746" s="3"/>
      <c r="F746" s="3"/>
      <c r="G746" s="3"/>
      <c r="H746" s="4">
        <f>Table5[[#This Row],[tot_requests_per_acre]]*Table5[[#This Row],[high_school_perc]]/100</f>
        <v>0</v>
      </c>
      <c r="I746" s="4">
        <f>Table5[[#This Row],[tot_requests_per_acre]]*Table5[[#This Row],[some_college_perc]]/100</f>
        <v>0</v>
      </c>
      <c r="J746" s="4">
        <f>Table5[[#This Row],[tot_requests_per_acre]]*Table5[[#This Row],[bachelors_perc]]/100</f>
        <v>0</v>
      </c>
      <c r="K746" s="4">
        <f>Table5[[#This Row],[tot_requests_per_acre]]*Table5[[#This Row],[gradschool_perc]]/100</f>
        <v>0</v>
      </c>
    </row>
    <row r="747" spans="1:11" x14ac:dyDescent="0.2">
      <c r="A747" s="3"/>
      <c r="B747">
        <v>2016</v>
      </c>
      <c r="C747" s="3"/>
      <c r="D747" s="3"/>
      <c r="E747" s="3"/>
      <c r="F747" s="3"/>
      <c r="G747" s="3"/>
      <c r="H747" s="4">
        <f>Table5[[#This Row],[tot_requests_per_acre]]*Table5[[#This Row],[high_school_perc]]/100</f>
        <v>0</v>
      </c>
      <c r="I747" s="4">
        <f>Table5[[#This Row],[tot_requests_per_acre]]*Table5[[#This Row],[some_college_perc]]/100</f>
        <v>0</v>
      </c>
      <c r="J747" s="4">
        <f>Table5[[#This Row],[tot_requests_per_acre]]*Table5[[#This Row],[bachelors_perc]]/100</f>
        <v>0</v>
      </c>
      <c r="K747" s="4">
        <f>Table5[[#This Row],[tot_requests_per_acre]]*Table5[[#This Row],[gradschool_perc]]/100</f>
        <v>0</v>
      </c>
    </row>
    <row r="748" spans="1:11" x14ac:dyDescent="0.2">
      <c r="A748" s="3"/>
      <c r="B748">
        <v>2017</v>
      </c>
      <c r="C748" s="3"/>
      <c r="D748" s="3"/>
      <c r="E748" s="3"/>
      <c r="F748" s="3"/>
      <c r="G748" s="3"/>
      <c r="H748" s="4">
        <f>Table5[[#This Row],[tot_requests_per_acre]]*Table5[[#This Row],[high_school_perc]]/100</f>
        <v>0</v>
      </c>
      <c r="I748" s="4">
        <f>Table5[[#This Row],[tot_requests_per_acre]]*Table5[[#This Row],[some_college_perc]]/100</f>
        <v>0</v>
      </c>
      <c r="J748" s="4">
        <f>Table5[[#This Row],[tot_requests_per_acre]]*Table5[[#This Row],[bachelors_perc]]/100</f>
        <v>0</v>
      </c>
      <c r="K748" s="4">
        <f>Table5[[#This Row],[tot_requests_per_acre]]*Table5[[#This Row],[gradschool_perc]]/100</f>
        <v>0</v>
      </c>
    </row>
    <row r="749" spans="1:11" x14ac:dyDescent="0.2">
      <c r="A749" s="3"/>
      <c r="B749">
        <v>2018</v>
      </c>
      <c r="C749" s="3"/>
      <c r="D749" s="3"/>
      <c r="E749" s="3"/>
      <c r="F749" s="3"/>
      <c r="G749" s="3"/>
      <c r="H749" s="4">
        <f>Table5[[#This Row],[tot_requests_per_acre]]*Table5[[#This Row],[high_school_perc]]/100</f>
        <v>0</v>
      </c>
      <c r="I749" s="4">
        <f>Table5[[#This Row],[tot_requests_per_acre]]*Table5[[#This Row],[some_college_perc]]/100</f>
        <v>0</v>
      </c>
      <c r="J749" s="4">
        <f>Table5[[#This Row],[tot_requests_per_acre]]*Table5[[#This Row],[bachelors_perc]]/100</f>
        <v>0</v>
      </c>
      <c r="K749" s="4">
        <f>Table5[[#This Row],[tot_requests_per_acre]]*Table5[[#This Row],[gradschool_perc]]/100</f>
        <v>0</v>
      </c>
    </row>
    <row r="750" spans="1:11" x14ac:dyDescent="0.2">
      <c r="A750" s="3"/>
      <c r="B750">
        <v>2019</v>
      </c>
      <c r="C750" s="3"/>
      <c r="D750" s="3"/>
      <c r="E750" s="3"/>
      <c r="F750" s="3"/>
      <c r="G750" s="3"/>
      <c r="H750" s="4">
        <f>Table5[[#This Row],[tot_requests_per_acre]]*Table5[[#This Row],[high_school_perc]]/100</f>
        <v>0</v>
      </c>
      <c r="I750" s="4">
        <f>Table5[[#This Row],[tot_requests_per_acre]]*Table5[[#This Row],[some_college_perc]]/100</f>
        <v>0</v>
      </c>
      <c r="J750" s="4">
        <f>Table5[[#This Row],[tot_requests_per_acre]]*Table5[[#This Row],[bachelors_perc]]/100</f>
        <v>0</v>
      </c>
      <c r="K750" s="4">
        <f>Table5[[#This Row],[tot_requests_per_acre]]*Table5[[#This Row],[gradschool_perc]]/100</f>
        <v>0</v>
      </c>
    </row>
    <row r="751" spans="1:11" x14ac:dyDescent="0.2">
      <c r="A751" s="3"/>
      <c r="B751">
        <v>2020</v>
      </c>
      <c r="C751" s="3"/>
      <c r="D751" s="3"/>
      <c r="E751" s="3"/>
      <c r="F751" s="3"/>
      <c r="G751" s="3"/>
      <c r="H751" s="4">
        <f>Table5[[#This Row],[tot_requests_per_acre]]*Table5[[#This Row],[high_school_perc]]/100</f>
        <v>0</v>
      </c>
      <c r="I751" s="4">
        <f>Table5[[#This Row],[tot_requests_per_acre]]*Table5[[#This Row],[some_college_perc]]/100</f>
        <v>0</v>
      </c>
      <c r="J751" s="4">
        <f>Table5[[#This Row],[tot_requests_per_acre]]*Table5[[#This Row],[bachelors_perc]]/100</f>
        <v>0</v>
      </c>
      <c r="K751" s="4">
        <f>Table5[[#This Row],[tot_requests_per_acre]]*Table5[[#This Row],[gradschool_perc]]/100</f>
        <v>0</v>
      </c>
    </row>
    <row r="752" spans="1:11" x14ac:dyDescent="0.2">
      <c r="A752" s="3"/>
      <c r="B752">
        <v>2011</v>
      </c>
      <c r="C752" s="3"/>
      <c r="D752" s="3"/>
      <c r="E752" s="3"/>
      <c r="F752" s="3"/>
      <c r="G752" s="3"/>
      <c r="H752" s="4">
        <f>Table5[[#This Row],[tot_requests_per_acre]]*Table5[[#This Row],[high_school_perc]]/100</f>
        <v>0</v>
      </c>
      <c r="I752" s="4">
        <f>Table5[[#This Row],[tot_requests_per_acre]]*Table5[[#This Row],[some_college_perc]]/100</f>
        <v>0</v>
      </c>
      <c r="J752" s="4">
        <f>Table5[[#This Row],[tot_requests_per_acre]]*Table5[[#This Row],[bachelors_perc]]/100</f>
        <v>0</v>
      </c>
      <c r="K752" s="4">
        <f>Table5[[#This Row],[tot_requests_per_acre]]*Table5[[#This Row],[gradschool_perc]]/100</f>
        <v>0</v>
      </c>
    </row>
    <row r="753" spans="1:11" x14ac:dyDescent="0.2">
      <c r="A753" s="3"/>
      <c r="B753">
        <v>2012</v>
      </c>
      <c r="C753" s="3"/>
      <c r="D753" s="3"/>
      <c r="E753" s="3"/>
      <c r="F753" s="3"/>
      <c r="G753" s="3"/>
      <c r="H753" s="4">
        <f>Table5[[#This Row],[tot_requests_per_acre]]*Table5[[#This Row],[high_school_perc]]/100</f>
        <v>0</v>
      </c>
      <c r="I753" s="4">
        <f>Table5[[#This Row],[tot_requests_per_acre]]*Table5[[#This Row],[some_college_perc]]/100</f>
        <v>0</v>
      </c>
      <c r="J753" s="4">
        <f>Table5[[#This Row],[tot_requests_per_acre]]*Table5[[#This Row],[bachelors_perc]]/100</f>
        <v>0</v>
      </c>
      <c r="K753" s="4">
        <f>Table5[[#This Row],[tot_requests_per_acre]]*Table5[[#This Row],[gradschool_perc]]/100</f>
        <v>0</v>
      </c>
    </row>
    <row r="754" spans="1:11" x14ac:dyDescent="0.2">
      <c r="A754" s="3"/>
      <c r="B754">
        <v>2013</v>
      </c>
      <c r="C754" s="3"/>
      <c r="D754" s="3"/>
      <c r="E754" s="3"/>
      <c r="F754" s="3"/>
      <c r="G754" s="3"/>
      <c r="H754" s="4">
        <f>Table5[[#This Row],[tot_requests_per_acre]]*Table5[[#This Row],[high_school_perc]]/100</f>
        <v>0</v>
      </c>
      <c r="I754" s="4">
        <f>Table5[[#This Row],[tot_requests_per_acre]]*Table5[[#This Row],[some_college_perc]]/100</f>
        <v>0</v>
      </c>
      <c r="J754" s="4">
        <f>Table5[[#This Row],[tot_requests_per_acre]]*Table5[[#This Row],[bachelors_perc]]/100</f>
        <v>0</v>
      </c>
      <c r="K754" s="4">
        <f>Table5[[#This Row],[tot_requests_per_acre]]*Table5[[#This Row],[gradschool_perc]]/100</f>
        <v>0</v>
      </c>
    </row>
    <row r="755" spans="1:11" x14ac:dyDescent="0.2">
      <c r="A755" s="3"/>
      <c r="B755">
        <v>2014</v>
      </c>
      <c r="C755" s="3"/>
      <c r="D755" s="3"/>
      <c r="E755" s="3"/>
      <c r="F755" s="3"/>
      <c r="G755" s="3"/>
      <c r="H755" s="4">
        <f>Table5[[#This Row],[tot_requests_per_acre]]*Table5[[#This Row],[high_school_perc]]/100</f>
        <v>0</v>
      </c>
      <c r="I755" s="4">
        <f>Table5[[#This Row],[tot_requests_per_acre]]*Table5[[#This Row],[some_college_perc]]/100</f>
        <v>0</v>
      </c>
      <c r="J755" s="4">
        <f>Table5[[#This Row],[tot_requests_per_acre]]*Table5[[#This Row],[bachelors_perc]]/100</f>
        <v>0</v>
      </c>
      <c r="K755" s="4">
        <f>Table5[[#This Row],[tot_requests_per_acre]]*Table5[[#This Row],[gradschool_perc]]/100</f>
        <v>0</v>
      </c>
    </row>
    <row r="756" spans="1:11" x14ac:dyDescent="0.2">
      <c r="A756" s="3"/>
      <c r="B756">
        <v>2015</v>
      </c>
      <c r="C756" s="3"/>
      <c r="D756" s="3"/>
      <c r="E756" s="3"/>
      <c r="F756" s="3"/>
      <c r="G756" s="3"/>
      <c r="H756" s="4">
        <f>Table5[[#This Row],[tot_requests_per_acre]]*Table5[[#This Row],[high_school_perc]]/100</f>
        <v>0</v>
      </c>
      <c r="I756" s="4">
        <f>Table5[[#This Row],[tot_requests_per_acre]]*Table5[[#This Row],[some_college_perc]]/100</f>
        <v>0</v>
      </c>
      <c r="J756" s="4">
        <f>Table5[[#This Row],[tot_requests_per_acre]]*Table5[[#This Row],[bachelors_perc]]/100</f>
        <v>0</v>
      </c>
      <c r="K756" s="4">
        <f>Table5[[#This Row],[tot_requests_per_acre]]*Table5[[#This Row],[gradschool_perc]]/100</f>
        <v>0</v>
      </c>
    </row>
    <row r="757" spans="1:11" x14ac:dyDescent="0.2">
      <c r="A757" s="3"/>
      <c r="B757">
        <v>2016</v>
      </c>
      <c r="C757" s="3"/>
      <c r="D757" s="3"/>
      <c r="E757" s="3"/>
      <c r="F757" s="3"/>
      <c r="G757" s="3"/>
      <c r="H757" s="4">
        <f>Table5[[#This Row],[tot_requests_per_acre]]*Table5[[#This Row],[high_school_perc]]/100</f>
        <v>0</v>
      </c>
      <c r="I757" s="4">
        <f>Table5[[#This Row],[tot_requests_per_acre]]*Table5[[#This Row],[some_college_perc]]/100</f>
        <v>0</v>
      </c>
      <c r="J757" s="4">
        <f>Table5[[#This Row],[tot_requests_per_acre]]*Table5[[#This Row],[bachelors_perc]]/100</f>
        <v>0</v>
      </c>
      <c r="K757" s="4">
        <f>Table5[[#This Row],[tot_requests_per_acre]]*Table5[[#This Row],[gradschool_perc]]/100</f>
        <v>0</v>
      </c>
    </row>
    <row r="758" spans="1:11" x14ac:dyDescent="0.2">
      <c r="A758" s="3"/>
      <c r="B758">
        <v>2017</v>
      </c>
      <c r="C758" s="3"/>
      <c r="D758" s="3"/>
      <c r="E758" s="3"/>
      <c r="F758" s="3"/>
      <c r="G758" s="3"/>
      <c r="H758" s="4">
        <f>Table5[[#This Row],[tot_requests_per_acre]]*Table5[[#This Row],[high_school_perc]]/100</f>
        <v>0</v>
      </c>
      <c r="I758" s="4">
        <f>Table5[[#This Row],[tot_requests_per_acre]]*Table5[[#This Row],[some_college_perc]]/100</f>
        <v>0</v>
      </c>
      <c r="J758" s="4">
        <f>Table5[[#This Row],[tot_requests_per_acre]]*Table5[[#This Row],[bachelors_perc]]/100</f>
        <v>0</v>
      </c>
      <c r="K758" s="4">
        <f>Table5[[#This Row],[tot_requests_per_acre]]*Table5[[#This Row],[gradschool_perc]]/100</f>
        <v>0</v>
      </c>
    </row>
    <row r="759" spans="1:11" x14ac:dyDescent="0.2">
      <c r="A759" s="3"/>
      <c r="B759">
        <v>2018</v>
      </c>
      <c r="C759" s="3"/>
      <c r="D759" s="3"/>
      <c r="E759" s="3"/>
      <c r="F759" s="3"/>
      <c r="G759" s="3"/>
      <c r="H759" s="4">
        <f>Table5[[#This Row],[tot_requests_per_acre]]*Table5[[#This Row],[high_school_perc]]/100</f>
        <v>0</v>
      </c>
      <c r="I759" s="4">
        <f>Table5[[#This Row],[tot_requests_per_acre]]*Table5[[#This Row],[some_college_perc]]/100</f>
        <v>0</v>
      </c>
      <c r="J759" s="4">
        <f>Table5[[#This Row],[tot_requests_per_acre]]*Table5[[#This Row],[bachelors_perc]]/100</f>
        <v>0</v>
      </c>
      <c r="K759" s="4">
        <f>Table5[[#This Row],[tot_requests_per_acre]]*Table5[[#This Row],[gradschool_perc]]/100</f>
        <v>0</v>
      </c>
    </row>
    <row r="760" spans="1:11" x14ac:dyDescent="0.2">
      <c r="A760" s="3"/>
      <c r="B760">
        <v>2019</v>
      </c>
      <c r="C760" s="3"/>
      <c r="D760" s="3"/>
      <c r="E760" s="3"/>
      <c r="F760" s="3"/>
      <c r="G760" s="3"/>
      <c r="H760" s="4">
        <f>Table5[[#This Row],[tot_requests_per_acre]]*Table5[[#This Row],[high_school_perc]]/100</f>
        <v>0</v>
      </c>
      <c r="I760" s="4">
        <f>Table5[[#This Row],[tot_requests_per_acre]]*Table5[[#This Row],[some_college_perc]]/100</f>
        <v>0</v>
      </c>
      <c r="J760" s="4">
        <f>Table5[[#This Row],[tot_requests_per_acre]]*Table5[[#This Row],[bachelors_perc]]/100</f>
        <v>0</v>
      </c>
      <c r="K760" s="4">
        <f>Table5[[#This Row],[tot_requests_per_acre]]*Table5[[#This Row],[gradschool_perc]]/100</f>
        <v>0</v>
      </c>
    </row>
    <row r="761" spans="1:11" x14ac:dyDescent="0.2">
      <c r="A761" s="3"/>
      <c r="B761">
        <v>2020</v>
      </c>
      <c r="C761" s="3"/>
      <c r="D761" s="3"/>
      <c r="E761" s="3"/>
      <c r="F761" s="3"/>
      <c r="G761" s="3"/>
      <c r="H761" s="4">
        <f>Table5[[#This Row],[tot_requests_per_acre]]*Table5[[#This Row],[high_school_perc]]/100</f>
        <v>0</v>
      </c>
      <c r="I761" s="4">
        <f>Table5[[#This Row],[tot_requests_per_acre]]*Table5[[#This Row],[some_college_perc]]/100</f>
        <v>0</v>
      </c>
      <c r="J761" s="4">
        <f>Table5[[#This Row],[tot_requests_per_acre]]*Table5[[#This Row],[bachelors_perc]]/100</f>
        <v>0</v>
      </c>
      <c r="K761" s="4">
        <f>Table5[[#This Row],[tot_requests_per_acre]]*Table5[[#This Row],[gradschool_perc]]/100</f>
        <v>0</v>
      </c>
    </row>
    <row r="762" spans="1:11" x14ac:dyDescent="0.2">
      <c r="A762" s="3"/>
      <c r="B762">
        <v>2011</v>
      </c>
      <c r="C762" s="3"/>
      <c r="D762" s="3"/>
      <c r="E762" s="3"/>
      <c r="F762" s="3"/>
      <c r="G762" s="3"/>
      <c r="H762" s="4">
        <f>Table5[[#This Row],[tot_requests_per_acre]]*Table5[[#This Row],[high_school_perc]]/100</f>
        <v>0</v>
      </c>
      <c r="I762" s="4">
        <f>Table5[[#This Row],[tot_requests_per_acre]]*Table5[[#This Row],[some_college_perc]]/100</f>
        <v>0</v>
      </c>
      <c r="J762" s="4">
        <f>Table5[[#This Row],[tot_requests_per_acre]]*Table5[[#This Row],[bachelors_perc]]/100</f>
        <v>0</v>
      </c>
      <c r="K762" s="4">
        <f>Table5[[#This Row],[tot_requests_per_acre]]*Table5[[#This Row],[gradschool_perc]]/100</f>
        <v>0</v>
      </c>
    </row>
    <row r="763" spans="1:11" x14ac:dyDescent="0.2">
      <c r="A763" s="3"/>
      <c r="B763">
        <v>2012</v>
      </c>
      <c r="C763" s="3"/>
      <c r="D763" s="3"/>
      <c r="E763" s="3"/>
      <c r="F763" s="3"/>
      <c r="G763" s="3"/>
      <c r="H763" s="4">
        <f>Table5[[#This Row],[tot_requests_per_acre]]*Table5[[#This Row],[high_school_perc]]/100</f>
        <v>0</v>
      </c>
      <c r="I763" s="4">
        <f>Table5[[#This Row],[tot_requests_per_acre]]*Table5[[#This Row],[some_college_perc]]/100</f>
        <v>0</v>
      </c>
      <c r="J763" s="4">
        <f>Table5[[#This Row],[tot_requests_per_acre]]*Table5[[#This Row],[bachelors_perc]]/100</f>
        <v>0</v>
      </c>
      <c r="K763" s="4">
        <f>Table5[[#This Row],[tot_requests_per_acre]]*Table5[[#This Row],[gradschool_perc]]/100</f>
        <v>0</v>
      </c>
    </row>
    <row r="764" spans="1:11" x14ac:dyDescent="0.2">
      <c r="A764" s="3"/>
      <c r="B764">
        <v>2013</v>
      </c>
      <c r="C764" s="3"/>
      <c r="D764" s="3"/>
      <c r="E764" s="3"/>
      <c r="F764" s="3"/>
      <c r="G764" s="3"/>
      <c r="H764" s="4">
        <f>Table5[[#This Row],[tot_requests_per_acre]]*Table5[[#This Row],[high_school_perc]]/100</f>
        <v>0</v>
      </c>
      <c r="I764" s="4">
        <f>Table5[[#This Row],[tot_requests_per_acre]]*Table5[[#This Row],[some_college_perc]]/100</f>
        <v>0</v>
      </c>
      <c r="J764" s="4">
        <f>Table5[[#This Row],[tot_requests_per_acre]]*Table5[[#This Row],[bachelors_perc]]/100</f>
        <v>0</v>
      </c>
      <c r="K764" s="4">
        <f>Table5[[#This Row],[tot_requests_per_acre]]*Table5[[#This Row],[gradschool_perc]]/100</f>
        <v>0</v>
      </c>
    </row>
    <row r="765" spans="1:11" x14ac:dyDescent="0.2">
      <c r="A765" s="3"/>
      <c r="B765">
        <v>2014</v>
      </c>
      <c r="C765" s="3"/>
      <c r="D765" s="3"/>
      <c r="E765" s="3"/>
      <c r="F765" s="3"/>
      <c r="G765" s="3"/>
      <c r="H765" s="4">
        <f>Table5[[#This Row],[tot_requests_per_acre]]*Table5[[#This Row],[high_school_perc]]/100</f>
        <v>0</v>
      </c>
      <c r="I765" s="4">
        <f>Table5[[#This Row],[tot_requests_per_acre]]*Table5[[#This Row],[some_college_perc]]/100</f>
        <v>0</v>
      </c>
      <c r="J765" s="4">
        <f>Table5[[#This Row],[tot_requests_per_acre]]*Table5[[#This Row],[bachelors_perc]]/100</f>
        <v>0</v>
      </c>
      <c r="K765" s="4">
        <f>Table5[[#This Row],[tot_requests_per_acre]]*Table5[[#This Row],[gradschool_perc]]/100</f>
        <v>0</v>
      </c>
    </row>
    <row r="766" spans="1:11" x14ac:dyDescent="0.2">
      <c r="A766" s="3"/>
      <c r="B766">
        <v>2015</v>
      </c>
      <c r="C766" s="3"/>
      <c r="D766" s="3"/>
      <c r="E766" s="3"/>
      <c r="F766" s="3"/>
      <c r="G766" s="3"/>
      <c r="H766" s="4">
        <f>Table5[[#This Row],[tot_requests_per_acre]]*Table5[[#This Row],[high_school_perc]]/100</f>
        <v>0</v>
      </c>
      <c r="I766" s="4">
        <f>Table5[[#This Row],[tot_requests_per_acre]]*Table5[[#This Row],[some_college_perc]]/100</f>
        <v>0</v>
      </c>
      <c r="J766" s="4">
        <f>Table5[[#This Row],[tot_requests_per_acre]]*Table5[[#This Row],[bachelors_perc]]/100</f>
        <v>0</v>
      </c>
      <c r="K766" s="4">
        <f>Table5[[#This Row],[tot_requests_per_acre]]*Table5[[#This Row],[gradschool_perc]]/100</f>
        <v>0</v>
      </c>
    </row>
    <row r="767" spans="1:11" x14ac:dyDescent="0.2">
      <c r="A767" s="3"/>
      <c r="B767">
        <v>2016</v>
      </c>
      <c r="C767" s="3"/>
      <c r="D767" s="3"/>
      <c r="E767" s="3"/>
      <c r="F767" s="3"/>
      <c r="G767" s="3"/>
      <c r="H767" s="4">
        <f>Table5[[#This Row],[tot_requests_per_acre]]*Table5[[#This Row],[high_school_perc]]/100</f>
        <v>0</v>
      </c>
      <c r="I767" s="4">
        <f>Table5[[#This Row],[tot_requests_per_acre]]*Table5[[#This Row],[some_college_perc]]/100</f>
        <v>0</v>
      </c>
      <c r="J767" s="4">
        <f>Table5[[#This Row],[tot_requests_per_acre]]*Table5[[#This Row],[bachelors_perc]]/100</f>
        <v>0</v>
      </c>
      <c r="K767" s="4">
        <f>Table5[[#This Row],[tot_requests_per_acre]]*Table5[[#This Row],[gradschool_perc]]/100</f>
        <v>0</v>
      </c>
    </row>
    <row r="768" spans="1:11" x14ac:dyDescent="0.2">
      <c r="A768" s="3"/>
      <c r="B768">
        <v>2017</v>
      </c>
      <c r="C768" s="3"/>
      <c r="D768" s="3"/>
      <c r="E768" s="3"/>
      <c r="F768" s="3"/>
      <c r="G768" s="3"/>
      <c r="H768" s="4">
        <f>Table5[[#This Row],[tot_requests_per_acre]]*Table5[[#This Row],[high_school_perc]]/100</f>
        <v>0</v>
      </c>
      <c r="I768" s="4">
        <f>Table5[[#This Row],[tot_requests_per_acre]]*Table5[[#This Row],[some_college_perc]]/100</f>
        <v>0</v>
      </c>
      <c r="J768" s="4">
        <f>Table5[[#This Row],[tot_requests_per_acre]]*Table5[[#This Row],[bachelors_perc]]/100</f>
        <v>0</v>
      </c>
      <c r="K768" s="4">
        <f>Table5[[#This Row],[tot_requests_per_acre]]*Table5[[#This Row],[gradschool_perc]]/100</f>
        <v>0</v>
      </c>
    </row>
    <row r="769" spans="1:11" x14ac:dyDescent="0.2">
      <c r="A769" s="3"/>
      <c r="B769">
        <v>2018</v>
      </c>
      <c r="C769" s="3"/>
      <c r="D769" s="3"/>
      <c r="E769" s="3"/>
      <c r="F769" s="3"/>
      <c r="G769" s="3"/>
      <c r="H769" s="4">
        <f>Table5[[#This Row],[tot_requests_per_acre]]*Table5[[#This Row],[high_school_perc]]/100</f>
        <v>0</v>
      </c>
      <c r="I769" s="4">
        <f>Table5[[#This Row],[tot_requests_per_acre]]*Table5[[#This Row],[some_college_perc]]/100</f>
        <v>0</v>
      </c>
      <c r="J769" s="4">
        <f>Table5[[#This Row],[tot_requests_per_acre]]*Table5[[#This Row],[bachelors_perc]]/100</f>
        <v>0</v>
      </c>
      <c r="K769" s="4">
        <f>Table5[[#This Row],[tot_requests_per_acre]]*Table5[[#This Row],[gradschool_perc]]/100</f>
        <v>0</v>
      </c>
    </row>
    <row r="770" spans="1:11" x14ac:dyDescent="0.2">
      <c r="A770" s="3"/>
      <c r="B770">
        <v>2019</v>
      </c>
      <c r="C770" s="3"/>
      <c r="D770" s="3"/>
      <c r="E770" s="3"/>
      <c r="F770" s="3"/>
      <c r="G770" s="3"/>
      <c r="H770" s="4">
        <f>Table5[[#This Row],[tot_requests_per_acre]]*Table5[[#This Row],[high_school_perc]]/100</f>
        <v>0</v>
      </c>
      <c r="I770" s="4">
        <f>Table5[[#This Row],[tot_requests_per_acre]]*Table5[[#This Row],[some_college_perc]]/100</f>
        <v>0</v>
      </c>
      <c r="J770" s="4">
        <f>Table5[[#This Row],[tot_requests_per_acre]]*Table5[[#This Row],[bachelors_perc]]/100</f>
        <v>0</v>
      </c>
      <c r="K770" s="4">
        <f>Table5[[#This Row],[tot_requests_per_acre]]*Table5[[#This Row],[gradschool_perc]]/100</f>
        <v>0</v>
      </c>
    </row>
    <row r="771" spans="1:11" x14ac:dyDescent="0.2">
      <c r="A771" s="3"/>
      <c r="B771">
        <v>2020</v>
      </c>
      <c r="C771" s="3"/>
      <c r="D771" s="3"/>
      <c r="E771" s="3"/>
      <c r="F771" s="3"/>
      <c r="G771" s="3"/>
      <c r="H771" s="4">
        <f>Table5[[#This Row],[tot_requests_per_acre]]*Table5[[#This Row],[high_school_perc]]/100</f>
        <v>0</v>
      </c>
      <c r="I771" s="4">
        <f>Table5[[#This Row],[tot_requests_per_acre]]*Table5[[#This Row],[some_college_perc]]/100</f>
        <v>0</v>
      </c>
      <c r="J771" s="4">
        <f>Table5[[#This Row],[tot_requests_per_acre]]*Table5[[#This Row],[bachelors_perc]]/100</f>
        <v>0</v>
      </c>
      <c r="K771" s="4">
        <f>Table5[[#This Row],[tot_requests_per_acre]]*Table5[[#This Row],[gradschool_perc]]/100</f>
        <v>0</v>
      </c>
    </row>
    <row r="772" spans="1:11" x14ac:dyDescent="0.2">
      <c r="A772" s="3"/>
      <c r="B772">
        <v>2011</v>
      </c>
      <c r="C772" s="3"/>
      <c r="D772" s="3"/>
      <c r="E772" s="3"/>
      <c r="F772" s="3"/>
      <c r="G772" s="3"/>
      <c r="H772" s="4">
        <f>Table5[[#This Row],[tot_requests_per_acre]]*Table5[[#This Row],[high_school_perc]]/100</f>
        <v>0</v>
      </c>
      <c r="I772" s="4">
        <f>Table5[[#This Row],[tot_requests_per_acre]]*Table5[[#This Row],[some_college_perc]]/100</f>
        <v>0</v>
      </c>
      <c r="J772" s="4">
        <f>Table5[[#This Row],[tot_requests_per_acre]]*Table5[[#This Row],[bachelors_perc]]/100</f>
        <v>0</v>
      </c>
      <c r="K772" s="4">
        <f>Table5[[#This Row],[tot_requests_per_acre]]*Table5[[#This Row],[gradschool_perc]]/100</f>
        <v>0</v>
      </c>
    </row>
    <row r="773" spans="1:11" x14ac:dyDescent="0.2">
      <c r="A773" s="3"/>
      <c r="B773">
        <v>2012</v>
      </c>
      <c r="C773" s="3"/>
      <c r="D773" s="3"/>
      <c r="E773" s="3"/>
      <c r="F773" s="3"/>
      <c r="G773" s="3"/>
      <c r="H773" s="4">
        <f>Table5[[#This Row],[tot_requests_per_acre]]*Table5[[#This Row],[high_school_perc]]/100</f>
        <v>0</v>
      </c>
      <c r="I773" s="4">
        <f>Table5[[#This Row],[tot_requests_per_acre]]*Table5[[#This Row],[some_college_perc]]/100</f>
        <v>0</v>
      </c>
      <c r="J773" s="4">
        <f>Table5[[#This Row],[tot_requests_per_acre]]*Table5[[#This Row],[bachelors_perc]]/100</f>
        <v>0</v>
      </c>
      <c r="K773" s="4">
        <f>Table5[[#This Row],[tot_requests_per_acre]]*Table5[[#This Row],[gradschool_perc]]/100</f>
        <v>0</v>
      </c>
    </row>
    <row r="774" spans="1:11" x14ac:dyDescent="0.2">
      <c r="A774" s="3"/>
      <c r="B774">
        <v>2013</v>
      </c>
      <c r="C774" s="3"/>
      <c r="D774" s="3"/>
      <c r="E774" s="3"/>
      <c r="F774" s="3"/>
      <c r="G774" s="3"/>
      <c r="H774" s="4">
        <f>Table5[[#This Row],[tot_requests_per_acre]]*Table5[[#This Row],[high_school_perc]]/100</f>
        <v>0</v>
      </c>
      <c r="I774" s="4">
        <f>Table5[[#This Row],[tot_requests_per_acre]]*Table5[[#This Row],[some_college_perc]]/100</f>
        <v>0</v>
      </c>
      <c r="J774" s="4">
        <f>Table5[[#This Row],[tot_requests_per_acre]]*Table5[[#This Row],[bachelors_perc]]/100</f>
        <v>0</v>
      </c>
      <c r="K774" s="4">
        <f>Table5[[#This Row],[tot_requests_per_acre]]*Table5[[#This Row],[gradschool_perc]]/100</f>
        <v>0</v>
      </c>
    </row>
    <row r="775" spans="1:11" x14ac:dyDescent="0.2">
      <c r="A775" s="3"/>
      <c r="B775">
        <v>2014</v>
      </c>
      <c r="C775" s="3"/>
      <c r="D775" s="3"/>
      <c r="E775" s="3"/>
      <c r="F775" s="3"/>
      <c r="G775" s="3"/>
      <c r="H775" s="4">
        <f>Table5[[#This Row],[tot_requests_per_acre]]*Table5[[#This Row],[high_school_perc]]/100</f>
        <v>0</v>
      </c>
      <c r="I775" s="4">
        <f>Table5[[#This Row],[tot_requests_per_acre]]*Table5[[#This Row],[some_college_perc]]/100</f>
        <v>0</v>
      </c>
      <c r="J775" s="4">
        <f>Table5[[#This Row],[tot_requests_per_acre]]*Table5[[#This Row],[bachelors_perc]]/100</f>
        <v>0</v>
      </c>
      <c r="K775" s="4">
        <f>Table5[[#This Row],[tot_requests_per_acre]]*Table5[[#This Row],[gradschool_perc]]/100</f>
        <v>0</v>
      </c>
    </row>
    <row r="776" spans="1:11" x14ac:dyDescent="0.2">
      <c r="A776" s="3"/>
      <c r="B776">
        <v>2015</v>
      </c>
      <c r="C776" s="3"/>
      <c r="D776" s="3"/>
      <c r="E776" s="3"/>
      <c r="F776" s="3"/>
      <c r="G776" s="3"/>
      <c r="H776" s="4">
        <f>Table5[[#This Row],[tot_requests_per_acre]]*Table5[[#This Row],[high_school_perc]]/100</f>
        <v>0</v>
      </c>
      <c r="I776" s="4">
        <f>Table5[[#This Row],[tot_requests_per_acre]]*Table5[[#This Row],[some_college_perc]]/100</f>
        <v>0</v>
      </c>
      <c r="J776" s="4">
        <f>Table5[[#This Row],[tot_requests_per_acre]]*Table5[[#This Row],[bachelors_perc]]/100</f>
        <v>0</v>
      </c>
      <c r="K776" s="4">
        <f>Table5[[#This Row],[tot_requests_per_acre]]*Table5[[#This Row],[gradschool_perc]]/100</f>
        <v>0</v>
      </c>
    </row>
    <row r="777" spans="1:11" x14ac:dyDescent="0.2">
      <c r="A777" s="3"/>
      <c r="B777">
        <v>2016</v>
      </c>
      <c r="C777" s="3"/>
      <c r="D777" s="3"/>
      <c r="E777" s="3"/>
      <c r="F777" s="3"/>
      <c r="G777" s="3"/>
      <c r="H777" s="4">
        <f>Table5[[#This Row],[tot_requests_per_acre]]*Table5[[#This Row],[high_school_perc]]/100</f>
        <v>0</v>
      </c>
      <c r="I777" s="4">
        <f>Table5[[#This Row],[tot_requests_per_acre]]*Table5[[#This Row],[some_college_perc]]/100</f>
        <v>0</v>
      </c>
      <c r="J777" s="4">
        <f>Table5[[#This Row],[tot_requests_per_acre]]*Table5[[#This Row],[bachelors_perc]]/100</f>
        <v>0</v>
      </c>
      <c r="K777" s="4">
        <f>Table5[[#This Row],[tot_requests_per_acre]]*Table5[[#This Row],[gradschool_perc]]/100</f>
        <v>0</v>
      </c>
    </row>
    <row r="778" spans="1:11" x14ac:dyDescent="0.2">
      <c r="A778" s="3"/>
      <c r="B778">
        <v>2017</v>
      </c>
      <c r="C778" s="3"/>
      <c r="D778" s="3"/>
      <c r="E778" s="3"/>
      <c r="F778" s="3"/>
      <c r="G778" s="3"/>
      <c r="H778" s="4">
        <f>Table5[[#This Row],[tot_requests_per_acre]]*Table5[[#This Row],[high_school_perc]]/100</f>
        <v>0</v>
      </c>
      <c r="I778" s="4">
        <f>Table5[[#This Row],[tot_requests_per_acre]]*Table5[[#This Row],[some_college_perc]]/100</f>
        <v>0</v>
      </c>
      <c r="J778" s="4">
        <f>Table5[[#This Row],[tot_requests_per_acre]]*Table5[[#This Row],[bachelors_perc]]/100</f>
        <v>0</v>
      </c>
      <c r="K778" s="4">
        <f>Table5[[#This Row],[tot_requests_per_acre]]*Table5[[#This Row],[gradschool_perc]]/100</f>
        <v>0</v>
      </c>
    </row>
    <row r="779" spans="1:11" x14ac:dyDescent="0.2">
      <c r="A779" s="3"/>
      <c r="B779">
        <v>2018</v>
      </c>
      <c r="C779" s="3"/>
      <c r="D779" s="3"/>
      <c r="E779" s="3"/>
      <c r="F779" s="3"/>
      <c r="G779" s="3"/>
      <c r="H779" s="4">
        <f>Table5[[#This Row],[tot_requests_per_acre]]*Table5[[#This Row],[high_school_perc]]/100</f>
        <v>0</v>
      </c>
      <c r="I779" s="4">
        <f>Table5[[#This Row],[tot_requests_per_acre]]*Table5[[#This Row],[some_college_perc]]/100</f>
        <v>0</v>
      </c>
      <c r="J779" s="4">
        <f>Table5[[#This Row],[tot_requests_per_acre]]*Table5[[#This Row],[bachelors_perc]]/100</f>
        <v>0</v>
      </c>
      <c r="K779" s="4">
        <f>Table5[[#This Row],[tot_requests_per_acre]]*Table5[[#This Row],[gradschool_perc]]/100</f>
        <v>0</v>
      </c>
    </row>
    <row r="780" spans="1:11" x14ac:dyDescent="0.2">
      <c r="A780" s="3"/>
      <c r="B780">
        <v>2019</v>
      </c>
      <c r="C780" s="3"/>
      <c r="D780" s="3"/>
      <c r="E780" s="3"/>
      <c r="F780" s="3"/>
      <c r="G780" s="3"/>
      <c r="H780" s="4">
        <f>Table5[[#This Row],[tot_requests_per_acre]]*Table5[[#This Row],[high_school_perc]]/100</f>
        <v>0</v>
      </c>
      <c r="I780" s="4">
        <f>Table5[[#This Row],[tot_requests_per_acre]]*Table5[[#This Row],[some_college_perc]]/100</f>
        <v>0</v>
      </c>
      <c r="J780" s="4">
        <f>Table5[[#This Row],[tot_requests_per_acre]]*Table5[[#This Row],[bachelors_perc]]/100</f>
        <v>0</v>
      </c>
      <c r="K780" s="4">
        <f>Table5[[#This Row],[tot_requests_per_acre]]*Table5[[#This Row],[gradschool_perc]]/100</f>
        <v>0</v>
      </c>
    </row>
    <row r="781" spans="1:11" x14ac:dyDescent="0.2">
      <c r="A781" s="3"/>
      <c r="B781">
        <v>2020</v>
      </c>
      <c r="C781" s="3"/>
      <c r="D781" s="3"/>
      <c r="E781" s="3"/>
      <c r="F781" s="3"/>
      <c r="G781" s="3"/>
      <c r="H781" s="4">
        <f>Table5[[#This Row],[tot_requests_per_acre]]*Table5[[#This Row],[high_school_perc]]/100</f>
        <v>0</v>
      </c>
      <c r="I781" s="4">
        <f>Table5[[#This Row],[tot_requests_per_acre]]*Table5[[#This Row],[some_college_perc]]/100</f>
        <v>0</v>
      </c>
      <c r="J781" s="4">
        <f>Table5[[#This Row],[tot_requests_per_acre]]*Table5[[#This Row],[bachelors_perc]]/100</f>
        <v>0</v>
      </c>
      <c r="K781" s="4">
        <f>Table5[[#This Row],[tot_requests_per_acre]]*Table5[[#This Row],[gradschool_perc]]/100</f>
        <v>0</v>
      </c>
    </row>
    <row r="782" spans="1:11" x14ac:dyDescent="0.2">
      <c r="A782" s="3"/>
      <c r="B782">
        <v>2011</v>
      </c>
      <c r="C782" s="3"/>
      <c r="D782" s="3"/>
      <c r="E782" s="3"/>
      <c r="F782" s="3"/>
      <c r="G782" s="3"/>
      <c r="H782" s="4">
        <f>Table5[[#This Row],[tot_requests_per_acre]]*Table5[[#This Row],[high_school_perc]]/100</f>
        <v>0</v>
      </c>
      <c r="I782" s="4">
        <f>Table5[[#This Row],[tot_requests_per_acre]]*Table5[[#This Row],[some_college_perc]]/100</f>
        <v>0</v>
      </c>
      <c r="J782" s="4">
        <f>Table5[[#This Row],[tot_requests_per_acre]]*Table5[[#This Row],[bachelors_perc]]/100</f>
        <v>0</v>
      </c>
      <c r="K782" s="4">
        <f>Table5[[#This Row],[tot_requests_per_acre]]*Table5[[#This Row],[gradschool_perc]]/100</f>
        <v>0</v>
      </c>
    </row>
    <row r="783" spans="1:11" x14ac:dyDescent="0.2">
      <c r="A783" s="3"/>
      <c r="B783">
        <v>2012</v>
      </c>
      <c r="C783" s="3"/>
      <c r="D783" s="3"/>
      <c r="E783" s="3"/>
      <c r="F783" s="3"/>
      <c r="G783" s="3"/>
      <c r="H783" s="4">
        <f>Table5[[#This Row],[tot_requests_per_acre]]*Table5[[#This Row],[high_school_perc]]/100</f>
        <v>0</v>
      </c>
      <c r="I783" s="4">
        <f>Table5[[#This Row],[tot_requests_per_acre]]*Table5[[#This Row],[some_college_perc]]/100</f>
        <v>0</v>
      </c>
      <c r="J783" s="4">
        <f>Table5[[#This Row],[tot_requests_per_acre]]*Table5[[#This Row],[bachelors_perc]]/100</f>
        <v>0</v>
      </c>
      <c r="K783" s="4">
        <f>Table5[[#This Row],[tot_requests_per_acre]]*Table5[[#This Row],[gradschool_perc]]/100</f>
        <v>0</v>
      </c>
    </row>
    <row r="784" spans="1:11" x14ac:dyDescent="0.2">
      <c r="A784" s="3"/>
      <c r="B784">
        <v>2013</v>
      </c>
      <c r="C784" s="3"/>
      <c r="D784" s="3"/>
      <c r="E784" s="3"/>
      <c r="F784" s="3"/>
      <c r="G784" s="3"/>
      <c r="H784" s="4">
        <f>Table5[[#This Row],[tot_requests_per_acre]]*Table5[[#This Row],[high_school_perc]]/100</f>
        <v>0</v>
      </c>
      <c r="I784" s="4">
        <f>Table5[[#This Row],[tot_requests_per_acre]]*Table5[[#This Row],[some_college_perc]]/100</f>
        <v>0</v>
      </c>
      <c r="J784" s="4">
        <f>Table5[[#This Row],[tot_requests_per_acre]]*Table5[[#This Row],[bachelors_perc]]/100</f>
        <v>0</v>
      </c>
      <c r="K784" s="4">
        <f>Table5[[#This Row],[tot_requests_per_acre]]*Table5[[#This Row],[gradschool_perc]]/100</f>
        <v>0</v>
      </c>
    </row>
    <row r="785" spans="1:11" x14ac:dyDescent="0.2">
      <c r="A785" s="3"/>
      <c r="B785">
        <v>2014</v>
      </c>
      <c r="C785" s="3"/>
      <c r="D785" s="3"/>
      <c r="E785" s="3"/>
      <c r="F785" s="3"/>
      <c r="G785" s="3"/>
      <c r="H785" s="4">
        <f>Table5[[#This Row],[tot_requests_per_acre]]*Table5[[#This Row],[high_school_perc]]/100</f>
        <v>0</v>
      </c>
      <c r="I785" s="4">
        <f>Table5[[#This Row],[tot_requests_per_acre]]*Table5[[#This Row],[some_college_perc]]/100</f>
        <v>0</v>
      </c>
      <c r="J785" s="4">
        <f>Table5[[#This Row],[tot_requests_per_acre]]*Table5[[#This Row],[bachelors_perc]]/100</f>
        <v>0</v>
      </c>
      <c r="K785" s="4">
        <f>Table5[[#This Row],[tot_requests_per_acre]]*Table5[[#This Row],[gradschool_perc]]/100</f>
        <v>0</v>
      </c>
    </row>
    <row r="786" spans="1:11" x14ac:dyDescent="0.2">
      <c r="A786" s="3"/>
      <c r="B786">
        <v>2015</v>
      </c>
      <c r="C786" s="3"/>
      <c r="D786" s="3"/>
      <c r="E786" s="3"/>
      <c r="F786" s="3"/>
      <c r="G786" s="3"/>
      <c r="H786" s="4">
        <f>Table5[[#This Row],[tot_requests_per_acre]]*Table5[[#This Row],[high_school_perc]]/100</f>
        <v>0</v>
      </c>
      <c r="I786" s="4">
        <f>Table5[[#This Row],[tot_requests_per_acre]]*Table5[[#This Row],[some_college_perc]]/100</f>
        <v>0</v>
      </c>
      <c r="J786" s="4">
        <f>Table5[[#This Row],[tot_requests_per_acre]]*Table5[[#This Row],[bachelors_perc]]/100</f>
        <v>0</v>
      </c>
      <c r="K786" s="4">
        <f>Table5[[#This Row],[tot_requests_per_acre]]*Table5[[#This Row],[gradschool_perc]]/100</f>
        <v>0</v>
      </c>
    </row>
    <row r="787" spans="1:11" x14ac:dyDescent="0.2">
      <c r="A787" s="3"/>
      <c r="B787">
        <v>2016</v>
      </c>
      <c r="C787" s="3"/>
      <c r="D787" s="3"/>
      <c r="E787" s="3"/>
      <c r="F787" s="3"/>
      <c r="G787" s="3"/>
      <c r="H787" s="4">
        <f>Table5[[#This Row],[tot_requests_per_acre]]*Table5[[#This Row],[high_school_perc]]/100</f>
        <v>0</v>
      </c>
      <c r="I787" s="4">
        <f>Table5[[#This Row],[tot_requests_per_acre]]*Table5[[#This Row],[some_college_perc]]/100</f>
        <v>0</v>
      </c>
      <c r="J787" s="4">
        <f>Table5[[#This Row],[tot_requests_per_acre]]*Table5[[#This Row],[bachelors_perc]]/100</f>
        <v>0</v>
      </c>
      <c r="K787" s="4">
        <f>Table5[[#This Row],[tot_requests_per_acre]]*Table5[[#This Row],[gradschool_perc]]/100</f>
        <v>0</v>
      </c>
    </row>
    <row r="788" spans="1:11" x14ac:dyDescent="0.2">
      <c r="A788" s="3"/>
      <c r="B788">
        <v>2017</v>
      </c>
      <c r="C788" s="3"/>
      <c r="D788" s="3"/>
      <c r="E788" s="3"/>
      <c r="F788" s="3"/>
      <c r="G788" s="3"/>
      <c r="H788" s="4">
        <f>Table5[[#This Row],[tot_requests_per_acre]]*Table5[[#This Row],[high_school_perc]]/100</f>
        <v>0</v>
      </c>
      <c r="I788" s="4">
        <f>Table5[[#This Row],[tot_requests_per_acre]]*Table5[[#This Row],[some_college_perc]]/100</f>
        <v>0</v>
      </c>
      <c r="J788" s="4">
        <f>Table5[[#This Row],[tot_requests_per_acre]]*Table5[[#This Row],[bachelors_perc]]/100</f>
        <v>0</v>
      </c>
      <c r="K788" s="4">
        <f>Table5[[#This Row],[tot_requests_per_acre]]*Table5[[#This Row],[gradschool_perc]]/100</f>
        <v>0</v>
      </c>
    </row>
    <row r="789" spans="1:11" x14ac:dyDescent="0.2">
      <c r="A789" s="3"/>
      <c r="B789">
        <v>2018</v>
      </c>
      <c r="C789" s="3"/>
      <c r="D789" s="3"/>
      <c r="E789" s="3"/>
      <c r="F789" s="3"/>
      <c r="G789" s="3"/>
      <c r="H789" s="4">
        <f>Table5[[#This Row],[tot_requests_per_acre]]*Table5[[#This Row],[high_school_perc]]/100</f>
        <v>0</v>
      </c>
      <c r="I789" s="4">
        <f>Table5[[#This Row],[tot_requests_per_acre]]*Table5[[#This Row],[some_college_perc]]/100</f>
        <v>0</v>
      </c>
      <c r="J789" s="4">
        <f>Table5[[#This Row],[tot_requests_per_acre]]*Table5[[#This Row],[bachelors_perc]]/100</f>
        <v>0</v>
      </c>
      <c r="K789" s="4">
        <f>Table5[[#This Row],[tot_requests_per_acre]]*Table5[[#This Row],[gradschool_perc]]/100</f>
        <v>0</v>
      </c>
    </row>
    <row r="790" spans="1:11" x14ac:dyDescent="0.2">
      <c r="A790" s="3"/>
      <c r="B790">
        <v>2019</v>
      </c>
      <c r="C790" s="3"/>
      <c r="D790" s="3"/>
      <c r="E790" s="3"/>
      <c r="F790" s="3"/>
      <c r="G790" s="3"/>
      <c r="H790" s="4">
        <f>Table5[[#This Row],[tot_requests_per_acre]]*Table5[[#This Row],[high_school_perc]]/100</f>
        <v>0</v>
      </c>
      <c r="I790" s="4">
        <f>Table5[[#This Row],[tot_requests_per_acre]]*Table5[[#This Row],[some_college_perc]]/100</f>
        <v>0</v>
      </c>
      <c r="J790" s="4">
        <f>Table5[[#This Row],[tot_requests_per_acre]]*Table5[[#This Row],[bachelors_perc]]/100</f>
        <v>0</v>
      </c>
      <c r="K790" s="4">
        <f>Table5[[#This Row],[tot_requests_per_acre]]*Table5[[#This Row],[gradschool_perc]]/100</f>
        <v>0</v>
      </c>
    </row>
    <row r="791" spans="1:11" x14ac:dyDescent="0.2">
      <c r="A791" s="3"/>
      <c r="B791">
        <v>2020</v>
      </c>
      <c r="C791" s="3"/>
      <c r="D791" s="3"/>
      <c r="E791" s="3"/>
      <c r="F791" s="3"/>
      <c r="G791" s="3"/>
      <c r="H791" s="4">
        <f>Table5[[#This Row],[tot_requests_per_acre]]*Table5[[#This Row],[high_school_perc]]/100</f>
        <v>0</v>
      </c>
      <c r="I791" s="4">
        <f>Table5[[#This Row],[tot_requests_per_acre]]*Table5[[#This Row],[some_college_perc]]/100</f>
        <v>0</v>
      </c>
      <c r="J791" s="4">
        <f>Table5[[#This Row],[tot_requests_per_acre]]*Table5[[#This Row],[bachelors_perc]]/100</f>
        <v>0</v>
      </c>
      <c r="K791" s="4">
        <f>Table5[[#This Row],[tot_requests_per_acre]]*Table5[[#This Row],[gradschool_perc]]/100</f>
        <v>0</v>
      </c>
    </row>
    <row r="792" spans="1:11" x14ac:dyDescent="0.2">
      <c r="A792" s="3"/>
      <c r="B792">
        <v>2011</v>
      </c>
      <c r="C792" s="3"/>
      <c r="D792" s="3"/>
      <c r="E792" s="3"/>
      <c r="F792" s="3"/>
      <c r="G792" s="3"/>
      <c r="H792" s="4">
        <f>Table5[[#This Row],[tot_requests_per_acre]]*Table5[[#This Row],[high_school_perc]]/100</f>
        <v>0</v>
      </c>
      <c r="I792" s="4">
        <f>Table5[[#This Row],[tot_requests_per_acre]]*Table5[[#This Row],[some_college_perc]]/100</f>
        <v>0</v>
      </c>
      <c r="J792" s="4">
        <f>Table5[[#This Row],[tot_requests_per_acre]]*Table5[[#This Row],[bachelors_perc]]/100</f>
        <v>0</v>
      </c>
      <c r="K792" s="4">
        <f>Table5[[#This Row],[tot_requests_per_acre]]*Table5[[#This Row],[gradschool_perc]]/100</f>
        <v>0</v>
      </c>
    </row>
    <row r="793" spans="1:11" x14ac:dyDescent="0.2">
      <c r="A793" s="3"/>
      <c r="B793">
        <v>2012</v>
      </c>
      <c r="C793" s="3"/>
      <c r="D793" s="3"/>
      <c r="E793" s="3"/>
      <c r="F793" s="3"/>
      <c r="G793" s="3"/>
      <c r="H793" s="4">
        <f>Table5[[#This Row],[tot_requests_per_acre]]*Table5[[#This Row],[high_school_perc]]/100</f>
        <v>0</v>
      </c>
      <c r="I793" s="4">
        <f>Table5[[#This Row],[tot_requests_per_acre]]*Table5[[#This Row],[some_college_perc]]/100</f>
        <v>0</v>
      </c>
      <c r="J793" s="4">
        <f>Table5[[#This Row],[tot_requests_per_acre]]*Table5[[#This Row],[bachelors_perc]]/100</f>
        <v>0</v>
      </c>
      <c r="K793" s="4">
        <f>Table5[[#This Row],[tot_requests_per_acre]]*Table5[[#This Row],[gradschool_perc]]/100</f>
        <v>0</v>
      </c>
    </row>
    <row r="794" spans="1:11" x14ac:dyDescent="0.2">
      <c r="A794" s="3"/>
      <c r="B794">
        <v>2013</v>
      </c>
      <c r="C794" s="3"/>
      <c r="D794" s="3"/>
      <c r="E794" s="3"/>
      <c r="F794" s="3"/>
      <c r="G794" s="3"/>
      <c r="H794" s="4">
        <f>Table5[[#This Row],[tot_requests_per_acre]]*Table5[[#This Row],[high_school_perc]]/100</f>
        <v>0</v>
      </c>
      <c r="I794" s="4">
        <f>Table5[[#This Row],[tot_requests_per_acre]]*Table5[[#This Row],[some_college_perc]]/100</f>
        <v>0</v>
      </c>
      <c r="J794" s="4">
        <f>Table5[[#This Row],[tot_requests_per_acre]]*Table5[[#This Row],[bachelors_perc]]/100</f>
        <v>0</v>
      </c>
      <c r="K794" s="4">
        <f>Table5[[#This Row],[tot_requests_per_acre]]*Table5[[#This Row],[gradschool_perc]]/100</f>
        <v>0</v>
      </c>
    </row>
    <row r="795" spans="1:11" x14ac:dyDescent="0.2">
      <c r="A795" s="3"/>
      <c r="B795">
        <v>2014</v>
      </c>
      <c r="C795" s="3"/>
      <c r="D795" s="3"/>
      <c r="E795" s="3"/>
      <c r="F795" s="3"/>
      <c r="G795" s="3"/>
      <c r="H795" s="4">
        <f>Table5[[#This Row],[tot_requests_per_acre]]*Table5[[#This Row],[high_school_perc]]/100</f>
        <v>0</v>
      </c>
      <c r="I795" s="4">
        <f>Table5[[#This Row],[tot_requests_per_acre]]*Table5[[#This Row],[some_college_perc]]/100</f>
        <v>0</v>
      </c>
      <c r="J795" s="4">
        <f>Table5[[#This Row],[tot_requests_per_acre]]*Table5[[#This Row],[bachelors_perc]]/100</f>
        <v>0</v>
      </c>
      <c r="K795" s="4">
        <f>Table5[[#This Row],[tot_requests_per_acre]]*Table5[[#This Row],[gradschool_perc]]/100</f>
        <v>0</v>
      </c>
    </row>
    <row r="796" spans="1:11" x14ac:dyDescent="0.2">
      <c r="A796" s="3"/>
      <c r="B796">
        <v>2015</v>
      </c>
      <c r="C796" s="3"/>
      <c r="D796" s="3"/>
      <c r="E796" s="3"/>
      <c r="F796" s="3"/>
      <c r="G796" s="3"/>
      <c r="H796" s="4">
        <f>Table5[[#This Row],[tot_requests_per_acre]]*Table5[[#This Row],[high_school_perc]]/100</f>
        <v>0</v>
      </c>
      <c r="I796" s="4">
        <f>Table5[[#This Row],[tot_requests_per_acre]]*Table5[[#This Row],[some_college_perc]]/100</f>
        <v>0</v>
      </c>
      <c r="J796" s="4">
        <f>Table5[[#This Row],[tot_requests_per_acre]]*Table5[[#This Row],[bachelors_perc]]/100</f>
        <v>0</v>
      </c>
      <c r="K796" s="4">
        <f>Table5[[#This Row],[tot_requests_per_acre]]*Table5[[#This Row],[gradschool_perc]]/100</f>
        <v>0</v>
      </c>
    </row>
    <row r="797" spans="1:11" x14ac:dyDescent="0.2">
      <c r="A797" s="3"/>
      <c r="B797">
        <v>2016</v>
      </c>
      <c r="C797" s="3"/>
      <c r="D797" s="3"/>
      <c r="E797" s="3"/>
      <c r="F797" s="3"/>
      <c r="G797" s="3"/>
      <c r="H797" s="4">
        <f>Table5[[#This Row],[tot_requests_per_acre]]*Table5[[#This Row],[high_school_perc]]/100</f>
        <v>0</v>
      </c>
      <c r="I797" s="4">
        <f>Table5[[#This Row],[tot_requests_per_acre]]*Table5[[#This Row],[some_college_perc]]/100</f>
        <v>0</v>
      </c>
      <c r="J797" s="4">
        <f>Table5[[#This Row],[tot_requests_per_acre]]*Table5[[#This Row],[bachelors_perc]]/100</f>
        <v>0</v>
      </c>
      <c r="K797" s="4">
        <f>Table5[[#This Row],[tot_requests_per_acre]]*Table5[[#This Row],[gradschool_perc]]/100</f>
        <v>0</v>
      </c>
    </row>
    <row r="798" spans="1:11" x14ac:dyDescent="0.2">
      <c r="A798" s="3"/>
      <c r="B798">
        <v>2017</v>
      </c>
      <c r="C798" s="3"/>
      <c r="D798" s="3"/>
      <c r="E798" s="3"/>
      <c r="F798" s="3"/>
      <c r="G798" s="3"/>
      <c r="H798" s="4">
        <f>Table5[[#This Row],[tot_requests_per_acre]]*Table5[[#This Row],[high_school_perc]]/100</f>
        <v>0</v>
      </c>
      <c r="I798" s="4">
        <f>Table5[[#This Row],[tot_requests_per_acre]]*Table5[[#This Row],[some_college_perc]]/100</f>
        <v>0</v>
      </c>
      <c r="J798" s="4">
        <f>Table5[[#This Row],[tot_requests_per_acre]]*Table5[[#This Row],[bachelors_perc]]/100</f>
        <v>0</v>
      </c>
      <c r="K798" s="4">
        <f>Table5[[#This Row],[tot_requests_per_acre]]*Table5[[#This Row],[gradschool_perc]]/100</f>
        <v>0</v>
      </c>
    </row>
    <row r="799" spans="1:11" x14ac:dyDescent="0.2">
      <c r="A799" s="3"/>
      <c r="B799">
        <v>2018</v>
      </c>
      <c r="C799" s="3"/>
      <c r="D799" s="3"/>
      <c r="E799" s="3"/>
      <c r="F799" s="3"/>
      <c r="G799" s="3"/>
      <c r="H799" s="4">
        <f>Table5[[#This Row],[tot_requests_per_acre]]*Table5[[#This Row],[high_school_perc]]/100</f>
        <v>0</v>
      </c>
      <c r="I799" s="4">
        <f>Table5[[#This Row],[tot_requests_per_acre]]*Table5[[#This Row],[some_college_perc]]/100</f>
        <v>0</v>
      </c>
      <c r="J799" s="4">
        <f>Table5[[#This Row],[tot_requests_per_acre]]*Table5[[#This Row],[bachelors_perc]]/100</f>
        <v>0</v>
      </c>
      <c r="K799" s="4">
        <f>Table5[[#This Row],[tot_requests_per_acre]]*Table5[[#This Row],[gradschool_perc]]/100</f>
        <v>0</v>
      </c>
    </row>
    <row r="800" spans="1:11" x14ac:dyDescent="0.2">
      <c r="A800" s="3"/>
      <c r="B800">
        <v>2019</v>
      </c>
      <c r="C800" s="3"/>
      <c r="D800" s="3"/>
      <c r="E800" s="3"/>
      <c r="F800" s="3"/>
      <c r="G800" s="3"/>
      <c r="H800" s="4">
        <f>Table5[[#This Row],[tot_requests_per_acre]]*Table5[[#This Row],[high_school_perc]]/100</f>
        <v>0</v>
      </c>
      <c r="I800" s="4">
        <f>Table5[[#This Row],[tot_requests_per_acre]]*Table5[[#This Row],[some_college_perc]]/100</f>
        <v>0</v>
      </c>
      <c r="J800" s="4">
        <f>Table5[[#This Row],[tot_requests_per_acre]]*Table5[[#This Row],[bachelors_perc]]/100</f>
        <v>0</v>
      </c>
      <c r="K800" s="4">
        <f>Table5[[#This Row],[tot_requests_per_acre]]*Table5[[#This Row],[gradschool_perc]]/100</f>
        <v>0</v>
      </c>
    </row>
    <row r="801" spans="1:11" x14ac:dyDescent="0.2">
      <c r="A801" s="3"/>
      <c r="B801">
        <v>2020</v>
      </c>
      <c r="C801" s="3"/>
      <c r="D801" s="3"/>
      <c r="E801" s="3"/>
      <c r="F801" s="3"/>
      <c r="G801" s="3"/>
      <c r="H801" s="4">
        <f>Table5[[#This Row],[tot_requests_per_acre]]*Table5[[#This Row],[high_school_perc]]/100</f>
        <v>0</v>
      </c>
      <c r="I801" s="4">
        <f>Table5[[#This Row],[tot_requests_per_acre]]*Table5[[#This Row],[some_college_perc]]/100</f>
        <v>0</v>
      </c>
      <c r="J801" s="4">
        <f>Table5[[#This Row],[tot_requests_per_acre]]*Table5[[#This Row],[bachelors_perc]]/100</f>
        <v>0</v>
      </c>
      <c r="K801" s="4">
        <f>Table5[[#This Row],[tot_requests_per_acre]]*Table5[[#This Row],[gradschool_perc]]/100</f>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A2FCF-2B1E-534E-BFDB-9075F127FFB7}">
  <dimension ref="A31:G801"/>
  <sheetViews>
    <sheetView zoomScale="122" workbookViewId="0">
      <selection activeCell="D37" sqref="D37"/>
    </sheetView>
  </sheetViews>
  <sheetFormatPr baseColWidth="10" defaultRowHeight="16" x14ac:dyDescent="0.2"/>
  <cols>
    <col min="3" max="3" width="23.1640625" customWidth="1"/>
    <col min="4" max="4" width="12.6640625" customWidth="1"/>
    <col min="5" max="5" width="12.33203125" customWidth="1"/>
    <col min="6" max="6" width="11.33203125" customWidth="1"/>
    <col min="7" max="7" width="12.33203125" customWidth="1"/>
  </cols>
  <sheetData>
    <row r="31" spans="1:7" x14ac:dyDescent="0.2">
      <c r="A31" t="s">
        <v>0</v>
      </c>
      <c r="B31" t="s">
        <v>104</v>
      </c>
      <c r="C31" t="s">
        <v>93</v>
      </c>
      <c r="D31" t="s">
        <v>5</v>
      </c>
      <c r="E31" t="s">
        <v>7</v>
      </c>
      <c r="F31" t="s">
        <v>9</v>
      </c>
      <c r="G31" t="s">
        <v>11</v>
      </c>
    </row>
    <row r="32" spans="1:7" x14ac:dyDescent="0.2">
      <c r="A32" t="s">
        <v>32</v>
      </c>
      <c r="B32">
        <v>2011</v>
      </c>
      <c r="C32">
        <v>19.218</v>
      </c>
      <c r="D32">
        <v>43.906264082920202</v>
      </c>
      <c r="E32">
        <v>27.376295628661499</v>
      </c>
      <c r="F32">
        <v>19.625056331680899</v>
      </c>
      <c r="G32">
        <v>4.8580441640378504</v>
      </c>
    </row>
    <row r="33" spans="1:7" x14ac:dyDescent="0.2">
      <c r="A33" t="s">
        <v>32</v>
      </c>
      <c r="B33">
        <v>2012</v>
      </c>
      <c r="C33">
        <v>19.380199999999999</v>
      </c>
      <c r="D33">
        <v>43.906264082920202</v>
      </c>
      <c r="E33">
        <v>27.376295628661499</v>
      </c>
      <c r="F33">
        <v>19.625056331680899</v>
      </c>
      <c r="G33">
        <v>4.8580441640378504</v>
      </c>
    </row>
    <row r="34" spans="1:7" x14ac:dyDescent="0.2">
      <c r="A34" t="s">
        <v>32</v>
      </c>
      <c r="B34">
        <v>2013</v>
      </c>
      <c r="C34">
        <v>25.9725</v>
      </c>
      <c r="D34">
        <v>43.906264082920202</v>
      </c>
      <c r="E34">
        <v>27.376295628661499</v>
      </c>
      <c r="F34">
        <v>19.625056331680899</v>
      </c>
      <c r="G34">
        <v>4.8580441640378504</v>
      </c>
    </row>
    <row r="35" spans="1:7" x14ac:dyDescent="0.2">
      <c r="A35" t="s">
        <v>32</v>
      </c>
      <c r="B35">
        <v>2014</v>
      </c>
      <c r="C35">
        <v>16.175000000000001</v>
      </c>
      <c r="D35">
        <v>43.906264082920202</v>
      </c>
      <c r="E35">
        <v>27.376295628661499</v>
      </c>
      <c r="F35">
        <v>19.625056331680899</v>
      </c>
      <c r="G35">
        <v>4.8580441640378504</v>
      </c>
    </row>
    <row r="36" spans="1:7" x14ac:dyDescent="0.2">
      <c r="A36" t="s">
        <v>32</v>
      </c>
      <c r="B36">
        <v>2015</v>
      </c>
      <c r="C36">
        <v>19.586099999999998</v>
      </c>
      <c r="D36">
        <v>43.906264082920202</v>
      </c>
      <c r="E36">
        <v>27.376295628661499</v>
      </c>
      <c r="F36">
        <v>19.625056331680899</v>
      </c>
      <c r="G36">
        <v>4.8580441640378504</v>
      </c>
    </row>
    <row r="37" spans="1:7" x14ac:dyDescent="0.2">
      <c r="A37" t="s">
        <v>32</v>
      </c>
      <c r="B37">
        <v>2016</v>
      </c>
      <c r="C37">
        <v>27.686</v>
      </c>
      <c r="D37">
        <v>43.906264082920202</v>
      </c>
      <c r="E37">
        <v>27.376295628661499</v>
      </c>
      <c r="F37">
        <v>19.625056331680899</v>
      </c>
      <c r="G37">
        <v>4.8580441640378504</v>
      </c>
    </row>
    <row r="38" spans="1:7" x14ac:dyDescent="0.2">
      <c r="A38" t="s">
        <v>32</v>
      </c>
      <c r="B38">
        <v>2017</v>
      </c>
      <c r="C38">
        <v>20.729500000000002</v>
      </c>
      <c r="D38">
        <v>43.906264082920202</v>
      </c>
      <c r="E38">
        <v>27.376295628661499</v>
      </c>
      <c r="F38">
        <v>19.625056331680899</v>
      </c>
      <c r="G38">
        <v>4.8580441640378504</v>
      </c>
    </row>
    <row r="39" spans="1:7" x14ac:dyDescent="0.2">
      <c r="A39" t="s">
        <v>32</v>
      </c>
      <c r="B39">
        <v>2018</v>
      </c>
      <c r="C39">
        <v>25.2973</v>
      </c>
      <c r="D39">
        <v>43.906264082920202</v>
      </c>
      <c r="E39">
        <v>27.376295628661499</v>
      </c>
      <c r="F39">
        <v>19.625056331680899</v>
      </c>
      <c r="G39">
        <v>4.8580441640378504</v>
      </c>
    </row>
    <row r="40" spans="1:7" x14ac:dyDescent="0.2">
      <c r="A40" t="s">
        <v>32</v>
      </c>
      <c r="B40">
        <v>2019</v>
      </c>
      <c r="C40">
        <v>17.755099999999999</v>
      </c>
      <c r="D40">
        <v>43.906264082920202</v>
      </c>
      <c r="E40">
        <v>27.376295628661499</v>
      </c>
      <c r="F40">
        <v>19.625056331680899</v>
      </c>
      <c r="G40">
        <v>4.8580441640378504</v>
      </c>
    </row>
    <row r="41" spans="1:7" x14ac:dyDescent="0.2">
      <c r="A41" t="s">
        <v>32</v>
      </c>
      <c r="B41">
        <v>2020</v>
      </c>
      <c r="C41">
        <v>16.298999999999999</v>
      </c>
      <c r="D41">
        <v>43.906264082920202</v>
      </c>
      <c r="E41">
        <v>27.376295628661499</v>
      </c>
      <c r="F41">
        <v>19.625056331680899</v>
      </c>
      <c r="G41">
        <v>4.8580441640378504</v>
      </c>
    </row>
    <row r="42" spans="1:7" x14ac:dyDescent="0.2">
      <c r="A42" t="s">
        <v>17</v>
      </c>
      <c r="B42">
        <v>2011</v>
      </c>
      <c r="C42">
        <v>17.302600000000002</v>
      </c>
      <c r="D42">
        <v>40.572987026227899</v>
      </c>
      <c r="E42">
        <v>11.5795376341345</v>
      </c>
      <c r="F42">
        <v>18.9062778783167</v>
      </c>
      <c r="G42">
        <v>23.768256314837</v>
      </c>
    </row>
    <row r="43" spans="1:7" x14ac:dyDescent="0.2">
      <c r="A43" t="s">
        <v>17</v>
      </c>
      <c r="B43">
        <v>2012</v>
      </c>
      <c r="C43">
        <v>15.919499999999999</v>
      </c>
      <c r="D43">
        <v>40.572987026227899</v>
      </c>
      <c r="E43">
        <v>11.5795376341345</v>
      </c>
      <c r="F43">
        <v>18.9062778783167</v>
      </c>
      <c r="G43">
        <v>23.768256314837</v>
      </c>
    </row>
    <row r="44" spans="1:7" x14ac:dyDescent="0.2">
      <c r="A44" t="s">
        <v>17</v>
      </c>
      <c r="B44">
        <v>2013</v>
      </c>
      <c r="C44">
        <v>23.316800000000001</v>
      </c>
      <c r="D44">
        <v>40.572987026227899</v>
      </c>
      <c r="E44">
        <v>11.5795376341345</v>
      </c>
      <c r="F44">
        <v>18.9062778783167</v>
      </c>
      <c r="G44">
        <v>23.768256314837</v>
      </c>
    </row>
    <row r="45" spans="1:7" x14ac:dyDescent="0.2">
      <c r="A45" t="s">
        <v>17</v>
      </c>
      <c r="B45">
        <v>2014</v>
      </c>
      <c r="C45">
        <v>16.0139</v>
      </c>
      <c r="D45">
        <v>40.572987026227899</v>
      </c>
      <c r="E45">
        <v>11.5795376341345</v>
      </c>
      <c r="F45">
        <v>18.9062778783167</v>
      </c>
      <c r="G45">
        <v>23.768256314837</v>
      </c>
    </row>
    <row r="46" spans="1:7" x14ac:dyDescent="0.2">
      <c r="A46" t="s">
        <v>17</v>
      </c>
      <c r="B46">
        <v>2015</v>
      </c>
      <c r="C46">
        <v>20.501999999999999</v>
      </c>
      <c r="D46">
        <v>40.572987026227899</v>
      </c>
      <c r="E46">
        <v>11.5795376341345</v>
      </c>
      <c r="F46">
        <v>18.9062778783167</v>
      </c>
      <c r="G46">
        <v>23.768256314837</v>
      </c>
    </row>
    <row r="47" spans="1:7" x14ac:dyDescent="0.2">
      <c r="A47" t="s">
        <v>17</v>
      </c>
      <c r="B47">
        <v>2016</v>
      </c>
      <c r="C47">
        <v>27.577400000000001</v>
      </c>
      <c r="D47">
        <v>40.572987026227899</v>
      </c>
      <c r="E47">
        <v>11.5795376341345</v>
      </c>
      <c r="F47">
        <v>18.9062778783167</v>
      </c>
      <c r="G47">
        <v>23.768256314837</v>
      </c>
    </row>
    <row r="48" spans="1:7" x14ac:dyDescent="0.2">
      <c r="A48" t="s">
        <v>17</v>
      </c>
      <c r="B48">
        <v>2017</v>
      </c>
      <c r="C48">
        <v>20.3063</v>
      </c>
      <c r="D48">
        <v>40.572987026227899</v>
      </c>
      <c r="E48">
        <v>11.5795376341345</v>
      </c>
      <c r="F48">
        <v>18.9062778783167</v>
      </c>
      <c r="G48">
        <v>23.768256314837</v>
      </c>
    </row>
    <row r="49" spans="1:7" x14ac:dyDescent="0.2">
      <c r="A49" t="s">
        <v>17</v>
      </c>
      <c r="B49">
        <v>2018</v>
      </c>
      <c r="C49">
        <v>22.554500000000001</v>
      </c>
      <c r="D49">
        <v>40.572987026227899</v>
      </c>
      <c r="E49">
        <v>11.5795376341345</v>
      </c>
      <c r="F49">
        <v>18.9062778783167</v>
      </c>
      <c r="G49">
        <v>23.768256314837</v>
      </c>
    </row>
    <row r="50" spans="1:7" x14ac:dyDescent="0.2">
      <c r="A50" t="s">
        <v>17</v>
      </c>
      <c r="B50">
        <v>2019</v>
      </c>
      <c r="C50">
        <v>14.7883</v>
      </c>
      <c r="D50">
        <v>40.572987026227899</v>
      </c>
      <c r="E50">
        <v>11.5795376341345</v>
      </c>
      <c r="F50">
        <v>18.9062778783167</v>
      </c>
      <c r="G50">
        <v>23.768256314837</v>
      </c>
    </row>
    <row r="51" spans="1:7" x14ac:dyDescent="0.2">
      <c r="A51" t="s">
        <v>17</v>
      </c>
      <c r="B51">
        <v>2020</v>
      </c>
      <c r="C51">
        <v>13.6006</v>
      </c>
      <c r="D51">
        <v>40.572987026227899</v>
      </c>
      <c r="E51">
        <v>11.5795376341345</v>
      </c>
      <c r="F51">
        <v>18.9062778783167</v>
      </c>
      <c r="G51">
        <v>23.768256314837</v>
      </c>
    </row>
    <row r="52" spans="1:7" x14ac:dyDescent="0.2">
      <c r="A52" t="s">
        <v>51</v>
      </c>
      <c r="B52">
        <v>2011</v>
      </c>
      <c r="C52">
        <v>22.325700000000001</v>
      </c>
      <c r="D52">
        <v>54.2125163193679</v>
      </c>
      <c r="E52">
        <v>17.762254361721901</v>
      </c>
      <c r="F52">
        <v>14.5967208667491</v>
      </c>
      <c r="G52">
        <v>10.524084843757899</v>
      </c>
    </row>
    <row r="53" spans="1:7" x14ac:dyDescent="0.2">
      <c r="A53" t="s">
        <v>51</v>
      </c>
      <c r="B53">
        <v>2012</v>
      </c>
      <c r="C53">
        <v>20.064499999999999</v>
      </c>
      <c r="D53">
        <v>54.2125163193679</v>
      </c>
      <c r="E53">
        <v>17.762254361721901</v>
      </c>
      <c r="F53">
        <v>14.5967208667491</v>
      </c>
      <c r="G53">
        <v>10.524084843757899</v>
      </c>
    </row>
    <row r="54" spans="1:7" x14ac:dyDescent="0.2">
      <c r="A54" t="s">
        <v>51</v>
      </c>
      <c r="B54">
        <v>2013</v>
      </c>
      <c r="C54">
        <v>24.295999999999999</v>
      </c>
      <c r="D54">
        <v>54.2125163193679</v>
      </c>
      <c r="E54">
        <v>17.762254361721901</v>
      </c>
      <c r="F54">
        <v>14.5967208667491</v>
      </c>
      <c r="G54">
        <v>10.524084843757899</v>
      </c>
    </row>
    <row r="55" spans="1:7" x14ac:dyDescent="0.2">
      <c r="A55" t="s">
        <v>51</v>
      </c>
      <c r="B55">
        <v>2014</v>
      </c>
      <c r="C55">
        <v>16.299399999999999</v>
      </c>
      <c r="D55">
        <v>54.2125163193679</v>
      </c>
      <c r="E55">
        <v>17.762254361721901</v>
      </c>
      <c r="F55">
        <v>14.5967208667491</v>
      </c>
      <c r="G55">
        <v>10.524084843757899</v>
      </c>
    </row>
    <row r="56" spans="1:7" x14ac:dyDescent="0.2">
      <c r="A56" t="s">
        <v>51</v>
      </c>
      <c r="B56">
        <v>2015</v>
      </c>
      <c r="C56">
        <v>21.2485</v>
      </c>
      <c r="D56">
        <v>54.2125163193679</v>
      </c>
      <c r="E56">
        <v>17.762254361721901</v>
      </c>
      <c r="F56">
        <v>14.5967208667491</v>
      </c>
      <c r="G56">
        <v>10.524084843757899</v>
      </c>
    </row>
    <row r="57" spans="1:7" x14ac:dyDescent="0.2">
      <c r="A57" t="s">
        <v>51</v>
      </c>
      <c r="B57">
        <v>2016</v>
      </c>
      <c r="C57">
        <v>29.323399999999999</v>
      </c>
      <c r="D57">
        <v>54.2125163193679</v>
      </c>
      <c r="E57">
        <v>17.762254361721901</v>
      </c>
      <c r="F57">
        <v>14.5967208667491</v>
      </c>
      <c r="G57">
        <v>10.524084843757899</v>
      </c>
    </row>
    <row r="58" spans="1:7" x14ac:dyDescent="0.2">
      <c r="A58" t="s">
        <v>51</v>
      </c>
      <c r="B58">
        <v>2017</v>
      </c>
      <c r="C58">
        <v>23.570900000000002</v>
      </c>
      <c r="D58">
        <v>54.2125163193679</v>
      </c>
      <c r="E58">
        <v>17.762254361721901</v>
      </c>
      <c r="F58">
        <v>14.5967208667491</v>
      </c>
      <c r="G58">
        <v>10.524084843757899</v>
      </c>
    </row>
    <row r="59" spans="1:7" x14ac:dyDescent="0.2">
      <c r="A59" t="s">
        <v>51</v>
      </c>
      <c r="B59">
        <v>2018</v>
      </c>
      <c r="C59">
        <v>24.1281</v>
      </c>
      <c r="D59">
        <v>54.2125163193679</v>
      </c>
      <c r="E59">
        <v>17.762254361721901</v>
      </c>
      <c r="F59">
        <v>14.5967208667491</v>
      </c>
      <c r="G59">
        <v>10.524084843757899</v>
      </c>
    </row>
    <row r="60" spans="1:7" x14ac:dyDescent="0.2">
      <c r="A60" t="s">
        <v>51</v>
      </c>
      <c r="B60">
        <v>2019</v>
      </c>
      <c r="C60">
        <v>15.6837</v>
      </c>
      <c r="D60">
        <v>54.2125163193679</v>
      </c>
      <c r="E60">
        <v>17.762254361721901</v>
      </c>
      <c r="F60">
        <v>14.5967208667491</v>
      </c>
      <c r="G60">
        <v>10.524084843757899</v>
      </c>
    </row>
    <row r="61" spans="1:7" x14ac:dyDescent="0.2">
      <c r="A61" t="s">
        <v>51</v>
      </c>
      <c r="B61">
        <v>2020</v>
      </c>
      <c r="C61">
        <v>16.505600000000001</v>
      </c>
      <c r="D61">
        <v>54.2125163193679</v>
      </c>
      <c r="E61">
        <v>17.762254361721901</v>
      </c>
      <c r="F61">
        <v>14.5967208667491</v>
      </c>
      <c r="G61">
        <v>10.524084843757899</v>
      </c>
    </row>
    <row r="62" spans="1:7" x14ac:dyDescent="0.2">
      <c r="A62" t="s">
        <v>42</v>
      </c>
      <c r="B62">
        <v>2011</v>
      </c>
      <c r="C62">
        <v>15.0032</v>
      </c>
      <c r="D62">
        <v>64.520342968434505</v>
      </c>
      <c r="E62">
        <v>3.4914376647744798</v>
      </c>
      <c r="F62">
        <v>18.0770966439446</v>
      </c>
      <c r="G62">
        <v>9.0729876730874199</v>
      </c>
    </row>
    <row r="63" spans="1:7" x14ac:dyDescent="0.2">
      <c r="A63" t="s">
        <v>42</v>
      </c>
      <c r="B63">
        <v>2012</v>
      </c>
      <c r="C63">
        <v>15.905200000000001</v>
      </c>
      <c r="D63">
        <v>64.520342968434505</v>
      </c>
      <c r="E63">
        <v>3.4914376647744798</v>
      </c>
      <c r="F63">
        <v>18.0770966439446</v>
      </c>
      <c r="G63">
        <v>9.0729876730874199</v>
      </c>
    </row>
    <row r="64" spans="1:7" x14ac:dyDescent="0.2">
      <c r="A64" t="s">
        <v>42</v>
      </c>
      <c r="B64">
        <v>2013</v>
      </c>
      <c r="C64">
        <v>25.101900000000001</v>
      </c>
      <c r="D64">
        <v>64.520342968434505</v>
      </c>
      <c r="E64">
        <v>3.4914376647744798</v>
      </c>
      <c r="F64">
        <v>18.0770966439446</v>
      </c>
      <c r="G64">
        <v>9.0729876730874199</v>
      </c>
    </row>
    <row r="65" spans="1:7" x14ac:dyDescent="0.2">
      <c r="A65" t="s">
        <v>42</v>
      </c>
      <c r="B65">
        <v>2014</v>
      </c>
      <c r="C65">
        <v>13.4381</v>
      </c>
      <c r="D65">
        <v>64.520342968434505</v>
      </c>
      <c r="E65">
        <v>3.4914376647744798</v>
      </c>
      <c r="F65">
        <v>18.0770966439446</v>
      </c>
      <c r="G65">
        <v>9.0729876730874199</v>
      </c>
    </row>
    <row r="66" spans="1:7" x14ac:dyDescent="0.2">
      <c r="A66" t="s">
        <v>42</v>
      </c>
      <c r="B66">
        <v>2015</v>
      </c>
      <c r="C66">
        <v>18.170100000000001</v>
      </c>
      <c r="D66">
        <v>64.520342968434505</v>
      </c>
      <c r="E66">
        <v>3.4914376647744798</v>
      </c>
      <c r="F66">
        <v>18.0770966439446</v>
      </c>
      <c r="G66">
        <v>9.0729876730874199</v>
      </c>
    </row>
    <row r="67" spans="1:7" x14ac:dyDescent="0.2">
      <c r="A67" t="s">
        <v>42</v>
      </c>
      <c r="B67">
        <v>2016</v>
      </c>
      <c r="C67">
        <v>28.3505</v>
      </c>
      <c r="D67">
        <v>64.520342968434505</v>
      </c>
      <c r="E67">
        <v>3.4914376647744798</v>
      </c>
      <c r="F67">
        <v>18.0770966439446</v>
      </c>
      <c r="G67">
        <v>9.0729876730874199</v>
      </c>
    </row>
    <row r="68" spans="1:7" x14ac:dyDescent="0.2">
      <c r="A68" t="s">
        <v>42</v>
      </c>
      <c r="B68">
        <v>2017</v>
      </c>
      <c r="C68">
        <v>22.459299999999999</v>
      </c>
      <c r="D68">
        <v>64.520342968434505</v>
      </c>
      <c r="E68">
        <v>3.4914376647744798</v>
      </c>
      <c r="F68">
        <v>18.0770966439446</v>
      </c>
      <c r="G68">
        <v>9.0729876730874199</v>
      </c>
    </row>
    <row r="69" spans="1:7" x14ac:dyDescent="0.2">
      <c r="A69" t="s">
        <v>42</v>
      </c>
      <c r="B69">
        <v>2018</v>
      </c>
      <c r="C69">
        <v>21.6784</v>
      </c>
      <c r="D69">
        <v>64.520342968434505</v>
      </c>
      <c r="E69">
        <v>3.4914376647744798</v>
      </c>
      <c r="F69">
        <v>18.0770966439446</v>
      </c>
      <c r="G69">
        <v>9.0729876730874199</v>
      </c>
    </row>
    <row r="70" spans="1:7" x14ac:dyDescent="0.2">
      <c r="A70" t="s">
        <v>42</v>
      </c>
      <c r="B70">
        <v>2019</v>
      </c>
      <c r="C70">
        <v>15.25</v>
      </c>
      <c r="D70">
        <v>64.520342968434505</v>
      </c>
      <c r="E70">
        <v>3.4914376647744798</v>
      </c>
      <c r="F70">
        <v>18.0770966439446</v>
      </c>
      <c r="G70">
        <v>9.0729876730874199</v>
      </c>
    </row>
    <row r="71" spans="1:7" x14ac:dyDescent="0.2">
      <c r="A71" t="s">
        <v>42</v>
      </c>
      <c r="B71">
        <v>2020</v>
      </c>
      <c r="C71">
        <v>16.241800000000001</v>
      </c>
      <c r="D71">
        <v>64.520342968434505</v>
      </c>
      <c r="E71">
        <v>3.4914376647744798</v>
      </c>
      <c r="F71">
        <v>18.0770966439446</v>
      </c>
      <c r="G71">
        <v>9.0729876730874199</v>
      </c>
    </row>
    <row r="72" spans="1:7" x14ac:dyDescent="0.2">
      <c r="A72" t="s">
        <v>43</v>
      </c>
      <c r="B72">
        <v>2011</v>
      </c>
      <c r="C72">
        <v>27.045200000000001</v>
      </c>
      <c r="D72">
        <v>77.734012323101595</v>
      </c>
      <c r="E72">
        <v>2.1101201361730801</v>
      </c>
      <c r="F72">
        <v>11.4509186056326</v>
      </c>
      <c r="G72">
        <v>4.8870382353768598</v>
      </c>
    </row>
    <row r="73" spans="1:7" x14ac:dyDescent="0.2">
      <c r="A73" t="s">
        <v>43</v>
      </c>
      <c r="B73">
        <v>2012</v>
      </c>
      <c r="C73">
        <v>20.329699999999999</v>
      </c>
      <c r="D73">
        <v>77.734012323101595</v>
      </c>
      <c r="E73">
        <v>2.1101201361730801</v>
      </c>
      <c r="F73">
        <v>11.4509186056326</v>
      </c>
      <c r="G73">
        <v>4.8870382353768598</v>
      </c>
    </row>
    <row r="74" spans="1:7" x14ac:dyDescent="0.2">
      <c r="A74" t="s">
        <v>43</v>
      </c>
      <c r="B74">
        <v>2013</v>
      </c>
      <c r="C74">
        <v>26.513999999999999</v>
      </c>
      <c r="D74">
        <v>77.734012323101595</v>
      </c>
      <c r="E74">
        <v>2.1101201361730801</v>
      </c>
      <c r="F74">
        <v>11.4509186056326</v>
      </c>
      <c r="G74">
        <v>4.8870382353768598</v>
      </c>
    </row>
    <row r="75" spans="1:7" x14ac:dyDescent="0.2">
      <c r="A75" t="s">
        <v>43</v>
      </c>
      <c r="B75">
        <v>2014</v>
      </c>
      <c r="C75">
        <v>15.898099999999999</v>
      </c>
      <c r="D75">
        <v>77.734012323101595</v>
      </c>
      <c r="E75">
        <v>2.1101201361730801</v>
      </c>
      <c r="F75">
        <v>11.4509186056326</v>
      </c>
      <c r="G75">
        <v>4.8870382353768598</v>
      </c>
    </row>
    <row r="76" spans="1:7" x14ac:dyDescent="0.2">
      <c r="A76" t="s">
        <v>43</v>
      </c>
      <c r="B76">
        <v>2015</v>
      </c>
      <c r="C76">
        <v>17.941800000000001</v>
      </c>
      <c r="D76">
        <v>77.734012323101595</v>
      </c>
      <c r="E76">
        <v>2.1101201361730801</v>
      </c>
      <c r="F76">
        <v>11.4509186056326</v>
      </c>
      <c r="G76">
        <v>4.8870382353768598</v>
      </c>
    </row>
    <row r="77" spans="1:7" x14ac:dyDescent="0.2">
      <c r="A77" t="s">
        <v>43</v>
      </c>
      <c r="B77">
        <v>2016</v>
      </c>
      <c r="C77">
        <v>26.792000000000002</v>
      </c>
      <c r="D77">
        <v>77.734012323101595</v>
      </c>
      <c r="E77">
        <v>2.1101201361730801</v>
      </c>
      <c r="F77">
        <v>11.4509186056326</v>
      </c>
      <c r="G77">
        <v>4.8870382353768598</v>
      </c>
    </row>
    <row r="78" spans="1:7" x14ac:dyDescent="0.2">
      <c r="A78" t="s">
        <v>43</v>
      </c>
      <c r="B78">
        <v>2017</v>
      </c>
      <c r="C78">
        <v>21.156700000000001</v>
      </c>
      <c r="D78">
        <v>77.734012323101595</v>
      </c>
      <c r="E78">
        <v>2.1101201361730801</v>
      </c>
      <c r="F78">
        <v>11.4509186056326</v>
      </c>
      <c r="G78">
        <v>4.8870382353768598</v>
      </c>
    </row>
    <row r="79" spans="1:7" x14ac:dyDescent="0.2">
      <c r="A79" t="s">
        <v>43</v>
      </c>
      <c r="B79">
        <v>2018</v>
      </c>
      <c r="C79">
        <v>24.8733</v>
      </c>
      <c r="D79">
        <v>77.734012323101595</v>
      </c>
      <c r="E79">
        <v>2.1101201361730801</v>
      </c>
      <c r="F79">
        <v>11.4509186056326</v>
      </c>
      <c r="G79">
        <v>4.8870382353768598</v>
      </c>
    </row>
    <row r="80" spans="1:7" x14ac:dyDescent="0.2">
      <c r="A80" t="s">
        <v>43</v>
      </c>
      <c r="B80">
        <v>2019</v>
      </c>
      <c r="C80">
        <v>15.0893</v>
      </c>
      <c r="D80">
        <v>77.734012323101595</v>
      </c>
      <c r="E80">
        <v>2.1101201361730801</v>
      </c>
      <c r="F80">
        <v>11.4509186056326</v>
      </c>
      <c r="G80">
        <v>4.8870382353768598</v>
      </c>
    </row>
    <row r="81" spans="1:7" x14ac:dyDescent="0.2">
      <c r="A81" t="s">
        <v>43</v>
      </c>
      <c r="B81">
        <v>2020</v>
      </c>
      <c r="C81">
        <v>18.3125</v>
      </c>
      <c r="D81">
        <v>77.734012323101595</v>
      </c>
      <c r="E81">
        <v>2.1101201361730801</v>
      </c>
      <c r="F81">
        <v>11.4509186056326</v>
      </c>
      <c r="G81">
        <v>4.8870382353768598</v>
      </c>
    </row>
    <row r="82" spans="1:7" x14ac:dyDescent="0.2">
      <c r="A82" t="s">
        <v>38</v>
      </c>
      <c r="B82">
        <v>2011</v>
      </c>
      <c r="C82">
        <v>21.197700000000001</v>
      </c>
      <c r="D82">
        <v>77.646176319633597</v>
      </c>
      <c r="E82">
        <v>3.9914722255122501</v>
      </c>
      <c r="F82">
        <v>8.5613328595680809</v>
      </c>
      <c r="G82">
        <v>6.9317778040980604</v>
      </c>
    </row>
    <row r="83" spans="1:7" x14ac:dyDescent="0.2">
      <c r="A83" t="s">
        <v>38</v>
      </c>
      <c r="B83">
        <v>2012</v>
      </c>
      <c r="C83">
        <v>25.1526</v>
      </c>
      <c r="D83">
        <v>77.646176319633597</v>
      </c>
      <c r="E83">
        <v>3.9914722255122501</v>
      </c>
      <c r="F83">
        <v>8.5613328595680809</v>
      </c>
      <c r="G83">
        <v>6.9317778040980604</v>
      </c>
    </row>
    <row r="84" spans="1:7" x14ac:dyDescent="0.2">
      <c r="A84" t="s">
        <v>38</v>
      </c>
      <c r="B84">
        <v>2013</v>
      </c>
      <c r="C84">
        <v>28.308700000000002</v>
      </c>
      <c r="D84">
        <v>77.646176319633597</v>
      </c>
      <c r="E84">
        <v>3.9914722255122501</v>
      </c>
      <c r="F84">
        <v>8.5613328595680809</v>
      </c>
      <c r="G84">
        <v>6.9317778040980604</v>
      </c>
    </row>
    <row r="85" spans="1:7" x14ac:dyDescent="0.2">
      <c r="A85" t="s">
        <v>38</v>
      </c>
      <c r="B85">
        <v>2014</v>
      </c>
      <c r="C85">
        <v>24.186599999999999</v>
      </c>
      <c r="D85">
        <v>77.646176319633597</v>
      </c>
      <c r="E85">
        <v>3.9914722255122501</v>
      </c>
      <c r="F85">
        <v>8.5613328595680809</v>
      </c>
      <c r="G85">
        <v>6.9317778040980604</v>
      </c>
    </row>
    <row r="86" spans="1:7" x14ac:dyDescent="0.2">
      <c r="A86" t="s">
        <v>38</v>
      </c>
      <c r="B86">
        <v>2015</v>
      </c>
      <c r="C86">
        <v>19.722799999999999</v>
      </c>
      <c r="D86">
        <v>77.646176319633597</v>
      </c>
      <c r="E86">
        <v>3.9914722255122501</v>
      </c>
      <c r="F86">
        <v>8.5613328595680809</v>
      </c>
      <c r="G86">
        <v>6.9317778040980604</v>
      </c>
    </row>
    <row r="87" spans="1:7" x14ac:dyDescent="0.2">
      <c r="A87" t="s">
        <v>38</v>
      </c>
      <c r="B87">
        <v>2016</v>
      </c>
      <c r="C87">
        <v>27.6035</v>
      </c>
      <c r="D87">
        <v>77.646176319633597</v>
      </c>
      <c r="E87">
        <v>3.9914722255122501</v>
      </c>
      <c r="F87">
        <v>8.5613328595680809</v>
      </c>
      <c r="G87">
        <v>6.9317778040980604</v>
      </c>
    </row>
    <row r="88" spans="1:7" x14ac:dyDescent="0.2">
      <c r="A88" t="s">
        <v>38</v>
      </c>
      <c r="B88">
        <v>2017</v>
      </c>
      <c r="C88">
        <v>22.184799999999999</v>
      </c>
      <c r="D88">
        <v>77.646176319633597</v>
      </c>
      <c r="E88">
        <v>3.9914722255122501</v>
      </c>
      <c r="F88">
        <v>8.5613328595680809</v>
      </c>
      <c r="G88">
        <v>6.9317778040980604</v>
      </c>
    </row>
    <row r="89" spans="1:7" x14ac:dyDescent="0.2">
      <c r="A89" t="s">
        <v>38</v>
      </c>
      <c r="B89">
        <v>2018</v>
      </c>
      <c r="C89">
        <v>24.438600000000001</v>
      </c>
      <c r="D89">
        <v>77.646176319633597</v>
      </c>
      <c r="E89">
        <v>3.9914722255122501</v>
      </c>
      <c r="F89">
        <v>8.5613328595680809</v>
      </c>
      <c r="G89">
        <v>6.9317778040980604</v>
      </c>
    </row>
    <row r="90" spans="1:7" x14ac:dyDescent="0.2">
      <c r="A90" t="s">
        <v>38</v>
      </c>
      <c r="B90">
        <v>2019</v>
      </c>
      <c r="C90">
        <v>16.906099999999999</v>
      </c>
      <c r="D90">
        <v>77.646176319633597</v>
      </c>
      <c r="E90">
        <v>3.9914722255122501</v>
      </c>
      <c r="F90">
        <v>8.5613328595680809</v>
      </c>
      <c r="G90">
        <v>6.9317778040980604</v>
      </c>
    </row>
    <row r="91" spans="1:7" x14ac:dyDescent="0.2">
      <c r="A91" t="s">
        <v>38</v>
      </c>
      <c r="B91">
        <v>2020</v>
      </c>
      <c r="C91">
        <v>17.525200000000002</v>
      </c>
      <c r="D91">
        <v>77.646176319633597</v>
      </c>
      <c r="E91">
        <v>3.9914722255122501</v>
      </c>
      <c r="F91">
        <v>8.5613328595680809</v>
      </c>
      <c r="G91">
        <v>6.9317778040980604</v>
      </c>
    </row>
    <row r="92" spans="1:7" x14ac:dyDescent="0.2">
      <c r="A92" t="s">
        <v>52</v>
      </c>
      <c r="B92">
        <v>2011</v>
      </c>
      <c r="C92">
        <v>22.192799999999998</v>
      </c>
      <c r="D92">
        <v>78.661196285899294</v>
      </c>
      <c r="E92">
        <v>4.9147052472468102</v>
      </c>
      <c r="F92">
        <v>6.2477506658029203</v>
      </c>
      <c r="G92">
        <v>7.1906715612178704</v>
      </c>
    </row>
    <row r="93" spans="1:7" x14ac:dyDescent="0.2">
      <c r="A93" t="s">
        <v>52</v>
      </c>
      <c r="B93">
        <v>2012</v>
      </c>
      <c r="C93">
        <v>25.098099999999999</v>
      </c>
      <c r="D93">
        <v>78.661196285899294</v>
      </c>
      <c r="E93">
        <v>4.9147052472468102</v>
      </c>
      <c r="F93">
        <v>6.2477506658029203</v>
      </c>
      <c r="G93">
        <v>7.1906715612178704</v>
      </c>
    </row>
    <row r="94" spans="1:7" x14ac:dyDescent="0.2">
      <c r="A94" t="s">
        <v>52</v>
      </c>
      <c r="B94">
        <v>2013</v>
      </c>
      <c r="C94">
        <v>24.082599999999999</v>
      </c>
      <c r="D94">
        <v>78.661196285899294</v>
      </c>
      <c r="E94">
        <v>4.9147052472468102</v>
      </c>
      <c r="F94">
        <v>6.2477506658029203</v>
      </c>
      <c r="G94">
        <v>7.1906715612178704</v>
      </c>
    </row>
    <row r="95" spans="1:7" x14ac:dyDescent="0.2">
      <c r="A95" t="s">
        <v>52</v>
      </c>
      <c r="B95">
        <v>2014</v>
      </c>
      <c r="C95">
        <v>18.441099999999999</v>
      </c>
      <c r="D95">
        <v>78.661196285899294</v>
      </c>
      <c r="E95">
        <v>4.9147052472468102</v>
      </c>
      <c r="F95">
        <v>6.2477506658029203</v>
      </c>
      <c r="G95">
        <v>7.1906715612178704</v>
      </c>
    </row>
    <row r="96" spans="1:7" x14ac:dyDescent="0.2">
      <c r="A96" t="s">
        <v>52</v>
      </c>
      <c r="B96">
        <v>2015</v>
      </c>
      <c r="C96">
        <v>20.36</v>
      </c>
      <c r="D96">
        <v>78.661196285899294</v>
      </c>
      <c r="E96">
        <v>4.9147052472468102</v>
      </c>
      <c r="F96">
        <v>6.2477506658029203</v>
      </c>
      <c r="G96">
        <v>7.1906715612178704</v>
      </c>
    </row>
    <row r="97" spans="1:7" x14ac:dyDescent="0.2">
      <c r="A97" t="s">
        <v>52</v>
      </c>
      <c r="B97">
        <v>2016</v>
      </c>
      <c r="C97">
        <v>29.396599999999999</v>
      </c>
      <c r="D97">
        <v>78.661196285899294</v>
      </c>
      <c r="E97">
        <v>4.9147052472468102</v>
      </c>
      <c r="F97">
        <v>6.2477506658029203</v>
      </c>
      <c r="G97">
        <v>7.1906715612178704</v>
      </c>
    </row>
    <row r="98" spans="1:7" x14ac:dyDescent="0.2">
      <c r="A98" t="s">
        <v>52</v>
      </c>
      <c r="B98">
        <v>2017</v>
      </c>
      <c r="C98">
        <v>22.4437</v>
      </c>
      <c r="D98">
        <v>78.661196285899294</v>
      </c>
      <c r="E98">
        <v>4.9147052472468102</v>
      </c>
      <c r="F98">
        <v>6.2477506658029203</v>
      </c>
      <c r="G98">
        <v>7.1906715612178704</v>
      </c>
    </row>
    <row r="99" spans="1:7" x14ac:dyDescent="0.2">
      <c r="A99" t="s">
        <v>52</v>
      </c>
      <c r="B99">
        <v>2018</v>
      </c>
      <c r="C99">
        <v>26.428100000000001</v>
      </c>
      <c r="D99">
        <v>78.661196285899294</v>
      </c>
      <c r="E99">
        <v>4.9147052472468102</v>
      </c>
      <c r="F99">
        <v>6.2477506658029203</v>
      </c>
      <c r="G99">
        <v>7.1906715612178704</v>
      </c>
    </row>
    <row r="100" spans="1:7" x14ac:dyDescent="0.2">
      <c r="A100" t="s">
        <v>52</v>
      </c>
      <c r="B100">
        <v>2019</v>
      </c>
      <c r="C100">
        <v>17.457000000000001</v>
      </c>
      <c r="D100">
        <v>78.661196285899294</v>
      </c>
      <c r="E100">
        <v>4.9147052472468102</v>
      </c>
      <c r="F100">
        <v>6.2477506658029203</v>
      </c>
      <c r="G100">
        <v>7.1906715612178704</v>
      </c>
    </row>
    <row r="101" spans="1:7" x14ac:dyDescent="0.2">
      <c r="A101" t="s">
        <v>52</v>
      </c>
      <c r="B101">
        <v>2020</v>
      </c>
      <c r="C101">
        <v>20.906700000000001</v>
      </c>
      <c r="D101">
        <v>78.661196285899294</v>
      </c>
      <c r="E101">
        <v>4.9147052472468102</v>
      </c>
      <c r="F101">
        <v>6.2477506658029203</v>
      </c>
      <c r="G101">
        <v>7.1906715612178704</v>
      </c>
    </row>
    <row r="102" spans="1:7" x14ac:dyDescent="0.2">
      <c r="A102" t="s">
        <v>69</v>
      </c>
      <c r="B102">
        <v>2011</v>
      </c>
      <c r="C102">
        <v>26</v>
      </c>
      <c r="D102">
        <v>70.100087871578793</v>
      </c>
      <c r="E102">
        <v>8.1967037441865394</v>
      </c>
      <c r="F102">
        <v>5.6334254913307102</v>
      </c>
      <c r="G102">
        <v>13.401487387213599</v>
      </c>
    </row>
    <row r="103" spans="1:7" x14ac:dyDescent="0.2">
      <c r="A103" t="s">
        <v>69</v>
      </c>
      <c r="B103">
        <v>2012</v>
      </c>
      <c r="C103">
        <v>24.061499999999999</v>
      </c>
      <c r="D103">
        <v>70.100087871578793</v>
      </c>
      <c r="E103">
        <v>8.1967037441865394</v>
      </c>
      <c r="F103">
        <v>5.6334254913307102</v>
      </c>
      <c r="G103">
        <v>13.401487387213599</v>
      </c>
    </row>
    <row r="104" spans="1:7" x14ac:dyDescent="0.2">
      <c r="A104" t="s">
        <v>69</v>
      </c>
      <c r="B104">
        <v>2013</v>
      </c>
      <c r="C104">
        <v>18.362100000000002</v>
      </c>
      <c r="D104">
        <v>70.100087871578793</v>
      </c>
      <c r="E104">
        <v>8.1967037441865394</v>
      </c>
      <c r="F104">
        <v>5.6334254913307102</v>
      </c>
      <c r="G104">
        <v>13.401487387213599</v>
      </c>
    </row>
    <row r="105" spans="1:7" x14ac:dyDescent="0.2">
      <c r="A105" t="s">
        <v>69</v>
      </c>
      <c r="B105">
        <v>2014</v>
      </c>
      <c r="C105">
        <v>14.8942</v>
      </c>
      <c r="D105">
        <v>70.100087871578793</v>
      </c>
      <c r="E105">
        <v>8.1967037441865394</v>
      </c>
      <c r="F105">
        <v>5.6334254913307102</v>
      </c>
      <c r="G105">
        <v>13.401487387213599</v>
      </c>
    </row>
    <row r="106" spans="1:7" x14ac:dyDescent="0.2">
      <c r="A106" t="s">
        <v>69</v>
      </c>
      <c r="B106">
        <v>2015</v>
      </c>
      <c r="C106">
        <v>12.8833</v>
      </c>
      <c r="D106">
        <v>70.100087871578793</v>
      </c>
      <c r="E106">
        <v>8.1967037441865394</v>
      </c>
      <c r="F106">
        <v>5.6334254913307102</v>
      </c>
      <c r="G106">
        <v>13.401487387213599</v>
      </c>
    </row>
    <row r="107" spans="1:7" x14ac:dyDescent="0.2">
      <c r="A107" t="s">
        <v>69</v>
      </c>
      <c r="B107">
        <v>2016</v>
      </c>
      <c r="C107">
        <v>26.134599999999999</v>
      </c>
      <c r="D107">
        <v>70.100087871578793</v>
      </c>
      <c r="E107">
        <v>8.1967037441865394</v>
      </c>
      <c r="F107">
        <v>5.6334254913307102</v>
      </c>
      <c r="G107">
        <v>13.401487387213599</v>
      </c>
    </row>
    <row r="108" spans="1:7" x14ac:dyDescent="0.2">
      <c r="A108" t="s">
        <v>69</v>
      </c>
      <c r="B108">
        <v>2017</v>
      </c>
      <c r="C108">
        <v>16.438500000000001</v>
      </c>
      <c r="D108">
        <v>70.100087871578793</v>
      </c>
      <c r="E108">
        <v>8.1967037441865394</v>
      </c>
      <c r="F108">
        <v>5.6334254913307102</v>
      </c>
      <c r="G108">
        <v>13.401487387213599</v>
      </c>
    </row>
    <row r="109" spans="1:7" x14ac:dyDescent="0.2">
      <c r="A109" t="s">
        <v>69</v>
      </c>
      <c r="B109">
        <v>2018</v>
      </c>
      <c r="C109">
        <v>24.121200000000002</v>
      </c>
      <c r="D109">
        <v>70.100087871578793</v>
      </c>
      <c r="E109">
        <v>8.1967037441865394</v>
      </c>
      <c r="F109">
        <v>5.6334254913307102</v>
      </c>
      <c r="G109">
        <v>13.401487387213599</v>
      </c>
    </row>
    <row r="110" spans="1:7" x14ac:dyDescent="0.2">
      <c r="A110" t="s">
        <v>69</v>
      </c>
      <c r="B110">
        <v>2019</v>
      </c>
      <c r="C110">
        <v>12.9483</v>
      </c>
      <c r="D110">
        <v>70.100087871578793</v>
      </c>
      <c r="E110">
        <v>8.1967037441865394</v>
      </c>
      <c r="F110">
        <v>5.6334254913307102</v>
      </c>
      <c r="G110">
        <v>13.401487387213599</v>
      </c>
    </row>
    <row r="111" spans="1:7" x14ac:dyDescent="0.2">
      <c r="A111" t="s">
        <v>69</v>
      </c>
      <c r="B111">
        <v>2020</v>
      </c>
      <c r="C111">
        <v>16.381</v>
      </c>
      <c r="D111">
        <v>70.100087871578793</v>
      </c>
      <c r="E111">
        <v>8.1967037441865394</v>
      </c>
      <c r="F111">
        <v>5.6334254913307102</v>
      </c>
      <c r="G111">
        <v>13.401487387213599</v>
      </c>
    </row>
    <row r="112" spans="1:7" x14ac:dyDescent="0.2">
      <c r="A112" t="s">
        <v>79</v>
      </c>
      <c r="B112">
        <v>2011</v>
      </c>
      <c r="C112">
        <v>13.68</v>
      </c>
      <c r="D112">
        <v>83.209588429144702</v>
      </c>
      <c r="E112">
        <v>0.37797996041791798</v>
      </c>
      <c r="F112">
        <v>10.0974646568786</v>
      </c>
      <c r="G112">
        <v>3.4558167809638198</v>
      </c>
    </row>
    <row r="113" spans="1:7" x14ac:dyDescent="0.2">
      <c r="A113" t="s">
        <v>79</v>
      </c>
      <c r="B113">
        <v>2012</v>
      </c>
      <c r="C113">
        <v>27.5932</v>
      </c>
      <c r="D113">
        <v>83.209588429144702</v>
      </c>
      <c r="E113">
        <v>0.37797996041791798</v>
      </c>
      <c r="F113">
        <v>10.0974646568786</v>
      </c>
      <c r="G113">
        <v>3.4558167809638198</v>
      </c>
    </row>
    <row r="114" spans="1:7" x14ac:dyDescent="0.2">
      <c r="A114" t="s">
        <v>79</v>
      </c>
      <c r="B114">
        <v>2013</v>
      </c>
      <c r="C114">
        <v>27.986499999999999</v>
      </c>
      <c r="D114">
        <v>83.209588429144702</v>
      </c>
      <c r="E114">
        <v>0.37797996041791798</v>
      </c>
      <c r="F114">
        <v>10.0974646568786</v>
      </c>
      <c r="G114">
        <v>3.4558167809638198</v>
      </c>
    </row>
    <row r="115" spans="1:7" x14ac:dyDescent="0.2">
      <c r="A115" t="s">
        <v>79</v>
      </c>
      <c r="B115">
        <v>2014</v>
      </c>
      <c r="C115">
        <v>20.399999999999999</v>
      </c>
      <c r="D115">
        <v>83.209588429144702</v>
      </c>
      <c r="E115">
        <v>0.37797996041791798</v>
      </c>
      <c r="F115">
        <v>10.0974646568786</v>
      </c>
      <c r="G115">
        <v>3.4558167809638198</v>
      </c>
    </row>
    <row r="116" spans="1:7" x14ac:dyDescent="0.2">
      <c r="A116" t="s">
        <v>79</v>
      </c>
      <c r="B116">
        <v>2015</v>
      </c>
      <c r="C116">
        <v>20.091999999999999</v>
      </c>
      <c r="D116">
        <v>83.209588429144702</v>
      </c>
      <c r="E116">
        <v>0.37797996041791798</v>
      </c>
      <c r="F116">
        <v>10.0974646568786</v>
      </c>
      <c r="G116">
        <v>3.4558167809638198</v>
      </c>
    </row>
    <row r="117" spans="1:7" x14ac:dyDescent="0.2">
      <c r="A117" t="s">
        <v>79</v>
      </c>
      <c r="B117">
        <v>2016</v>
      </c>
      <c r="C117">
        <v>29.7882</v>
      </c>
      <c r="D117">
        <v>83.209588429144702</v>
      </c>
      <c r="E117">
        <v>0.37797996041791798</v>
      </c>
      <c r="F117">
        <v>10.0974646568786</v>
      </c>
      <c r="G117">
        <v>3.4558167809638198</v>
      </c>
    </row>
    <row r="118" spans="1:7" x14ac:dyDescent="0.2">
      <c r="A118" t="s">
        <v>79</v>
      </c>
      <c r="B118">
        <v>2017</v>
      </c>
      <c r="C118">
        <v>20.130400000000002</v>
      </c>
      <c r="D118">
        <v>83.209588429144702</v>
      </c>
      <c r="E118">
        <v>0.37797996041791798</v>
      </c>
      <c r="F118">
        <v>10.0974646568786</v>
      </c>
      <c r="G118">
        <v>3.4558167809638198</v>
      </c>
    </row>
    <row r="119" spans="1:7" x14ac:dyDescent="0.2">
      <c r="A119" t="s">
        <v>79</v>
      </c>
      <c r="B119">
        <v>2018</v>
      </c>
      <c r="C119">
        <v>23.759499999999999</v>
      </c>
      <c r="D119">
        <v>83.209588429144702</v>
      </c>
      <c r="E119">
        <v>0.37797996041791798</v>
      </c>
      <c r="F119">
        <v>10.0974646568786</v>
      </c>
      <c r="G119">
        <v>3.4558167809638198</v>
      </c>
    </row>
    <row r="120" spans="1:7" x14ac:dyDescent="0.2">
      <c r="A120" t="s">
        <v>79</v>
      </c>
      <c r="B120">
        <v>2019</v>
      </c>
      <c r="C120">
        <v>9.8986999999999998</v>
      </c>
      <c r="D120">
        <v>83.209588429144702</v>
      </c>
      <c r="E120">
        <v>0.37797996041791798</v>
      </c>
      <c r="F120">
        <v>10.0974646568786</v>
      </c>
      <c r="G120">
        <v>3.4558167809638198</v>
      </c>
    </row>
    <row r="121" spans="1:7" x14ac:dyDescent="0.2">
      <c r="A121" t="s">
        <v>79</v>
      </c>
      <c r="B121">
        <v>2020</v>
      </c>
      <c r="C121">
        <v>13.421099999999999</v>
      </c>
      <c r="D121">
        <v>83.209588429144702</v>
      </c>
      <c r="E121">
        <v>0.37797996041791798</v>
      </c>
      <c r="F121">
        <v>10.0974646568786</v>
      </c>
      <c r="G121">
        <v>3.4558167809638198</v>
      </c>
    </row>
    <row r="122" spans="1:7" x14ac:dyDescent="0.2">
      <c r="A122" t="s">
        <v>44</v>
      </c>
      <c r="B122">
        <v>2011</v>
      </c>
      <c r="C122">
        <v>18.6554</v>
      </c>
      <c r="D122">
        <v>77.253524745608104</v>
      </c>
      <c r="E122">
        <v>0.77986121645918205</v>
      </c>
      <c r="F122">
        <v>15.0956974189354</v>
      </c>
      <c r="G122">
        <v>4.2485368627304902</v>
      </c>
    </row>
    <row r="123" spans="1:7" x14ac:dyDescent="0.2">
      <c r="A123" t="s">
        <v>44</v>
      </c>
      <c r="B123">
        <v>2012</v>
      </c>
      <c r="C123">
        <v>25.803899999999999</v>
      </c>
      <c r="D123">
        <v>77.253524745608104</v>
      </c>
      <c r="E123">
        <v>0.77986121645918205</v>
      </c>
      <c r="F123">
        <v>15.0956974189354</v>
      </c>
      <c r="G123">
        <v>4.2485368627304902</v>
      </c>
    </row>
    <row r="124" spans="1:7" x14ac:dyDescent="0.2">
      <c r="A124" t="s">
        <v>44</v>
      </c>
      <c r="B124">
        <v>2013</v>
      </c>
      <c r="C124">
        <v>28.219799999999999</v>
      </c>
      <c r="D124">
        <v>77.253524745608104</v>
      </c>
      <c r="E124">
        <v>0.77986121645918205</v>
      </c>
      <c r="F124">
        <v>15.0956974189354</v>
      </c>
      <c r="G124">
        <v>4.2485368627304902</v>
      </c>
    </row>
    <row r="125" spans="1:7" x14ac:dyDescent="0.2">
      <c r="A125" t="s">
        <v>44</v>
      </c>
      <c r="B125">
        <v>2014</v>
      </c>
      <c r="C125">
        <v>19.354600000000001</v>
      </c>
      <c r="D125">
        <v>77.253524745608104</v>
      </c>
      <c r="E125">
        <v>0.77986121645918205</v>
      </c>
      <c r="F125">
        <v>15.0956974189354</v>
      </c>
      <c r="G125">
        <v>4.2485368627304902</v>
      </c>
    </row>
    <row r="126" spans="1:7" x14ac:dyDescent="0.2">
      <c r="A126" t="s">
        <v>44</v>
      </c>
      <c r="B126">
        <v>2015</v>
      </c>
      <c r="C126">
        <v>19.932200000000002</v>
      </c>
      <c r="D126">
        <v>77.253524745608104</v>
      </c>
      <c r="E126">
        <v>0.77986121645918205</v>
      </c>
      <c r="F126">
        <v>15.0956974189354</v>
      </c>
      <c r="G126">
        <v>4.2485368627304902</v>
      </c>
    </row>
    <row r="127" spans="1:7" x14ac:dyDescent="0.2">
      <c r="A127" t="s">
        <v>44</v>
      </c>
      <c r="B127">
        <v>2016</v>
      </c>
      <c r="C127">
        <v>30.402799999999999</v>
      </c>
      <c r="D127">
        <v>77.253524745608104</v>
      </c>
      <c r="E127">
        <v>0.77986121645918205</v>
      </c>
      <c r="F127">
        <v>15.0956974189354</v>
      </c>
      <c r="G127">
        <v>4.2485368627304902</v>
      </c>
    </row>
    <row r="128" spans="1:7" x14ac:dyDescent="0.2">
      <c r="A128" t="s">
        <v>44</v>
      </c>
      <c r="B128">
        <v>2017</v>
      </c>
      <c r="C128">
        <v>18.2364</v>
      </c>
      <c r="D128">
        <v>77.253524745608104</v>
      </c>
      <c r="E128">
        <v>0.77986121645918205</v>
      </c>
      <c r="F128">
        <v>15.0956974189354</v>
      </c>
      <c r="G128">
        <v>4.2485368627304902</v>
      </c>
    </row>
    <row r="129" spans="1:7" x14ac:dyDescent="0.2">
      <c r="A129" t="s">
        <v>44</v>
      </c>
      <c r="B129">
        <v>2018</v>
      </c>
      <c r="C129">
        <v>23.722200000000001</v>
      </c>
      <c r="D129">
        <v>77.253524745608104</v>
      </c>
      <c r="E129">
        <v>0.77986121645918205</v>
      </c>
      <c r="F129">
        <v>15.0956974189354</v>
      </c>
      <c r="G129">
        <v>4.2485368627304902</v>
      </c>
    </row>
    <row r="130" spans="1:7" x14ac:dyDescent="0.2">
      <c r="A130" t="s">
        <v>44</v>
      </c>
      <c r="B130">
        <v>2019</v>
      </c>
      <c r="C130">
        <v>12.707000000000001</v>
      </c>
      <c r="D130">
        <v>77.253524745608104</v>
      </c>
      <c r="E130">
        <v>0.77986121645918205</v>
      </c>
      <c r="F130">
        <v>15.0956974189354</v>
      </c>
      <c r="G130">
        <v>4.2485368627304902</v>
      </c>
    </row>
    <row r="131" spans="1:7" x14ac:dyDescent="0.2">
      <c r="A131" t="s">
        <v>44</v>
      </c>
      <c r="B131">
        <v>2020</v>
      </c>
      <c r="C131">
        <v>11.1867</v>
      </c>
      <c r="D131">
        <v>77.253524745608104</v>
      </c>
      <c r="E131">
        <v>0.77986121645918205</v>
      </c>
      <c r="F131">
        <v>15.0956974189354</v>
      </c>
      <c r="G131">
        <v>4.2485368627304902</v>
      </c>
    </row>
    <row r="132" spans="1:7" x14ac:dyDescent="0.2">
      <c r="A132" t="s">
        <v>35</v>
      </c>
      <c r="B132">
        <v>2011</v>
      </c>
      <c r="C132">
        <v>24.048400000000001</v>
      </c>
      <c r="D132">
        <v>62.029596771261303</v>
      </c>
      <c r="E132">
        <v>1.0653383267279899</v>
      </c>
      <c r="F132">
        <v>24.746391302766899</v>
      </c>
      <c r="G132">
        <v>9.5444133367268993</v>
      </c>
    </row>
    <row r="133" spans="1:7" x14ac:dyDescent="0.2">
      <c r="A133" t="s">
        <v>35</v>
      </c>
      <c r="B133">
        <v>2012</v>
      </c>
      <c r="C133">
        <v>16.813700000000001</v>
      </c>
      <c r="D133">
        <v>62.029596771261303</v>
      </c>
      <c r="E133">
        <v>1.0653383267279899</v>
      </c>
      <c r="F133">
        <v>24.746391302766899</v>
      </c>
      <c r="G133">
        <v>9.5444133367268993</v>
      </c>
    </row>
    <row r="134" spans="1:7" x14ac:dyDescent="0.2">
      <c r="A134" t="s">
        <v>35</v>
      </c>
      <c r="B134">
        <v>2013</v>
      </c>
      <c r="C134">
        <v>26.458400000000001</v>
      </c>
      <c r="D134">
        <v>62.029596771261303</v>
      </c>
      <c r="E134">
        <v>1.0653383267279899</v>
      </c>
      <c r="F134">
        <v>24.746391302766899</v>
      </c>
      <c r="G134">
        <v>9.5444133367268993</v>
      </c>
    </row>
    <row r="135" spans="1:7" x14ac:dyDescent="0.2">
      <c r="A135" t="s">
        <v>35</v>
      </c>
      <c r="B135">
        <v>2014</v>
      </c>
      <c r="C135">
        <v>25.477699999999999</v>
      </c>
      <c r="D135">
        <v>62.029596771261303</v>
      </c>
      <c r="E135">
        <v>1.0653383267279899</v>
      </c>
      <c r="F135">
        <v>24.746391302766899</v>
      </c>
      <c r="G135">
        <v>9.5444133367268993</v>
      </c>
    </row>
    <row r="136" spans="1:7" x14ac:dyDescent="0.2">
      <c r="A136" t="s">
        <v>35</v>
      </c>
      <c r="B136">
        <v>2015</v>
      </c>
      <c r="C136">
        <v>19.787199999999999</v>
      </c>
      <c r="D136">
        <v>62.029596771261303</v>
      </c>
      <c r="E136">
        <v>1.0653383267279899</v>
      </c>
      <c r="F136">
        <v>24.746391302766899</v>
      </c>
      <c r="G136">
        <v>9.5444133367268993</v>
      </c>
    </row>
    <row r="137" spans="1:7" x14ac:dyDescent="0.2">
      <c r="A137" t="s">
        <v>35</v>
      </c>
      <c r="B137">
        <v>2016</v>
      </c>
      <c r="C137">
        <v>29.6905</v>
      </c>
      <c r="D137">
        <v>62.029596771261303</v>
      </c>
      <c r="E137">
        <v>1.0653383267279899</v>
      </c>
      <c r="F137">
        <v>24.746391302766899</v>
      </c>
      <c r="G137">
        <v>9.5444133367268993</v>
      </c>
    </row>
    <row r="138" spans="1:7" x14ac:dyDescent="0.2">
      <c r="A138" t="s">
        <v>35</v>
      </c>
      <c r="B138">
        <v>2017</v>
      </c>
      <c r="C138">
        <v>19.546099999999999</v>
      </c>
      <c r="D138">
        <v>62.029596771261303</v>
      </c>
      <c r="E138">
        <v>1.0653383267279899</v>
      </c>
      <c r="F138">
        <v>24.746391302766899</v>
      </c>
      <c r="G138">
        <v>9.5444133367268993</v>
      </c>
    </row>
    <row r="139" spans="1:7" x14ac:dyDescent="0.2">
      <c r="A139" t="s">
        <v>35</v>
      </c>
      <c r="B139">
        <v>2018</v>
      </c>
      <c r="C139">
        <v>23.090499999999999</v>
      </c>
      <c r="D139">
        <v>62.029596771261303</v>
      </c>
      <c r="E139">
        <v>1.0653383267279899</v>
      </c>
      <c r="F139">
        <v>24.746391302766899</v>
      </c>
      <c r="G139">
        <v>9.5444133367268993</v>
      </c>
    </row>
    <row r="140" spans="1:7" x14ac:dyDescent="0.2">
      <c r="A140" t="s">
        <v>35</v>
      </c>
      <c r="B140">
        <v>2019</v>
      </c>
      <c r="C140">
        <v>14.480600000000001</v>
      </c>
      <c r="D140">
        <v>62.029596771261303</v>
      </c>
      <c r="E140">
        <v>1.0653383267279899</v>
      </c>
      <c r="F140">
        <v>24.746391302766899</v>
      </c>
      <c r="G140">
        <v>9.5444133367268993</v>
      </c>
    </row>
    <row r="141" spans="1:7" x14ac:dyDescent="0.2">
      <c r="A141" t="s">
        <v>35</v>
      </c>
      <c r="B141">
        <v>2020</v>
      </c>
      <c r="C141">
        <v>14.525</v>
      </c>
      <c r="D141">
        <v>62.029596771261303</v>
      </c>
      <c r="E141">
        <v>1.0653383267279899</v>
      </c>
      <c r="F141">
        <v>24.746391302766899</v>
      </c>
      <c r="G141">
        <v>9.5444133367268993</v>
      </c>
    </row>
    <row r="142" spans="1:7" x14ac:dyDescent="0.2">
      <c r="A142" t="s">
        <v>67</v>
      </c>
      <c r="B142">
        <v>2011</v>
      </c>
      <c r="C142">
        <v>26.823499999999999</v>
      </c>
      <c r="D142">
        <v>70.286369553277098</v>
      </c>
      <c r="E142">
        <v>1.1904209521817499</v>
      </c>
      <c r="F142">
        <v>15.125045431400199</v>
      </c>
      <c r="G142">
        <v>10.6983285572698</v>
      </c>
    </row>
    <row r="143" spans="1:7" x14ac:dyDescent="0.2">
      <c r="A143" t="s">
        <v>67</v>
      </c>
      <c r="B143">
        <v>2012</v>
      </c>
      <c r="C143">
        <v>19.449200000000001</v>
      </c>
      <c r="D143">
        <v>70.286369553277098</v>
      </c>
      <c r="E143">
        <v>1.1904209521817499</v>
      </c>
      <c r="F143">
        <v>15.125045431400199</v>
      </c>
      <c r="G143">
        <v>10.6983285572698</v>
      </c>
    </row>
    <row r="144" spans="1:7" x14ac:dyDescent="0.2">
      <c r="A144" t="s">
        <v>67</v>
      </c>
      <c r="B144">
        <v>2013</v>
      </c>
      <c r="C144">
        <v>29.124199999999998</v>
      </c>
      <c r="D144">
        <v>70.286369553277098</v>
      </c>
      <c r="E144">
        <v>1.1904209521817499</v>
      </c>
      <c r="F144">
        <v>15.125045431400199</v>
      </c>
      <c r="G144">
        <v>10.6983285572698</v>
      </c>
    </row>
    <row r="145" spans="1:7" x14ac:dyDescent="0.2">
      <c r="A145" t="s">
        <v>67</v>
      </c>
      <c r="B145">
        <v>2014</v>
      </c>
      <c r="C145">
        <v>16.7196</v>
      </c>
      <c r="D145">
        <v>70.286369553277098</v>
      </c>
      <c r="E145">
        <v>1.1904209521817499</v>
      </c>
      <c r="F145">
        <v>15.125045431400199</v>
      </c>
      <c r="G145">
        <v>10.6983285572698</v>
      </c>
    </row>
    <row r="146" spans="1:7" x14ac:dyDescent="0.2">
      <c r="A146" t="s">
        <v>67</v>
      </c>
      <c r="B146">
        <v>2015</v>
      </c>
      <c r="C146">
        <v>18.0503</v>
      </c>
      <c r="D146">
        <v>70.286369553277098</v>
      </c>
      <c r="E146">
        <v>1.1904209521817499</v>
      </c>
      <c r="F146">
        <v>15.125045431400199</v>
      </c>
      <c r="G146">
        <v>10.6983285572698</v>
      </c>
    </row>
    <row r="147" spans="1:7" x14ac:dyDescent="0.2">
      <c r="A147" t="s">
        <v>67</v>
      </c>
      <c r="B147">
        <v>2016</v>
      </c>
      <c r="C147">
        <v>26.9177</v>
      </c>
      <c r="D147">
        <v>70.286369553277098</v>
      </c>
      <c r="E147">
        <v>1.1904209521817499</v>
      </c>
      <c r="F147">
        <v>15.125045431400199</v>
      </c>
      <c r="G147">
        <v>10.6983285572698</v>
      </c>
    </row>
    <row r="148" spans="1:7" x14ac:dyDescent="0.2">
      <c r="A148" t="s">
        <v>67</v>
      </c>
      <c r="B148">
        <v>2017</v>
      </c>
      <c r="C148">
        <v>20.310600000000001</v>
      </c>
      <c r="D148">
        <v>70.286369553277098</v>
      </c>
      <c r="E148">
        <v>1.1904209521817499</v>
      </c>
      <c r="F148">
        <v>15.125045431400199</v>
      </c>
      <c r="G148">
        <v>10.6983285572698</v>
      </c>
    </row>
    <row r="149" spans="1:7" x14ac:dyDescent="0.2">
      <c r="A149" t="s">
        <v>67</v>
      </c>
      <c r="B149">
        <v>2018</v>
      </c>
      <c r="C149">
        <v>19.6404</v>
      </c>
      <c r="D149">
        <v>70.286369553277098</v>
      </c>
      <c r="E149">
        <v>1.1904209521817499</v>
      </c>
      <c r="F149">
        <v>15.125045431400199</v>
      </c>
      <c r="G149">
        <v>10.6983285572698</v>
      </c>
    </row>
    <row r="150" spans="1:7" x14ac:dyDescent="0.2">
      <c r="A150" t="s">
        <v>67</v>
      </c>
      <c r="B150">
        <v>2019</v>
      </c>
      <c r="C150">
        <v>12.657500000000001</v>
      </c>
      <c r="D150">
        <v>70.286369553277098</v>
      </c>
      <c r="E150">
        <v>1.1904209521817499</v>
      </c>
      <c r="F150">
        <v>15.125045431400199</v>
      </c>
      <c r="G150">
        <v>10.6983285572698</v>
      </c>
    </row>
    <row r="151" spans="1:7" x14ac:dyDescent="0.2">
      <c r="A151" t="s">
        <v>67</v>
      </c>
      <c r="B151">
        <v>2020</v>
      </c>
      <c r="C151">
        <v>13.1449</v>
      </c>
      <c r="D151">
        <v>70.286369553277098</v>
      </c>
      <c r="E151">
        <v>1.1904209521817499</v>
      </c>
      <c r="F151">
        <v>15.125045431400199</v>
      </c>
      <c r="G151">
        <v>10.6983285572698</v>
      </c>
    </row>
    <row r="152" spans="1:7" x14ac:dyDescent="0.2">
      <c r="A152" t="s">
        <v>63</v>
      </c>
      <c r="B152">
        <v>2011</v>
      </c>
      <c r="C152">
        <v>19.7989</v>
      </c>
      <c r="D152">
        <v>48.260547742413003</v>
      </c>
      <c r="E152">
        <v>2.76514750978111</v>
      </c>
      <c r="F152">
        <v>20.127947552077799</v>
      </c>
      <c r="G152">
        <v>25.187691656973598</v>
      </c>
    </row>
    <row r="153" spans="1:7" x14ac:dyDescent="0.2">
      <c r="A153" t="s">
        <v>63</v>
      </c>
      <c r="B153">
        <v>2012</v>
      </c>
      <c r="C153">
        <v>19.601900000000001</v>
      </c>
      <c r="D153">
        <v>48.260547742413003</v>
      </c>
      <c r="E153">
        <v>2.76514750978111</v>
      </c>
      <c r="F153">
        <v>20.127947552077799</v>
      </c>
      <c r="G153">
        <v>25.187691656973598</v>
      </c>
    </row>
    <row r="154" spans="1:7" x14ac:dyDescent="0.2">
      <c r="A154" t="s">
        <v>63</v>
      </c>
      <c r="B154">
        <v>2013</v>
      </c>
      <c r="C154">
        <v>24.081</v>
      </c>
      <c r="D154">
        <v>48.260547742413003</v>
      </c>
      <c r="E154">
        <v>2.76514750978111</v>
      </c>
      <c r="F154">
        <v>20.127947552077799</v>
      </c>
      <c r="G154">
        <v>25.187691656973598</v>
      </c>
    </row>
    <row r="155" spans="1:7" x14ac:dyDescent="0.2">
      <c r="A155" t="s">
        <v>63</v>
      </c>
      <c r="B155">
        <v>2014</v>
      </c>
      <c r="C155">
        <v>14.920199999999999</v>
      </c>
      <c r="D155">
        <v>48.260547742413003</v>
      </c>
      <c r="E155">
        <v>2.76514750978111</v>
      </c>
      <c r="F155">
        <v>20.127947552077799</v>
      </c>
      <c r="G155">
        <v>25.187691656973598</v>
      </c>
    </row>
    <row r="156" spans="1:7" x14ac:dyDescent="0.2">
      <c r="A156" t="s">
        <v>63</v>
      </c>
      <c r="B156">
        <v>2015</v>
      </c>
      <c r="C156">
        <v>16.3568</v>
      </c>
      <c r="D156">
        <v>48.260547742413003</v>
      </c>
      <c r="E156">
        <v>2.76514750978111</v>
      </c>
      <c r="F156">
        <v>20.127947552077799</v>
      </c>
      <c r="G156">
        <v>25.187691656973598</v>
      </c>
    </row>
    <row r="157" spans="1:7" x14ac:dyDescent="0.2">
      <c r="A157" t="s">
        <v>63</v>
      </c>
      <c r="B157">
        <v>2016</v>
      </c>
      <c r="C157">
        <v>27.2667</v>
      </c>
      <c r="D157">
        <v>48.260547742413003</v>
      </c>
      <c r="E157">
        <v>2.76514750978111</v>
      </c>
      <c r="F157">
        <v>20.127947552077799</v>
      </c>
      <c r="G157">
        <v>25.187691656973598</v>
      </c>
    </row>
    <row r="158" spans="1:7" x14ac:dyDescent="0.2">
      <c r="A158" t="s">
        <v>63</v>
      </c>
      <c r="B158">
        <v>2017</v>
      </c>
      <c r="C158">
        <v>17.471299999999999</v>
      </c>
      <c r="D158">
        <v>48.260547742413003</v>
      </c>
      <c r="E158">
        <v>2.76514750978111</v>
      </c>
      <c r="F158">
        <v>20.127947552077799</v>
      </c>
      <c r="G158">
        <v>25.187691656973598</v>
      </c>
    </row>
    <row r="159" spans="1:7" x14ac:dyDescent="0.2">
      <c r="A159" t="s">
        <v>63</v>
      </c>
      <c r="B159">
        <v>2018</v>
      </c>
      <c r="C159">
        <v>22.040500000000002</v>
      </c>
      <c r="D159">
        <v>48.260547742413003</v>
      </c>
      <c r="E159">
        <v>2.76514750978111</v>
      </c>
      <c r="F159">
        <v>20.127947552077799</v>
      </c>
      <c r="G159">
        <v>25.187691656973598</v>
      </c>
    </row>
    <row r="160" spans="1:7" x14ac:dyDescent="0.2">
      <c r="A160" t="s">
        <v>63</v>
      </c>
      <c r="B160">
        <v>2019</v>
      </c>
      <c r="C160">
        <v>15.2317</v>
      </c>
      <c r="D160">
        <v>48.260547742413003</v>
      </c>
      <c r="E160">
        <v>2.76514750978111</v>
      </c>
      <c r="F160">
        <v>20.127947552077799</v>
      </c>
      <c r="G160">
        <v>25.187691656973598</v>
      </c>
    </row>
    <row r="161" spans="1:7" x14ac:dyDescent="0.2">
      <c r="A161" t="s">
        <v>63</v>
      </c>
      <c r="B161">
        <v>2020</v>
      </c>
      <c r="C161">
        <v>10.2987</v>
      </c>
      <c r="D161">
        <v>48.260547742413003</v>
      </c>
      <c r="E161">
        <v>2.76514750978111</v>
      </c>
      <c r="F161">
        <v>20.127947552077799</v>
      </c>
      <c r="G161">
        <v>25.187691656973598</v>
      </c>
    </row>
    <row r="162" spans="1:7" x14ac:dyDescent="0.2">
      <c r="A162" t="s">
        <v>29</v>
      </c>
      <c r="B162">
        <v>2011</v>
      </c>
      <c r="C162">
        <v>17.813700000000001</v>
      </c>
      <c r="D162">
        <v>32.204955226277903</v>
      </c>
      <c r="E162">
        <v>4.9411717463759297</v>
      </c>
      <c r="F162">
        <v>44.9724932739027</v>
      </c>
      <c r="G162">
        <v>14.8395775609364</v>
      </c>
    </row>
    <row r="163" spans="1:7" x14ac:dyDescent="0.2">
      <c r="A163" t="s">
        <v>29</v>
      </c>
      <c r="B163">
        <v>2012</v>
      </c>
      <c r="C163">
        <v>20.651800000000001</v>
      </c>
      <c r="D163">
        <v>32.204955226277903</v>
      </c>
      <c r="E163">
        <v>4.9411717463759297</v>
      </c>
      <c r="F163">
        <v>44.9724932739027</v>
      </c>
      <c r="G163">
        <v>14.8395775609364</v>
      </c>
    </row>
    <row r="164" spans="1:7" x14ac:dyDescent="0.2">
      <c r="A164" t="s">
        <v>29</v>
      </c>
      <c r="B164">
        <v>2013</v>
      </c>
      <c r="C164">
        <v>29.072500000000002</v>
      </c>
      <c r="D164">
        <v>32.204955226277903</v>
      </c>
      <c r="E164">
        <v>4.9411717463759297</v>
      </c>
      <c r="F164">
        <v>44.9724932739027</v>
      </c>
      <c r="G164">
        <v>14.8395775609364</v>
      </c>
    </row>
    <row r="165" spans="1:7" x14ac:dyDescent="0.2">
      <c r="A165" t="s">
        <v>29</v>
      </c>
      <c r="B165">
        <v>2014</v>
      </c>
      <c r="C165">
        <v>20.570699999999999</v>
      </c>
      <c r="D165">
        <v>32.204955226277903</v>
      </c>
      <c r="E165">
        <v>4.9411717463759297</v>
      </c>
      <c r="F165">
        <v>44.9724932739027</v>
      </c>
      <c r="G165">
        <v>14.8395775609364</v>
      </c>
    </row>
    <row r="166" spans="1:7" x14ac:dyDescent="0.2">
      <c r="A166" t="s">
        <v>29</v>
      </c>
      <c r="B166">
        <v>2015</v>
      </c>
      <c r="C166">
        <v>20.060700000000001</v>
      </c>
      <c r="D166">
        <v>32.204955226277903</v>
      </c>
      <c r="E166">
        <v>4.9411717463759297</v>
      </c>
      <c r="F166">
        <v>44.9724932739027</v>
      </c>
      <c r="G166">
        <v>14.8395775609364</v>
      </c>
    </row>
    <row r="167" spans="1:7" x14ac:dyDescent="0.2">
      <c r="A167" t="s">
        <v>29</v>
      </c>
      <c r="B167">
        <v>2016</v>
      </c>
      <c r="C167">
        <v>26.295300000000001</v>
      </c>
      <c r="D167">
        <v>32.204955226277903</v>
      </c>
      <c r="E167">
        <v>4.9411717463759297</v>
      </c>
      <c r="F167">
        <v>44.9724932739027</v>
      </c>
      <c r="G167">
        <v>14.8395775609364</v>
      </c>
    </row>
    <row r="168" spans="1:7" x14ac:dyDescent="0.2">
      <c r="A168" t="s">
        <v>29</v>
      </c>
      <c r="B168">
        <v>2017</v>
      </c>
      <c r="C168">
        <v>20.2852</v>
      </c>
      <c r="D168">
        <v>32.204955226277903</v>
      </c>
      <c r="E168">
        <v>4.9411717463759297</v>
      </c>
      <c r="F168">
        <v>44.9724932739027</v>
      </c>
      <c r="G168">
        <v>14.8395775609364</v>
      </c>
    </row>
    <row r="169" spans="1:7" x14ac:dyDescent="0.2">
      <c r="A169" t="s">
        <v>29</v>
      </c>
      <c r="B169">
        <v>2018</v>
      </c>
      <c r="C169">
        <v>24.3567</v>
      </c>
      <c r="D169">
        <v>32.204955226277903</v>
      </c>
      <c r="E169">
        <v>4.9411717463759297</v>
      </c>
      <c r="F169">
        <v>44.9724932739027</v>
      </c>
      <c r="G169">
        <v>14.8395775609364</v>
      </c>
    </row>
    <row r="170" spans="1:7" x14ac:dyDescent="0.2">
      <c r="A170" t="s">
        <v>29</v>
      </c>
      <c r="B170">
        <v>2019</v>
      </c>
      <c r="C170">
        <v>15.6288</v>
      </c>
      <c r="D170">
        <v>32.204955226277903</v>
      </c>
      <c r="E170">
        <v>4.9411717463759297</v>
      </c>
      <c r="F170">
        <v>44.9724932739027</v>
      </c>
      <c r="G170">
        <v>14.8395775609364</v>
      </c>
    </row>
    <row r="171" spans="1:7" x14ac:dyDescent="0.2">
      <c r="A171" t="s">
        <v>29</v>
      </c>
      <c r="B171">
        <v>2020</v>
      </c>
      <c r="C171">
        <v>19.100000000000001</v>
      </c>
      <c r="D171">
        <v>32.204955226277903</v>
      </c>
      <c r="E171">
        <v>4.9411717463759297</v>
      </c>
      <c r="F171">
        <v>44.9724932739027</v>
      </c>
      <c r="G171">
        <v>14.8395775609364</v>
      </c>
    </row>
    <row r="172" spans="1:7" x14ac:dyDescent="0.2">
      <c r="A172" t="s">
        <v>12</v>
      </c>
      <c r="B172">
        <v>2011</v>
      </c>
      <c r="C172">
        <v>27.711200000000002</v>
      </c>
      <c r="D172">
        <v>46.884915876540902</v>
      </c>
      <c r="E172">
        <v>1.5186087256871399</v>
      </c>
      <c r="F172">
        <v>43.358523749002401</v>
      </c>
      <c r="G172">
        <v>5.2493396420031804</v>
      </c>
    </row>
    <row r="173" spans="1:7" x14ac:dyDescent="0.2">
      <c r="A173" t="s">
        <v>12</v>
      </c>
      <c r="B173">
        <v>2012</v>
      </c>
      <c r="C173">
        <v>17.017600000000002</v>
      </c>
      <c r="D173">
        <v>46.884915876540902</v>
      </c>
      <c r="E173">
        <v>1.5186087256871399</v>
      </c>
      <c r="F173">
        <v>43.358523749002401</v>
      </c>
      <c r="G173">
        <v>5.2493396420031804</v>
      </c>
    </row>
    <row r="174" spans="1:7" x14ac:dyDescent="0.2">
      <c r="A174" t="s">
        <v>12</v>
      </c>
      <c r="B174">
        <v>2013</v>
      </c>
      <c r="C174">
        <v>32.082900000000002</v>
      </c>
      <c r="D174">
        <v>46.884915876540902</v>
      </c>
      <c r="E174">
        <v>1.5186087256871399</v>
      </c>
      <c r="F174">
        <v>43.358523749002401</v>
      </c>
      <c r="G174">
        <v>5.2493396420031804</v>
      </c>
    </row>
    <row r="175" spans="1:7" x14ac:dyDescent="0.2">
      <c r="A175" t="s">
        <v>12</v>
      </c>
      <c r="B175">
        <v>2014</v>
      </c>
      <c r="C175">
        <v>24.746400000000001</v>
      </c>
      <c r="D175">
        <v>46.884915876540902</v>
      </c>
      <c r="E175">
        <v>1.5186087256871399</v>
      </c>
      <c r="F175">
        <v>43.358523749002401</v>
      </c>
      <c r="G175">
        <v>5.2493396420031804</v>
      </c>
    </row>
    <row r="176" spans="1:7" x14ac:dyDescent="0.2">
      <c r="A176" t="s">
        <v>12</v>
      </c>
      <c r="B176">
        <v>2015</v>
      </c>
      <c r="C176">
        <v>19.729500000000002</v>
      </c>
      <c r="D176">
        <v>46.884915876540902</v>
      </c>
      <c r="E176">
        <v>1.5186087256871399</v>
      </c>
      <c r="F176">
        <v>43.358523749002401</v>
      </c>
      <c r="G176">
        <v>5.2493396420031804</v>
      </c>
    </row>
    <row r="177" spans="1:7" x14ac:dyDescent="0.2">
      <c r="A177" t="s">
        <v>12</v>
      </c>
      <c r="B177">
        <v>2016</v>
      </c>
      <c r="C177">
        <v>29.5199</v>
      </c>
      <c r="D177">
        <v>46.884915876540902</v>
      </c>
      <c r="E177">
        <v>1.5186087256871399</v>
      </c>
      <c r="F177">
        <v>43.358523749002401</v>
      </c>
      <c r="G177">
        <v>5.2493396420031804</v>
      </c>
    </row>
    <row r="178" spans="1:7" x14ac:dyDescent="0.2">
      <c r="A178" t="s">
        <v>12</v>
      </c>
      <c r="B178">
        <v>2017</v>
      </c>
      <c r="C178">
        <v>19.6569</v>
      </c>
      <c r="D178">
        <v>46.884915876540902</v>
      </c>
      <c r="E178">
        <v>1.5186087256871399</v>
      </c>
      <c r="F178">
        <v>43.358523749002401</v>
      </c>
      <c r="G178">
        <v>5.2493396420031804</v>
      </c>
    </row>
    <row r="179" spans="1:7" x14ac:dyDescent="0.2">
      <c r="A179" t="s">
        <v>12</v>
      </c>
      <c r="B179">
        <v>2018</v>
      </c>
      <c r="C179">
        <v>23.203099999999999</v>
      </c>
      <c r="D179">
        <v>46.884915876540902</v>
      </c>
      <c r="E179">
        <v>1.5186087256871399</v>
      </c>
      <c r="F179">
        <v>43.358523749002401</v>
      </c>
      <c r="G179">
        <v>5.2493396420031804</v>
      </c>
    </row>
    <row r="180" spans="1:7" x14ac:dyDescent="0.2">
      <c r="A180" t="s">
        <v>12</v>
      </c>
      <c r="B180">
        <v>2019</v>
      </c>
      <c r="C180">
        <v>13.5374</v>
      </c>
      <c r="D180">
        <v>46.884915876540902</v>
      </c>
      <c r="E180">
        <v>1.5186087256871399</v>
      </c>
      <c r="F180">
        <v>43.358523749002401</v>
      </c>
      <c r="G180">
        <v>5.2493396420031804</v>
      </c>
    </row>
    <row r="181" spans="1:7" x14ac:dyDescent="0.2">
      <c r="A181" t="s">
        <v>12</v>
      </c>
      <c r="B181">
        <v>2020</v>
      </c>
      <c r="C181">
        <v>15.2506</v>
      </c>
      <c r="D181">
        <v>46.884915876540902</v>
      </c>
      <c r="E181">
        <v>1.5186087256871399</v>
      </c>
      <c r="F181">
        <v>43.358523749002401</v>
      </c>
      <c r="G181">
        <v>5.2493396420031804</v>
      </c>
    </row>
    <row r="182" spans="1:7" x14ac:dyDescent="0.2">
      <c r="A182" t="s">
        <v>14</v>
      </c>
      <c r="B182">
        <v>2011</v>
      </c>
      <c r="C182">
        <v>19.5579</v>
      </c>
      <c r="D182">
        <v>42.783485895759299</v>
      </c>
      <c r="E182">
        <v>3.2691948440126999</v>
      </c>
      <c r="F182">
        <v>41.894264898187899</v>
      </c>
      <c r="G182">
        <v>8.4606762563048701</v>
      </c>
    </row>
    <row r="183" spans="1:7" x14ac:dyDescent="0.2">
      <c r="A183" t="s">
        <v>14</v>
      </c>
      <c r="B183">
        <v>2012</v>
      </c>
      <c r="C183">
        <v>22.259599999999999</v>
      </c>
      <c r="D183">
        <v>42.783485895759299</v>
      </c>
      <c r="E183">
        <v>3.2691948440126999</v>
      </c>
      <c r="F183">
        <v>41.894264898187899</v>
      </c>
      <c r="G183">
        <v>8.4606762563048701</v>
      </c>
    </row>
    <row r="184" spans="1:7" x14ac:dyDescent="0.2">
      <c r="A184" t="s">
        <v>14</v>
      </c>
      <c r="B184">
        <v>2013</v>
      </c>
      <c r="C184">
        <v>25.779800000000002</v>
      </c>
      <c r="D184">
        <v>42.783485895759299</v>
      </c>
      <c r="E184">
        <v>3.2691948440126999</v>
      </c>
      <c r="F184">
        <v>41.894264898187899</v>
      </c>
      <c r="G184">
        <v>8.4606762563048701</v>
      </c>
    </row>
    <row r="185" spans="1:7" x14ac:dyDescent="0.2">
      <c r="A185" t="s">
        <v>14</v>
      </c>
      <c r="B185">
        <v>2014</v>
      </c>
      <c r="C185">
        <v>20.2928</v>
      </c>
      <c r="D185">
        <v>42.783485895759299</v>
      </c>
      <c r="E185">
        <v>3.2691948440126999</v>
      </c>
      <c r="F185">
        <v>41.894264898187899</v>
      </c>
      <c r="G185">
        <v>8.4606762563048701</v>
      </c>
    </row>
    <row r="186" spans="1:7" x14ac:dyDescent="0.2">
      <c r="A186" t="s">
        <v>14</v>
      </c>
      <c r="B186">
        <v>2015</v>
      </c>
      <c r="C186">
        <v>22.370200000000001</v>
      </c>
      <c r="D186">
        <v>42.783485895759299</v>
      </c>
      <c r="E186">
        <v>3.2691948440126999</v>
      </c>
      <c r="F186">
        <v>41.894264898187899</v>
      </c>
      <c r="G186">
        <v>8.4606762563048701</v>
      </c>
    </row>
    <row r="187" spans="1:7" x14ac:dyDescent="0.2">
      <c r="A187" t="s">
        <v>14</v>
      </c>
      <c r="B187">
        <v>2016</v>
      </c>
      <c r="C187">
        <v>30.244299999999999</v>
      </c>
      <c r="D187">
        <v>42.783485895759299</v>
      </c>
      <c r="E187">
        <v>3.2691948440126999</v>
      </c>
      <c r="F187">
        <v>41.894264898187899</v>
      </c>
      <c r="G187">
        <v>8.4606762563048701</v>
      </c>
    </row>
    <row r="188" spans="1:7" x14ac:dyDescent="0.2">
      <c r="A188" t="s">
        <v>14</v>
      </c>
      <c r="B188">
        <v>2017</v>
      </c>
      <c r="C188">
        <v>19.469100000000001</v>
      </c>
      <c r="D188">
        <v>42.783485895759299</v>
      </c>
      <c r="E188">
        <v>3.2691948440126999</v>
      </c>
      <c r="F188">
        <v>41.894264898187899</v>
      </c>
      <c r="G188">
        <v>8.4606762563048701</v>
      </c>
    </row>
    <row r="189" spans="1:7" x14ac:dyDescent="0.2">
      <c r="A189" t="s">
        <v>14</v>
      </c>
      <c r="B189">
        <v>2018</v>
      </c>
      <c r="C189">
        <v>22.2164</v>
      </c>
      <c r="D189">
        <v>42.783485895759299</v>
      </c>
      <c r="E189">
        <v>3.2691948440126999</v>
      </c>
      <c r="F189">
        <v>41.894264898187899</v>
      </c>
      <c r="G189">
        <v>8.4606762563048701</v>
      </c>
    </row>
    <row r="190" spans="1:7" x14ac:dyDescent="0.2">
      <c r="A190" t="s">
        <v>14</v>
      </c>
      <c r="B190">
        <v>2019</v>
      </c>
      <c r="C190">
        <v>15.0273</v>
      </c>
      <c r="D190">
        <v>42.783485895759299</v>
      </c>
      <c r="E190">
        <v>3.2691948440126999</v>
      </c>
      <c r="F190">
        <v>41.894264898187899</v>
      </c>
      <c r="G190">
        <v>8.4606762563048701</v>
      </c>
    </row>
    <row r="191" spans="1:7" x14ac:dyDescent="0.2">
      <c r="A191" t="s">
        <v>14</v>
      </c>
      <c r="B191">
        <v>2020</v>
      </c>
      <c r="C191">
        <v>16.1692</v>
      </c>
      <c r="D191">
        <v>42.783485895759299</v>
      </c>
      <c r="E191">
        <v>3.2691948440126999</v>
      </c>
      <c r="F191">
        <v>41.894264898187899</v>
      </c>
      <c r="G191">
        <v>8.4606762563048701</v>
      </c>
    </row>
    <row r="192" spans="1:7" x14ac:dyDescent="0.2">
      <c r="A192" t="s">
        <v>19</v>
      </c>
      <c r="B192">
        <v>2011</v>
      </c>
      <c r="C192">
        <v>17.945599999999999</v>
      </c>
      <c r="D192">
        <v>62.331683738059603</v>
      </c>
      <c r="E192">
        <v>1.66187133156865</v>
      </c>
      <c r="F192">
        <v>29.5891356888019</v>
      </c>
      <c r="G192">
        <v>5.7751179652434104</v>
      </c>
    </row>
    <row r="193" spans="1:7" x14ac:dyDescent="0.2">
      <c r="A193" t="s">
        <v>19</v>
      </c>
      <c r="B193">
        <v>2012</v>
      </c>
      <c r="C193">
        <v>21.201499999999999</v>
      </c>
      <c r="D193">
        <v>62.331683738059603</v>
      </c>
      <c r="E193">
        <v>1.66187133156865</v>
      </c>
      <c r="F193">
        <v>29.5891356888019</v>
      </c>
      <c r="G193">
        <v>5.7751179652434104</v>
      </c>
    </row>
    <row r="194" spans="1:7" x14ac:dyDescent="0.2">
      <c r="A194" t="s">
        <v>19</v>
      </c>
      <c r="B194">
        <v>2013</v>
      </c>
      <c r="C194">
        <v>28.662500000000001</v>
      </c>
      <c r="D194">
        <v>62.331683738059603</v>
      </c>
      <c r="E194">
        <v>1.66187133156865</v>
      </c>
      <c r="F194">
        <v>29.5891356888019</v>
      </c>
      <c r="G194">
        <v>5.7751179652434104</v>
      </c>
    </row>
    <row r="195" spans="1:7" x14ac:dyDescent="0.2">
      <c r="A195" t="s">
        <v>19</v>
      </c>
      <c r="B195">
        <v>2014</v>
      </c>
      <c r="C195">
        <v>24.957799999999999</v>
      </c>
      <c r="D195">
        <v>62.331683738059603</v>
      </c>
      <c r="E195">
        <v>1.66187133156865</v>
      </c>
      <c r="F195">
        <v>29.5891356888019</v>
      </c>
      <c r="G195">
        <v>5.7751179652434104</v>
      </c>
    </row>
    <row r="196" spans="1:7" x14ac:dyDescent="0.2">
      <c r="A196" t="s">
        <v>19</v>
      </c>
      <c r="B196">
        <v>2015</v>
      </c>
      <c r="C196">
        <v>18.929099999999998</v>
      </c>
      <c r="D196">
        <v>62.331683738059603</v>
      </c>
      <c r="E196">
        <v>1.66187133156865</v>
      </c>
      <c r="F196">
        <v>29.5891356888019</v>
      </c>
      <c r="G196">
        <v>5.7751179652434104</v>
      </c>
    </row>
    <row r="197" spans="1:7" x14ac:dyDescent="0.2">
      <c r="A197" t="s">
        <v>19</v>
      </c>
      <c r="B197">
        <v>2016</v>
      </c>
      <c r="C197">
        <v>28.1677</v>
      </c>
      <c r="D197">
        <v>62.331683738059603</v>
      </c>
      <c r="E197">
        <v>1.66187133156865</v>
      </c>
      <c r="F197">
        <v>29.5891356888019</v>
      </c>
      <c r="G197">
        <v>5.7751179652434104</v>
      </c>
    </row>
    <row r="198" spans="1:7" x14ac:dyDescent="0.2">
      <c r="A198" t="s">
        <v>19</v>
      </c>
      <c r="B198">
        <v>2017</v>
      </c>
      <c r="C198">
        <v>19.520299999999999</v>
      </c>
      <c r="D198">
        <v>62.331683738059603</v>
      </c>
      <c r="E198">
        <v>1.66187133156865</v>
      </c>
      <c r="F198">
        <v>29.5891356888019</v>
      </c>
      <c r="G198">
        <v>5.7751179652434104</v>
      </c>
    </row>
    <row r="199" spans="1:7" x14ac:dyDescent="0.2">
      <c r="A199" t="s">
        <v>19</v>
      </c>
      <c r="B199">
        <v>2018</v>
      </c>
      <c r="C199">
        <v>22.5501</v>
      </c>
      <c r="D199">
        <v>62.331683738059603</v>
      </c>
      <c r="E199">
        <v>1.66187133156865</v>
      </c>
      <c r="F199">
        <v>29.5891356888019</v>
      </c>
      <c r="G199">
        <v>5.7751179652434104</v>
      </c>
    </row>
    <row r="200" spans="1:7" x14ac:dyDescent="0.2">
      <c r="A200" t="s">
        <v>19</v>
      </c>
      <c r="B200">
        <v>2019</v>
      </c>
      <c r="C200">
        <v>13.3192</v>
      </c>
      <c r="D200">
        <v>62.331683738059603</v>
      </c>
      <c r="E200">
        <v>1.66187133156865</v>
      </c>
      <c r="F200">
        <v>29.5891356888019</v>
      </c>
      <c r="G200">
        <v>5.7751179652434104</v>
      </c>
    </row>
    <row r="201" spans="1:7" x14ac:dyDescent="0.2">
      <c r="A201" t="s">
        <v>19</v>
      </c>
      <c r="B201">
        <v>2020</v>
      </c>
      <c r="C201">
        <v>11.209099999999999</v>
      </c>
      <c r="D201">
        <v>62.331683738059603</v>
      </c>
      <c r="E201">
        <v>1.66187133156865</v>
      </c>
      <c r="F201">
        <v>29.5891356888019</v>
      </c>
      <c r="G201">
        <v>5.7751179652434104</v>
      </c>
    </row>
    <row r="202" spans="1:7" x14ac:dyDescent="0.2">
      <c r="A202" t="s">
        <v>61</v>
      </c>
      <c r="B202">
        <v>2011</v>
      </c>
      <c r="C202">
        <v>19.267099999999999</v>
      </c>
      <c r="D202">
        <v>31.470875820645301</v>
      </c>
      <c r="E202">
        <v>2.7098756809610198</v>
      </c>
      <c r="F202">
        <v>59.931554686408703</v>
      </c>
      <c r="G202">
        <v>3.2127392093867799</v>
      </c>
    </row>
    <row r="203" spans="1:7" x14ac:dyDescent="0.2">
      <c r="A203" t="s">
        <v>61</v>
      </c>
      <c r="B203">
        <v>2012</v>
      </c>
      <c r="C203">
        <v>25.169799999999999</v>
      </c>
      <c r="D203">
        <v>31.470875820645301</v>
      </c>
      <c r="E203">
        <v>2.7098756809610198</v>
      </c>
      <c r="F203">
        <v>59.931554686408703</v>
      </c>
      <c r="G203">
        <v>3.2127392093867799</v>
      </c>
    </row>
    <row r="204" spans="1:7" x14ac:dyDescent="0.2">
      <c r="A204" t="s">
        <v>61</v>
      </c>
      <c r="B204">
        <v>2013</v>
      </c>
      <c r="C204">
        <v>28.649000000000001</v>
      </c>
      <c r="D204">
        <v>31.470875820645301</v>
      </c>
      <c r="E204">
        <v>2.7098756809610198</v>
      </c>
      <c r="F204">
        <v>59.931554686408703</v>
      </c>
      <c r="G204">
        <v>3.2127392093867799</v>
      </c>
    </row>
    <row r="205" spans="1:7" x14ac:dyDescent="0.2">
      <c r="A205" t="s">
        <v>61</v>
      </c>
      <c r="B205">
        <v>2014</v>
      </c>
      <c r="C205">
        <v>20.847200000000001</v>
      </c>
      <c r="D205">
        <v>31.470875820645301</v>
      </c>
      <c r="E205">
        <v>2.7098756809610198</v>
      </c>
      <c r="F205">
        <v>59.931554686408703</v>
      </c>
      <c r="G205">
        <v>3.2127392093867799</v>
      </c>
    </row>
    <row r="206" spans="1:7" x14ac:dyDescent="0.2">
      <c r="A206" t="s">
        <v>61</v>
      </c>
      <c r="B206">
        <v>2015</v>
      </c>
      <c r="C206">
        <v>18.949200000000001</v>
      </c>
      <c r="D206">
        <v>31.470875820645301</v>
      </c>
      <c r="E206">
        <v>2.7098756809610198</v>
      </c>
      <c r="F206">
        <v>59.931554686408703</v>
      </c>
      <c r="G206">
        <v>3.2127392093867799</v>
      </c>
    </row>
    <row r="207" spans="1:7" x14ac:dyDescent="0.2">
      <c r="A207" t="s">
        <v>61</v>
      </c>
      <c r="B207">
        <v>2016</v>
      </c>
      <c r="C207">
        <v>26.747499999999999</v>
      </c>
      <c r="D207">
        <v>31.470875820645301</v>
      </c>
      <c r="E207">
        <v>2.7098756809610198</v>
      </c>
      <c r="F207">
        <v>59.931554686408703</v>
      </c>
      <c r="G207">
        <v>3.2127392093867799</v>
      </c>
    </row>
    <row r="208" spans="1:7" x14ac:dyDescent="0.2">
      <c r="A208" t="s">
        <v>61</v>
      </c>
      <c r="B208">
        <v>2017</v>
      </c>
      <c r="C208">
        <v>21.8109</v>
      </c>
      <c r="D208">
        <v>31.470875820645301</v>
      </c>
      <c r="E208">
        <v>2.7098756809610198</v>
      </c>
      <c r="F208">
        <v>59.931554686408703</v>
      </c>
      <c r="G208">
        <v>3.2127392093867799</v>
      </c>
    </row>
    <row r="209" spans="1:7" x14ac:dyDescent="0.2">
      <c r="A209" t="s">
        <v>61</v>
      </c>
      <c r="B209">
        <v>2018</v>
      </c>
      <c r="C209">
        <v>23.170500000000001</v>
      </c>
      <c r="D209">
        <v>31.470875820645301</v>
      </c>
      <c r="E209">
        <v>2.7098756809610198</v>
      </c>
      <c r="F209">
        <v>59.931554686408703</v>
      </c>
      <c r="G209">
        <v>3.2127392093867799</v>
      </c>
    </row>
    <row r="210" spans="1:7" x14ac:dyDescent="0.2">
      <c r="A210" t="s">
        <v>61</v>
      </c>
      <c r="B210">
        <v>2019</v>
      </c>
      <c r="C210">
        <v>12.9292</v>
      </c>
      <c r="D210">
        <v>31.470875820645301</v>
      </c>
      <c r="E210">
        <v>2.7098756809610198</v>
      </c>
      <c r="F210">
        <v>59.931554686408703</v>
      </c>
      <c r="G210">
        <v>3.2127392093867799</v>
      </c>
    </row>
    <row r="211" spans="1:7" x14ac:dyDescent="0.2">
      <c r="A211" t="s">
        <v>61</v>
      </c>
      <c r="B211">
        <v>2020</v>
      </c>
      <c r="C211">
        <v>10.25</v>
      </c>
      <c r="D211">
        <v>31.470875820645301</v>
      </c>
      <c r="E211">
        <v>2.7098756809610198</v>
      </c>
      <c r="F211">
        <v>59.931554686408703</v>
      </c>
      <c r="G211">
        <v>3.2127392093867799</v>
      </c>
    </row>
    <row r="212" spans="1:7" x14ac:dyDescent="0.2">
      <c r="A212" t="s">
        <v>15</v>
      </c>
      <c r="B212">
        <v>2011</v>
      </c>
      <c r="C212">
        <v>19.771799999999999</v>
      </c>
      <c r="D212">
        <v>13.2374283895607</v>
      </c>
      <c r="E212">
        <v>2.3742838956078902</v>
      </c>
      <c r="F212">
        <v>81.192870782940801</v>
      </c>
      <c r="G212">
        <v>1.8497772119669</v>
      </c>
    </row>
    <row r="213" spans="1:7" x14ac:dyDescent="0.2">
      <c r="A213" t="s">
        <v>15</v>
      </c>
      <c r="B213">
        <v>2012</v>
      </c>
      <c r="C213">
        <v>21.0016</v>
      </c>
      <c r="D213">
        <v>13.2374283895607</v>
      </c>
      <c r="E213">
        <v>2.3742838956078902</v>
      </c>
      <c r="F213">
        <v>81.192870782940801</v>
      </c>
      <c r="G213">
        <v>1.8497772119669</v>
      </c>
    </row>
    <row r="214" spans="1:7" x14ac:dyDescent="0.2">
      <c r="A214" t="s">
        <v>15</v>
      </c>
      <c r="B214">
        <v>2013</v>
      </c>
      <c r="C214">
        <v>27.035699999999999</v>
      </c>
      <c r="D214">
        <v>13.2374283895607</v>
      </c>
      <c r="E214">
        <v>2.3742838956078902</v>
      </c>
      <c r="F214">
        <v>81.192870782940801</v>
      </c>
      <c r="G214">
        <v>1.8497772119669</v>
      </c>
    </row>
    <row r="215" spans="1:7" x14ac:dyDescent="0.2">
      <c r="A215" t="s">
        <v>15</v>
      </c>
      <c r="B215">
        <v>2014</v>
      </c>
      <c r="C215">
        <v>17.6372</v>
      </c>
      <c r="D215">
        <v>13.2374283895607</v>
      </c>
      <c r="E215">
        <v>2.3742838956078902</v>
      </c>
      <c r="F215">
        <v>81.192870782940801</v>
      </c>
      <c r="G215">
        <v>1.8497772119669</v>
      </c>
    </row>
    <row r="216" spans="1:7" x14ac:dyDescent="0.2">
      <c r="A216" t="s">
        <v>15</v>
      </c>
      <c r="B216">
        <v>2015</v>
      </c>
      <c r="C216">
        <v>19.915299999999998</v>
      </c>
      <c r="D216">
        <v>13.2374283895607</v>
      </c>
      <c r="E216">
        <v>2.3742838956078902</v>
      </c>
      <c r="F216">
        <v>81.192870782940801</v>
      </c>
      <c r="G216">
        <v>1.8497772119669</v>
      </c>
    </row>
    <row r="217" spans="1:7" x14ac:dyDescent="0.2">
      <c r="A217" t="s">
        <v>15</v>
      </c>
      <c r="B217">
        <v>2016</v>
      </c>
      <c r="C217">
        <v>26.421700000000001</v>
      </c>
      <c r="D217">
        <v>13.2374283895607</v>
      </c>
      <c r="E217">
        <v>2.3742838956078902</v>
      </c>
      <c r="F217">
        <v>81.192870782940801</v>
      </c>
      <c r="G217">
        <v>1.8497772119669</v>
      </c>
    </row>
    <row r="218" spans="1:7" x14ac:dyDescent="0.2">
      <c r="A218" t="s">
        <v>15</v>
      </c>
      <c r="B218">
        <v>2017</v>
      </c>
      <c r="C218">
        <v>20.513200000000001</v>
      </c>
      <c r="D218">
        <v>13.2374283895607</v>
      </c>
      <c r="E218">
        <v>2.3742838956078902</v>
      </c>
      <c r="F218">
        <v>81.192870782940801</v>
      </c>
      <c r="G218">
        <v>1.8497772119669</v>
      </c>
    </row>
    <row r="219" spans="1:7" x14ac:dyDescent="0.2">
      <c r="A219" t="s">
        <v>15</v>
      </c>
      <c r="B219">
        <v>2018</v>
      </c>
      <c r="C219">
        <v>23.259799999999998</v>
      </c>
      <c r="D219">
        <v>13.2374283895607</v>
      </c>
      <c r="E219">
        <v>2.3742838956078902</v>
      </c>
      <c r="F219">
        <v>81.192870782940801</v>
      </c>
      <c r="G219">
        <v>1.8497772119669</v>
      </c>
    </row>
    <row r="220" spans="1:7" x14ac:dyDescent="0.2">
      <c r="A220" t="s">
        <v>15</v>
      </c>
      <c r="B220">
        <v>2019</v>
      </c>
      <c r="C220">
        <v>14.1812</v>
      </c>
      <c r="D220">
        <v>13.2374283895607</v>
      </c>
      <c r="E220">
        <v>2.3742838956078902</v>
      </c>
      <c r="F220">
        <v>81.192870782940801</v>
      </c>
      <c r="G220">
        <v>1.8497772119669</v>
      </c>
    </row>
    <row r="221" spans="1:7" x14ac:dyDescent="0.2">
      <c r="A221" t="s">
        <v>15</v>
      </c>
      <c r="B221">
        <v>2020</v>
      </c>
      <c r="C221">
        <v>14.9076</v>
      </c>
      <c r="D221">
        <v>13.2374283895607</v>
      </c>
      <c r="E221">
        <v>2.3742838956078902</v>
      </c>
      <c r="F221">
        <v>81.192870782940801</v>
      </c>
      <c r="G221">
        <v>1.8497772119669</v>
      </c>
    </row>
    <row r="222" spans="1:7" x14ac:dyDescent="0.2">
      <c r="A222" t="s">
        <v>56</v>
      </c>
      <c r="B222">
        <v>2011</v>
      </c>
      <c r="C222">
        <v>21.111799999999999</v>
      </c>
      <c r="D222">
        <v>10.7022699203611</v>
      </c>
      <c r="E222">
        <v>3.8754737873174001</v>
      </c>
      <c r="F222">
        <v>82.458157659384099</v>
      </c>
      <c r="G222">
        <v>2.2060389250883601</v>
      </c>
    </row>
    <row r="223" spans="1:7" x14ac:dyDescent="0.2">
      <c r="A223" t="s">
        <v>56</v>
      </c>
      <c r="B223">
        <v>2012</v>
      </c>
      <c r="C223">
        <v>21.431999999999999</v>
      </c>
      <c r="D223">
        <v>10.7022699203611</v>
      </c>
      <c r="E223">
        <v>3.8754737873174001</v>
      </c>
      <c r="F223">
        <v>82.458157659384099</v>
      </c>
      <c r="G223">
        <v>2.2060389250883601</v>
      </c>
    </row>
    <row r="224" spans="1:7" x14ac:dyDescent="0.2">
      <c r="A224" t="s">
        <v>56</v>
      </c>
      <c r="B224">
        <v>2013</v>
      </c>
      <c r="C224">
        <v>29.4512</v>
      </c>
      <c r="D224">
        <v>10.7022699203611</v>
      </c>
      <c r="E224">
        <v>3.8754737873174001</v>
      </c>
      <c r="F224">
        <v>82.458157659384099</v>
      </c>
      <c r="G224">
        <v>2.2060389250883601</v>
      </c>
    </row>
    <row r="225" spans="1:7" x14ac:dyDescent="0.2">
      <c r="A225" t="s">
        <v>56</v>
      </c>
      <c r="B225">
        <v>2014</v>
      </c>
      <c r="C225">
        <v>19.6875</v>
      </c>
      <c r="D225">
        <v>10.7022699203611</v>
      </c>
      <c r="E225">
        <v>3.8754737873174001</v>
      </c>
      <c r="F225">
        <v>82.458157659384099</v>
      </c>
      <c r="G225">
        <v>2.2060389250883601</v>
      </c>
    </row>
    <row r="226" spans="1:7" x14ac:dyDescent="0.2">
      <c r="A226" t="s">
        <v>56</v>
      </c>
      <c r="B226">
        <v>2015</v>
      </c>
      <c r="C226">
        <v>20.8</v>
      </c>
      <c r="D226">
        <v>10.7022699203611</v>
      </c>
      <c r="E226">
        <v>3.8754737873174001</v>
      </c>
      <c r="F226">
        <v>82.458157659384099</v>
      </c>
      <c r="G226">
        <v>2.2060389250883601</v>
      </c>
    </row>
    <row r="227" spans="1:7" x14ac:dyDescent="0.2">
      <c r="A227" t="s">
        <v>56</v>
      </c>
      <c r="B227">
        <v>2016</v>
      </c>
      <c r="C227">
        <v>32.103099999999998</v>
      </c>
      <c r="D227">
        <v>10.7022699203611</v>
      </c>
      <c r="E227">
        <v>3.8754737873174001</v>
      </c>
      <c r="F227">
        <v>82.458157659384099</v>
      </c>
      <c r="G227">
        <v>2.2060389250883601</v>
      </c>
    </row>
    <row r="228" spans="1:7" x14ac:dyDescent="0.2">
      <c r="A228" t="s">
        <v>56</v>
      </c>
      <c r="B228">
        <v>2017</v>
      </c>
      <c r="C228">
        <v>19.660599999999999</v>
      </c>
      <c r="D228">
        <v>10.7022699203611</v>
      </c>
      <c r="E228">
        <v>3.8754737873174001</v>
      </c>
      <c r="F228">
        <v>82.458157659384099</v>
      </c>
      <c r="G228">
        <v>2.2060389250883601</v>
      </c>
    </row>
    <row r="229" spans="1:7" x14ac:dyDescent="0.2">
      <c r="A229" t="s">
        <v>56</v>
      </c>
      <c r="B229">
        <v>2018</v>
      </c>
      <c r="C229">
        <v>21.750800000000002</v>
      </c>
      <c r="D229">
        <v>10.7022699203611</v>
      </c>
      <c r="E229">
        <v>3.8754737873174001</v>
      </c>
      <c r="F229">
        <v>82.458157659384099</v>
      </c>
      <c r="G229">
        <v>2.2060389250883601</v>
      </c>
    </row>
    <row r="230" spans="1:7" x14ac:dyDescent="0.2">
      <c r="A230" t="s">
        <v>56</v>
      </c>
      <c r="B230">
        <v>2019</v>
      </c>
      <c r="C230">
        <v>15.3893</v>
      </c>
      <c r="D230">
        <v>10.7022699203611</v>
      </c>
      <c r="E230">
        <v>3.8754737873174001</v>
      </c>
      <c r="F230">
        <v>82.458157659384099</v>
      </c>
      <c r="G230">
        <v>2.2060389250883601</v>
      </c>
    </row>
    <row r="231" spans="1:7" x14ac:dyDescent="0.2">
      <c r="A231" t="s">
        <v>56</v>
      </c>
      <c r="B231">
        <v>2020</v>
      </c>
      <c r="C231">
        <v>17.495000000000001</v>
      </c>
      <c r="D231">
        <v>10.7022699203611</v>
      </c>
      <c r="E231">
        <v>3.8754737873174001</v>
      </c>
      <c r="F231">
        <v>82.458157659384099</v>
      </c>
      <c r="G231">
        <v>2.2060389250883601</v>
      </c>
    </row>
    <row r="232" spans="1:7" x14ac:dyDescent="0.2">
      <c r="A232" t="s">
        <v>25</v>
      </c>
      <c r="B232">
        <v>2011</v>
      </c>
      <c r="C232">
        <v>18.329599999999999</v>
      </c>
      <c r="D232">
        <v>34.718505692848503</v>
      </c>
      <c r="E232">
        <v>2.08562883677003</v>
      </c>
      <c r="F232">
        <v>56.327719187785299</v>
      </c>
      <c r="G232">
        <v>4.1738811060391399</v>
      </c>
    </row>
    <row r="233" spans="1:7" x14ac:dyDescent="0.2">
      <c r="A233" t="s">
        <v>25</v>
      </c>
      <c r="B233">
        <v>2012</v>
      </c>
      <c r="C233">
        <v>24.705300000000001</v>
      </c>
      <c r="D233">
        <v>34.718505692848503</v>
      </c>
      <c r="E233">
        <v>2.08562883677003</v>
      </c>
      <c r="F233">
        <v>56.327719187785299</v>
      </c>
      <c r="G233">
        <v>4.1738811060391399</v>
      </c>
    </row>
    <row r="234" spans="1:7" x14ac:dyDescent="0.2">
      <c r="A234" t="s">
        <v>25</v>
      </c>
      <c r="B234">
        <v>2013</v>
      </c>
      <c r="C234">
        <v>28.883299999999998</v>
      </c>
      <c r="D234">
        <v>34.718505692848503</v>
      </c>
      <c r="E234">
        <v>2.08562883677003</v>
      </c>
      <c r="F234">
        <v>56.327719187785299</v>
      </c>
      <c r="G234">
        <v>4.1738811060391399</v>
      </c>
    </row>
    <row r="235" spans="1:7" x14ac:dyDescent="0.2">
      <c r="A235" t="s">
        <v>25</v>
      </c>
      <c r="B235">
        <v>2014</v>
      </c>
      <c r="C235">
        <v>20.779199999999999</v>
      </c>
      <c r="D235">
        <v>34.718505692848503</v>
      </c>
      <c r="E235">
        <v>2.08562883677003</v>
      </c>
      <c r="F235">
        <v>56.327719187785299</v>
      </c>
      <c r="G235">
        <v>4.1738811060391399</v>
      </c>
    </row>
    <row r="236" spans="1:7" x14ac:dyDescent="0.2">
      <c r="A236" t="s">
        <v>25</v>
      </c>
      <c r="B236">
        <v>2015</v>
      </c>
      <c r="C236">
        <v>21.0901</v>
      </c>
      <c r="D236">
        <v>34.718505692848503</v>
      </c>
      <c r="E236">
        <v>2.08562883677003</v>
      </c>
      <c r="F236">
        <v>56.327719187785299</v>
      </c>
      <c r="G236">
        <v>4.1738811060391399</v>
      </c>
    </row>
    <row r="237" spans="1:7" x14ac:dyDescent="0.2">
      <c r="A237" t="s">
        <v>25</v>
      </c>
      <c r="B237">
        <v>2016</v>
      </c>
      <c r="C237">
        <v>33.83</v>
      </c>
      <c r="D237">
        <v>34.718505692848503</v>
      </c>
      <c r="E237">
        <v>2.08562883677003</v>
      </c>
      <c r="F237">
        <v>56.327719187785299</v>
      </c>
      <c r="G237">
        <v>4.1738811060391399</v>
      </c>
    </row>
    <row r="238" spans="1:7" x14ac:dyDescent="0.2">
      <c r="A238" t="s">
        <v>25</v>
      </c>
      <c r="B238">
        <v>2017</v>
      </c>
      <c r="C238">
        <v>23.569199999999999</v>
      </c>
      <c r="D238">
        <v>34.718505692848503</v>
      </c>
      <c r="E238">
        <v>2.08562883677003</v>
      </c>
      <c r="F238">
        <v>56.327719187785299</v>
      </c>
      <c r="G238">
        <v>4.1738811060391399</v>
      </c>
    </row>
    <row r="239" spans="1:7" x14ac:dyDescent="0.2">
      <c r="A239" t="s">
        <v>25</v>
      </c>
      <c r="B239">
        <v>2018</v>
      </c>
      <c r="C239">
        <v>24.657</v>
      </c>
      <c r="D239">
        <v>34.718505692848503</v>
      </c>
      <c r="E239">
        <v>2.08562883677003</v>
      </c>
      <c r="F239">
        <v>56.327719187785299</v>
      </c>
      <c r="G239">
        <v>4.1738811060391399</v>
      </c>
    </row>
    <row r="240" spans="1:7" x14ac:dyDescent="0.2">
      <c r="A240" t="s">
        <v>25</v>
      </c>
      <c r="B240">
        <v>2019</v>
      </c>
      <c r="C240">
        <v>16.090199999999999</v>
      </c>
      <c r="D240">
        <v>34.718505692848503</v>
      </c>
      <c r="E240">
        <v>2.08562883677003</v>
      </c>
      <c r="F240">
        <v>56.327719187785299</v>
      </c>
      <c r="G240">
        <v>4.1738811060391399</v>
      </c>
    </row>
    <row r="241" spans="1:7" x14ac:dyDescent="0.2">
      <c r="A241" t="s">
        <v>25</v>
      </c>
      <c r="B241">
        <v>2020</v>
      </c>
      <c r="C241">
        <v>18.163599999999999</v>
      </c>
      <c r="D241">
        <v>34.718505692848503</v>
      </c>
      <c r="E241">
        <v>2.08562883677003</v>
      </c>
      <c r="F241">
        <v>56.327719187785299</v>
      </c>
      <c r="G241">
        <v>4.1738811060391399</v>
      </c>
    </row>
    <row r="242" spans="1:7" x14ac:dyDescent="0.2">
      <c r="A242" t="s">
        <v>18</v>
      </c>
      <c r="B242">
        <v>2011</v>
      </c>
      <c r="C242">
        <v>20.709599999999998</v>
      </c>
      <c r="D242">
        <v>50.094005750939999</v>
      </c>
      <c r="E242">
        <v>4.0546892280468896</v>
      </c>
      <c r="F242">
        <v>39.139570891395699</v>
      </c>
      <c r="G242">
        <v>3.9136806016368002</v>
      </c>
    </row>
    <row r="243" spans="1:7" x14ac:dyDescent="0.2">
      <c r="A243" t="s">
        <v>18</v>
      </c>
      <c r="B243">
        <v>2012</v>
      </c>
      <c r="C243">
        <v>23.516500000000001</v>
      </c>
      <c r="D243">
        <v>50.094005750939999</v>
      </c>
      <c r="E243">
        <v>4.0546892280468896</v>
      </c>
      <c r="F243">
        <v>39.139570891395699</v>
      </c>
      <c r="G243">
        <v>3.9136806016368002</v>
      </c>
    </row>
    <row r="244" spans="1:7" x14ac:dyDescent="0.2">
      <c r="A244" t="s">
        <v>18</v>
      </c>
      <c r="B244">
        <v>2013</v>
      </c>
      <c r="C244">
        <v>27.761099999999999</v>
      </c>
      <c r="D244">
        <v>50.094005750939999</v>
      </c>
      <c r="E244">
        <v>4.0546892280468896</v>
      </c>
      <c r="F244">
        <v>39.139570891395699</v>
      </c>
      <c r="G244">
        <v>3.9136806016368002</v>
      </c>
    </row>
    <row r="245" spans="1:7" x14ac:dyDescent="0.2">
      <c r="A245" t="s">
        <v>18</v>
      </c>
      <c r="B245">
        <v>2014</v>
      </c>
      <c r="C245">
        <v>19.464300000000001</v>
      </c>
      <c r="D245">
        <v>50.094005750939999</v>
      </c>
      <c r="E245">
        <v>4.0546892280468896</v>
      </c>
      <c r="F245">
        <v>39.139570891395699</v>
      </c>
      <c r="G245">
        <v>3.9136806016368002</v>
      </c>
    </row>
    <row r="246" spans="1:7" x14ac:dyDescent="0.2">
      <c r="A246" t="s">
        <v>18</v>
      </c>
      <c r="B246">
        <v>2015</v>
      </c>
      <c r="C246">
        <v>21.380199999999999</v>
      </c>
      <c r="D246">
        <v>50.094005750939999</v>
      </c>
      <c r="E246">
        <v>4.0546892280468896</v>
      </c>
      <c r="F246">
        <v>39.139570891395699</v>
      </c>
      <c r="G246">
        <v>3.9136806016368002</v>
      </c>
    </row>
    <row r="247" spans="1:7" x14ac:dyDescent="0.2">
      <c r="A247" t="s">
        <v>18</v>
      </c>
      <c r="B247">
        <v>2016</v>
      </c>
      <c r="C247">
        <v>31.3291</v>
      </c>
      <c r="D247">
        <v>50.094005750939999</v>
      </c>
      <c r="E247">
        <v>4.0546892280468896</v>
      </c>
      <c r="F247">
        <v>39.139570891395699</v>
      </c>
      <c r="G247">
        <v>3.9136806016368002</v>
      </c>
    </row>
    <row r="248" spans="1:7" x14ac:dyDescent="0.2">
      <c r="A248" t="s">
        <v>18</v>
      </c>
      <c r="B248">
        <v>2017</v>
      </c>
      <c r="C248">
        <v>22.159099999999999</v>
      </c>
      <c r="D248">
        <v>50.094005750939999</v>
      </c>
      <c r="E248">
        <v>4.0546892280468896</v>
      </c>
      <c r="F248">
        <v>39.139570891395699</v>
      </c>
      <c r="G248">
        <v>3.9136806016368002</v>
      </c>
    </row>
    <row r="249" spans="1:7" x14ac:dyDescent="0.2">
      <c r="A249" t="s">
        <v>18</v>
      </c>
      <c r="B249">
        <v>2018</v>
      </c>
      <c r="C249">
        <v>24.351600000000001</v>
      </c>
      <c r="D249">
        <v>50.094005750939999</v>
      </c>
      <c r="E249">
        <v>4.0546892280468896</v>
      </c>
      <c r="F249">
        <v>39.139570891395699</v>
      </c>
      <c r="G249">
        <v>3.9136806016368002</v>
      </c>
    </row>
    <row r="250" spans="1:7" x14ac:dyDescent="0.2">
      <c r="A250" t="s">
        <v>18</v>
      </c>
      <c r="B250">
        <v>2019</v>
      </c>
      <c r="C250">
        <v>15.121499999999999</v>
      </c>
      <c r="D250">
        <v>50.094005750939999</v>
      </c>
      <c r="E250">
        <v>4.0546892280468896</v>
      </c>
      <c r="F250">
        <v>39.139570891395699</v>
      </c>
      <c r="G250">
        <v>3.9136806016368002</v>
      </c>
    </row>
    <row r="251" spans="1:7" x14ac:dyDescent="0.2">
      <c r="A251" t="s">
        <v>18</v>
      </c>
      <c r="B251">
        <v>2020</v>
      </c>
      <c r="C251">
        <v>19.018599999999999</v>
      </c>
      <c r="D251">
        <v>50.094005750939999</v>
      </c>
      <c r="E251">
        <v>4.0546892280468896</v>
      </c>
      <c r="F251">
        <v>39.139570891395699</v>
      </c>
      <c r="G251">
        <v>3.9136806016368002</v>
      </c>
    </row>
    <row r="252" spans="1:7" x14ac:dyDescent="0.2">
      <c r="A252" t="s">
        <v>21</v>
      </c>
      <c r="B252">
        <v>2011</v>
      </c>
      <c r="C252">
        <v>17.2056</v>
      </c>
      <c r="D252">
        <v>7.7035618813669497</v>
      </c>
      <c r="E252">
        <v>31.964814681020101</v>
      </c>
      <c r="F252">
        <v>58.373672422512797</v>
      </c>
      <c r="G252">
        <v>0.62676107217686505</v>
      </c>
    </row>
    <row r="253" spans="1:7" x14ac:dyDescent="0.2">
      <c r="A253" t="s">
        <v>21</v>
      </c>
      <c r="B253">
        <v>2012</v>
      </c>
      <c r="C253">
        <v>22.2288</v>
      </c>
      <c r="D253">
        <v>7.7035618813669497</v>
      </c>
      <c r="E253">
        <v>31.964814681020101</v>
      </c>
      <c r="F253">
        <v>58.373672422512797</v>
      </c>
      <c r="G253">
        <v>0.62676107217686505</v>
      </c>
    </row>
    <row r="254" spans="1:7" x14ac:dyDescent="0.2">
      <c r="A254" t="s">
        <v>21</v>
      </c>
      <c r="B254">
        <v>2013</v>
      </c>
      <c r="C254">
        <v>29.05</v>
      </c>
      <c r="D254">
        <v>7.7035618813669497</v>
      </c>
      <c r="E254">
        <v>31.964814681020101</v>
      </c>
      <c r="F254">
        <v>58.373672422512797</v>
      </c>
      <c r="G254">
        <v>0.62676107217686505</v>
      </c>
    </row>
    <row r="255" spans="1:7" x14ac:dyDescent="0.2">
      <c r="A255" t="s">
        <v>21</v>
      </c>
      <c r="B255">
        <v>2014</v>
      </c>
      <c r="C255">
        <v>24.2364</v>
      </c>
      <c r="D255">
        <v>7.7035618813669497</v>
      </c>
      <c r="E255">
        <v>31.964814681020101</v>
      </c>
      <c r="F255">
        <v>58.373672422512797</v>
      </c>
      <c r="G255">
        <v>0.62676107217686505</v>
      </c>
    </row>
    <row r="256" spans="1:7" x14ac:dyDescent="0.2">
      <c r="A256" t="s">
        <v>21</v>
      </c>
      <c r="B256">
        <v>2015</v>
      </c>
      <c r="C256">
        <v>24.647400000000001</v>
      </c>
      <c r="D256">
        <v>7.7035618813669497</v>
      </c>
      <c r="E256">
        <v>31.964814681020101</v>
      </c>
      <c r="F256">
        <v>58.373672422512797</v>
      </c>
      <c r="G256">
        <v>0.62676107217686505</v>
      </c>
    </row>
    <row r="257" spans="1:7" x14ac:dyDescent="0.2">
      <c r="A257" t="s">
        <v>21</v>
      </c>
      <c r="B257">
        <v>2016</v>
      </c>
      <c r="C257">
        <v>33.975900000000003</v>
      </c>
      <c r="D257">
        <v>7.7035618813669497</v>
      </c>
      <c r="E257">
        <v>31.964814681020101</v>
      </c>
      <c r="F257">
        <v>58.373672422512797</v>
      </c>
      <c r="G257">
        <v>0.62676107217686505</v>
      </c>
    </row>
    <row r="258" spans="1:7" x14ac:dyDescent="0.2">
      <c r="A258" t="s">
        <v>21</v>
      </c>
      <c r="B258">
        <v>2017</v>
      </c>
      <c r="C258">
        <v>24.4419</v>
      </c>
      <c r="D258">
        <v>7.7035618813669497</v>
      </c>
      <c r="E258">
        <v>31.964814681020101</v>
      </c>
      <c r="F258">
        <v>58.373672422512797</v>
      </c>
      <c r="G258">
        <v>0.62676107217686505</v>
      </c>
    </row>
    <row r="259" spans="1:7" x14ac:dyDescent="0.2">
      <c r="A259" t="s">
        <v>21</v>
      </c>
      <c r="B259">
        <v>2018</v>
      </c>
      <c r="C259">
        <v>26.713799999999999</v>
      </c>
      <c r="D259">
        <v>7.7035618813669497</v>
      </c>
      <c r="E259">
        <v>31.964814681020101</v>
      </c>
      <c r="F259">
        <v>58.373672422512797</v>
      </c>
      <c r="G259">
        <v>0.62676107217686505</v>
      </c>
    </row>
    <row r="260" spans="1:7" x14ac:dyDescent="0.2">
      <c r="A260" t="s">
        <v>21</v>
      </c>
      <c r="B260">
        <v>2019</v>
      </c>
      <c r="C260">
        <v>12.4749</v>
      </c>
      <c r="D260">
        <v>7.7035618813669497</v>
      </c>
      <c r="E260">
        <v>31.964814681020101</v>
      </c>
      <c r="F260">
        <v>58.373672422512797</v>
      </c>
      <c r="G260">
        <v>0.62676107217686505</v>
      </c>
    </row>
    <row r="261" spans="1:7" x14ac:dyDescent="0.2">
      <c r="A261" t="s">
        <v>21</v>
      </c>
      <c r="B261">
        <v>2020</v>
      </c>
      <c r="C261">
        <v>12.889200000000001</v>
      </c>
      <c r="D261">
        <v>7.7035618813669497</v>
      </c>
      <c r="E261">
        <v>31.964814681020101</v>
      </c>
      <c r="F261">
        <v>58.373672422512797</v>
      </c>
      <c r="G261">
        <v>0.62676107217686505</v>
      </c>
    </row>
    <row r="262" spans="1:7" x14ac:dyDescent="0.2">
      <c r="A262" t="s">
        <v>16</v>
      </c>
      <c r="B262">
        <v>2011</v>
      </c>
      <c r="C262">
        <v>19.886299999999999</v>
      </c>
      <c r="D262">
        <v>63.575291034026698</v>
      </c>
      <c r="E262">
        <v>6.7616708777066696</v>
      </c>
      <c r="F262">
        <v>22.111502042551098</v>
      </c>
      <c r="G262">
        <v>4.8926775130463502</v>
      </c>
    </row>
    <row r="263" spans="1:7" x14ac:dyDescent="0.2">
      <c r="A263" t="s">
        <v>16</v>
      </c>
      <c r="B263">
        <v>2012</v>
      </c>
      <c r="C263">
        <v>22.139800000000001</v>
      </c>
      <c r="D263">
        <v>63.575291034026698</v>
      </c>
      <c r="E263">
        <v>6.7616708777066696</v>
      </c>
      <c r="F263">
        <v>22.111502042551098</v>
      </c>
      <c r="G263">
        <v>4.8926775130463502</v>
      </c>
    </row>
    <row r="264" spans="1:7" x14ac:dyDescent="0.2">
      <c r="A264" t="s">
        <v>16</v>
      </c>
      <c r="B264">
        <v>2013</v>
      </c>
      <c r="C264">
        <v>24.410699999999999</v>
      </c>
      <c r="D264">
        <v>63.575291034026698</v>
      </c>
      <c r="E264">
        <v>6.7616708777066696</v>
      </c>
      <c r="F264">
        <v>22.111502042551098</v>
      </c>
      <c r="G264">
        <v>4.8926775130463502</v>
      </c>
    </row>
    <row r="265" spans="1:7" x14ac:dyDescent="0.2">
      <c r="A265" t="s">
        <v>16</v>
      </c>
      <c r="B265">
        <v>2014</v>
      </c>
      <c r="C265">
        <v>15.872999999999999</v>
      </c>
      <c r="D265">
        <v>63.575291034026698</v>
      </c>
      <c r="E265">
        <v>6.7616708777066696</v>
      </c>
      <c r="F265">
        <v>22.111502042551098</v>
      </c>
      <c r="G265">
        <v>4.8926775130463502</v>
      </c>
    </row>
    <row r="266" spans="1:7" x14ac:dyDescent="0.2">
      <c r="A266" t="s">
        <v>16</v>
      </c>
      <c r="B266">
        <v>2015</v>
      </c>
      <c r="C266">
        <v>20.212399999999999</v>
      </c>
      <c r="D266">
        <v>63.575291034026698</v>
      </c>
      <c r="E266">
        <v>6.7616708777066696</v>
      </c>
      <c r="F266">
        <v>22.111502042551098</v>
      </c>
      <c r="G266">
        <v>4.8926775130463502</v>
      </c>
    </row>
    <row r="267" spans="1:7" x14ac:dyDescent="0.2">
      <c r="A267" t="s">
        <v>16</v>
      </c>
      <c r="B267">
        <v>2016</v>
      </c>
      <c r="C267">
        <v>30.557500000000001</v>
      </c>
      <c r="D267">
        <v>63.575291034026698</v>
      </c>
      <c r="E267">
        <v>6.7616708777066696</v>
      </c>
      <c r="F267">
        <v>22.111502042551098</v>
      </c>
      <c r="G267">
        <v>4.8926775130463502</v>
      </c>
    </row>
    <row r="268" spans="1:7" x14ac:dyDescent="0.2">
      <c r="A268" t="s">
        <v>16</v>
      </c>
      <c r="B268">
        <v>2017</v>
      </c>
      <c r="C268">
        <v>22.480499999999999</v>
      </c>
      <c r="D268">
        <v>63.575291034026698</v>
      </c>
      <c r="E268">
        <v>6.7616708777066696</v>
      </c>
      <c r="F268">
        <v>22.111502042551098</v>
      </c>
      <c r="G268">
        <v>4.8926775130463502</v>
      </c>
    </row>
    <row r="269" spans="1:7" x14ac:dyDescent="0.2">
      <c r="A269" t="s">
        <v>16</v>
      </c>
      <c r="B269">
        <v>2018</v>
      </c>
      <c r="C269">
        <v>23.610199999999999</v>
      </c>
      <c r="D269">
        <v>63.575291034026698</v>
      </c>
      <c r="E269">
        <v>6.7616708777066696</v>
      </c>
      <c r="F269">
        <v>22.111502042551098</v>
      </c>
      <c r="G269">
        <v>4.8926775130463502</v>
      </c>
    </row>
    <row r="270" spans="1:7" x14ac:dyDescent="0.2">
      <c r="A270" t="s">
        <v>16</v>
      </c>
      <c r="B270">
        <v>2019</v>
      </c>
      <c r="C270">
        <v>17.063099999999999</v>
      </c>
      <c r="D270">
        <v>63.575291034026698</v>
      </c>
      <c r="E270">
        <v>6.7616708777066696</v>
      </c>
      <c r="F270">
        <v>22.111502042551098</v>
      </c>
      <c r="G270">
        <v>4.8926775130463502</v>
      </c>
    </row>
    <row r="271" spans="1:7" x14ac:dyDescent="0.2">
      <c r="A271" t="s">
        <v>16</v>
      </c>
      <c r="B271">
        <v>2020</v>
      </c>
      <c r="C271">
        <v>17.139299999999999</v>
      </c>
      <c r="D271">
        <v>63.575291034026698</v>
      </c>
      <c r="E271">
        <v>6.7616708777066696</v>
      </c>
      <c r="F271">
        <v>22.111502042551098</v>
      </c>
      <c r="G271">
        <v>4.8926775130463502</v>
      </c>
    </row>
    <row r="272" spans="1:7" x14ac:dyDescent="0.2">
      <c r="A272" t="s">
        <v>13</v>
      </c>
      <c r="B272">
        <v>2011</v>
      </c>
      <c r="C272">
        <v>16.602499999999999</v>
      </c>
      <c r="D272">
        <v>5.6419174837560098</v>
      </c>
      <c r="E272">
        <v>77.764144803525099</v>
      </c>
      <c r="F272">
        <v>15.0575607882467</v>
      </c>
      <c r="G272">
        <v>0.46944850469981902</v>
      </c>
    </row>
    <row r="273" spans="1:7" x14ac:dyDescent="0.2">
      <c r="A273" t="s">
        <v>13</v>
      </c>
      <c r="B273">
        <v>2012</v>
      </c>
      <c r="C273">
        <v>20.476500000000001</v>
      </c>
      <c r="D273">
        <v>5.6419174837560098</v>
      </c>
      <c r="E273">
        <v>77.764144803525099</v>
      </c>
      <c r="F273">
        <v>15.0575607882467</v>
      </c>
      <c r="G273">
        <v>0.46944850469981902</v>
      </c>
    </row>
    <row r="274" spans="1:7" x14ac:dyDescent="0.2">
      <c r="A274" t="s">
        <v>13</v>
      </c>
      <c r="B274">
        <v>2013</v>
      </c>
      <c r="C274">
        <v>26.876899999999999</v>
      </c>
      <c r="D274">
        <v>5.6419174837560098</v>
      </c>
      <c r="E274">
        <v>77.764144803525099</v>
      </c>
      <c r="F274">
        <v>15.0575607882467</v>
      </c>
      <c r="G274">
        <v>0.46944850469981902</v>
      </c>
    </row>
    <row r="275" spans="1:7" x14ac:dyDescent="0.2">
      <c r="A275" t="s">
        <v>13</v>
      </c>
      <c r="B275">
        <v>2014</v>
      </c>
      <c r="C275">
        <v>20.145399999999999</v>
      </c>
      <c r="D275">
        <v>5.6419174837560098</v>
      </c>
      <c r="E275">
        <v>77.764144803525099</v>
      </c>
      <c r="F275">
        <v>15.0575607882467</v>
      </c>
      <c r="G275">
        <v>0.46944850469981902</v>
      </c>
    </row>
    <row r="276" spans="1:7" x14ac:dyDescent="0.2">
      <c r="A276" t="s">
        <v>13</v>
      </c>
      <c r="B276">
        <v>2015</v>
      </c>
      <c r="C276">
        <v>18.043500000000002</v>
      </c>
      <c r="D276">
        <v>5.6419174837560098</v>
      </c>
      <c r="E276">
        <v>77.764144803525099</v>
      </c>
      <c r="F276">
        <v>15.0575607882467</v>
      </c>
      <c r="G276">
        <v>0.46944850469981902</v>
      </c>
    </row>
    <row r="277" spans="1:7" x14ac:dyDescent="0.2">
      <c r="A277" t="s">
        <v>13</v>
      </c>
      <c r="B277">
        <v>2016</v>
      </c>
      <c r="C277">
        <v>28.468800000000002</v>
      </c>
      <c r="D277">
        <v>5.6419174837560098</v>
      </c>
      <c r="E277">
        <v>77.764144803525099</v>
      </c>
      <c r="F277">
        <v>15.0575607882467</v>
      </c>
      <c r="G277">
        <v>0.46944850469981902</v>
      </c>
    </row>
    <row r="278" spans="1:7" x14ac:dyDescent="0.2">
      <c r="A278" t="s">
        <v>13</v>
      </c>
      <c r="B278">
        <v>2017</v>
      </c>
      <c r="C278">
        <v>22.661200000000001</v>
      </c>
      <c r="D278">
        <v>5.6419174837560098</v>
      </c>
      <c r="E278">
        <v>77.764144803525099</v>
      </c>
      <c r="F278">
        <v>15.0575607882467</v>
      </c>
      <c r="G278">
        <v>0.46944850469981902</v>
      </c>
    </row>
    <row r="279" spans="1:7" x14ac:dyDescent="0.2">
      <c r="A279" t="s">
        <v>13</v>
      </c>
      <c r="B279">
        <v>2018</v>
      </c>
      <c r="C279">
        <v>24.737100000000002</v>
      </c>
      <c r="D279">
        <v>5.6419174837560098</v>
      </c>
      <c r="E279">
        <v>77.764144803525099</v>
      </c>
      <c r="F279">
        <v>15.0575607882467</v>
      </c>
      <c r="G279">
        <v>0.46944850469981902</v>
      </c>
    </row>
    <row r="280" spans="1:7" x14ac:dyDescent="0.2">
      <c r="A280" t="s">
        <v>13</v>
      </c>
      <c r="B280">
        <v>2019</v>
      </c>
      <c r="C280">
        <v>14.6096</v>
      </c>
      <c r="D280">
        <v>5.6419174837560098</v>
      </c>
      <c r="E280">
        <v>77.764144803525099</v>
      </c>
      <c r="F280">
        <v>15.0575607882467</v>
      </c>
      <c r="G280">
        <v>0.46944850469981902</v>
      </c>
    </row>
    <row r="281" spans="1:7" x14ac:dyDescent="0.2">
      <c r="A281" t="s">
        <v>13</v>
      </c>
      <c r="B281">
        <v>2020</v>
      </c>
      <c r="C281">
        <v>13.3201</v>
      </c>
      <c r="D281">
        <v>5.6419174837560098</v>
      </c>
      <c r="E281">
        <v>77.764144803525099</v>
      </c>
      <c r="F281">
        <v>15.0575607882467</v>
      </c>
      <c r="G281">
        <v>0.46944850469981902</v>
      </c>
    </row>
    <row r="282" spans="1:7" x14ac:dyDescent="0.2">
      <c r="A282" t="s">
        <v>65</v>
      </c>
      <c r="B282">
        <v>2011</v>
      </c>
      <c r="C282">
        <v>15.0388</v>
      </c>
      <c r="D282">
        <v>2.4785335850435399</v>
      </c>
      <c r="E282">
        <v>93.063759819742998</v>
      </c>
      <c r="F282">
        <v>2.9535351074843099</v>
      </c>
      <c r="G282">
        <v>0</v>
      </c>
    </row>
    <row r="283" spans="1:7" x14ac:dyDescent="0.2">
      <c r="A283" t="s">
        <v>65</v>
      </c>
      <c r="B283">
        <v>2012</v>
      </c>
      <c r="C283">
        <v>21.379100000000001</v>
      </c>
      <c r="D283">
        <v>2.4785335850435399</v>
      </c>
      <c r="E283">
        <v>93.063759819742998</v>
      </c>
      <c r="F283">
        <v>2.9535351074843099</v>
      </c>
      <c r="G283">
        <v>0</v>
      </c>
    </row>
    <row r="284" spans="1:7" x14ac:dyDescent="0.2">
      <c r="A284" t="s">
        <v>65</v>
      </c>
      <c r="B284">
        <v>2013</v>
      </c>
      <c r="C284">
        <v>24.822700000000001</v>
      </c>
      <c r="D284">
        <v>2.4785335850435399</v>
      </c>
      <c r="E284">
        <v>93.063759819742998</v>
      </c>
      <c r="F284">
        <v>2.9535351074843099</v>
      </c>
      <c r="G284">
        <v>0</v>
      </c>
    </row>
    <row r="285" spans="1:7" x14ac:dyDescent="0.2">
      <c r="A285" t="s">
        <v>65</v>
      </c>
      <c r="B285">
        <v>2014</v>
      </c>
      <c r="C285">
        <v>9.9710000000000001</v>
      </c>
      <c r="D285">
        <v>2.4785335850435399</v>
      </c>
      <c r="E285">
        <v>93.063759819742998</v>
      </c>
      <c r="F285">
        <v>2.9535351074843099</v>
      </c>
      <c r="G285">
        <v>0</v>
      </c>
    </row>
    <row r="286" spans="1:7" x14ac:dyDescent="0.2">
      <c r="A286" t="s">
        <v>65</v>
      </c>
      <c r="B286">
        <v>2015</v>
      </c>
      <c r="C286">
        <v>20.7744</v>
      </c>
      <c r="D286">
        <v>2.4785335850435399</v>
      </c>
      <c r="E286">
        <v>93.063759819742998</v>
      </c>
      <c r="F286">
        <v>2.9535351074843099</v>
      </c>
      <c r="G286">
        <v>0</v>
      </c>
    </row>
    <row r="287" spans="1:7" x14ac:dyDescent="0.2">
      <c r="A287" t="s">
        <v>65</v>
      </c>
      <c r="B287">
        <v>2016</v>
      </c>
      <c r="C287">
        <v>26.960100000000001</v>
      </c>
      <c r="D287">
        <v>2.4785335850435399</v>
      </c>
      <c r="E287">
        <v>93.063759819742998</v>
      </c>
      <c r="F287">
        <v>2.9535351074843099</v>
      </c>
      <c r="G287">
        <v>0</v>
      </c>
    </row>
    <row r="288" spans="1:7" x14ac:dyDescent="0.2">
      <c r="A288" t="s">
        <v>65</v>
      </c>
      <c r="B288">
        <v>2017</v>
      </c>
      <c r="C288">
        <v>24.926500000000001</v>
      </c>
      <c r="D288">
        <v>2.4785335850435399</v>
      </c>
      <c r="E288">
        <v>93.063759819742998</v>
      </c>
      <c r="F288">
        <v>2.9535351074843099</v>
      </c>
      <c r="G288">
        <v>0</v>
      </c>
    </row>
    <row r="289" spans="1:7" x14ac:dyDescent="0.2">
      <c r="A289" t="s">
        <v>65</v>
      </c>
      <c r="B289">
        <v>2018</v>
      </c>
      <c r="C289">
        <v>24.8933</v>
      </c>
      <c r="D289">
        <v>2.4785335850435399</v>
      </c>
      <c r="E289">
        <v>93.063759819742998</v>
      </c>
      <c r="F289">
        <v>2.9535351074843099</v>
      </c>
      <c r="G289">
        <v>0</v>
      </c>
    </row>
    <row r="290" spans="1:7" x14ac:dyDescent="0.2">
      <c r="A290" t="s">
        <v>65</v>
      </c>
      <c r="B290">
        <v>2019</v>
      </c>
      <c r="C290">
        <v>18.488399999999999</v>
      </c>
      <c r="D290">
        <v>2.4785335850435399</v>
      </c>
      <c r="E290">
        <v>93.063759819742998</v>
      </c>
      <c r="F290">
        <v>2.9535351074843099</v>
      </c>
      <c r="G290">
        <v>0</v>
      </c>
    </row>
    <row r="291" spans="1:7" x14ac:dyDescent="0.2">
      <c r="A291" t="s">
        <v>65</v>
      </c>
      <c r="B291">
        <v>2020</v>
      </c>
      <c r="C291">
        <v>14.837</v>
      </c>
      <c r="D291">
        <v>2.4785335850435399</v>
      </c>
      <c r="E291">
        <v>93.063759819742998</v>
      </c>
      <c r="F291">
        <v>2.9535351074843099</v>
      </c>
      <c r="G291">
        <v>0</v>
      </c>
    </row>
    <row r="292" spans="1:7" x14ac:dyDescent="0.2">
      <c r="A292" t="s">
        <v>55</v>
      </c>
      <c r="B292">
        <v>2011</v>
      </c>
      <c r="C292">
        <v>14.508100000000001</v>
      </c>
      <c r="D292">
        <v>5.9575367064539897</v>
      </c>
      <c r="E292">
        <v>88.343720291539</v>
      </c>
      <c r="F292">
        <v>2.8361677405725101</v>
      </c>
      <c r="G292">
        <v>0.62849899651420704</v>
      </c>
    </row>
    <row r="293" spans="1:7" x14ac:dyDescent="0.2">
      <c r="A293" t="s">
        <v>55</v>
      </c>
      <c r="B293">
        <v>2012</v>
      </c>
      <c r="C293">
        <v>19.658000000000001</v>
      </c>
      <c r="D293">
        <v>5.9575367064539897</v>
      </c>
      <c r="E293">
        <v>88.343720291539</v>
      </c>
      <c r="F293">
        <v>2.8361677405725101</v>
      </c>
      <c r="G293">
        <v>0.62849899651420704</v>
      </c>
    </row>
    <row r="294" spans="1:7" x14ac:dyDescent="0.2">
      <c r="A294" t="s">
        <v>55</v>
      </c>
      <c r="B294">
        <v>2013</v>
      </c>
      <c r="C294">
        <v>20.782800000000002</v>
      </c>
      <c r="D294">
        <v>5.9575367064539897</v>
      </c>
      <c r="E294">
        <v>88.343720291539</v>
      </c>
      <c r="F294">
        <v>2.8361677405725101</v>
      </c>
      <c r="G294">
        <v>0.62849899651420704</v>
      </c>
    </row>
    <row r="295" spans="1:7" x14ac:dyDescent="0.2">
      <c r="A295" t="s">
        <v>55</v>
      </c>
      <c r="B295">
        <v>2014</v>
      </c>
      <c r="C295">
        <v>10.447100000000001</v>
      </c>
      <c r="D295">
        <v>5.9575367064539897</v>
      </c>
      <c r="E295">
        <v>88.343720291539</v>
      </c>
      <c r="F295">
        <v>2.8361677405725101</v>
      </c>
      <c r="G295">
        <v>0.62849899651420704</v>
      </c>
    </row>
    <row r="296" spans="1:7" x14ac:dyDescent="0.2">
      <c r="A296" t="s">
        <v>55</v>
      </c>
      <c r="B296">
        <v>2015</v>
      </c>
      <c r="C296">
        <v>13.1488</v>
      </c>
      <c r="D296">
        <v>5.9575367064539897</v>
      </c>
      <c r="E296">
        <v>88.343720291539</v>
      </c>
      <c r="F296">
        <v>2.8361677405725101</v>
      </c>
      <c r="G296">
        <v>0.62849899651420704</v>
      </c>
    </row>
    <row r="297" spans="1:7" x14ac:dyDescent="0.2">
      <c r="A297" t="s">
        <v>55</v>
      </c>
      <c r="B297">
        <v>2016</v>
      </c>
      <c r="C297">
        <v>28.7395</v>
      </c>
      <c r="D297">
        <v>5.9575367064539897</v>
      </c>
      <c r="E297">
        <v>88.343720291539</v>
      </c>
      <c r="F297">
        <v>2.8361677405725101</v>
      </c>
      <c r="G297">
        <v>0.62849899651420704</v>
      </c>
    </row>
    <row r="298" spans="1:7" x14ac:dyDescent="0.2">
      <c r="A298" t="s">
        <v>55</v>
      </c>
      <c r="B298">
        <v>2017</v>
      </c>
      <c r="C298">
        <v>22.773900000000001</v>
      </c>
      <c r="D298">
        <v>5.9575367064539897</v>
      </c>
      <c r="E298">
        <v>88.343720291539</v>
      </c>
      <c r="F298">
        <v>2.8361677405725101</v>
      </c>
      <c r="G298">
        <v>0.62849899651420704</v>
      </c>
    </row>
    <row r="299" spans="1:7" x14ac:dyDescent="0.2">
      <c r="A299" t="s">
        <v>55</v>
      </c>
      <c r="B299">
        <v>2018</v>
      </c>
      <c r="C299">
        <v>23.1218</v>
      </c>
      <c r="D299">
        <v>5.9575367064539897</v>
      </c>
      <c r="E299">
        <v>88.343720291539</v>
      </c>
      <c r="F299">
        <v>2.8361677405725101</v>
      </c>
      <c r="G299">
        <v>0.62849899651420704</v>
      </c>
    </row>
    <row r="300" spans="1:7" x14ac:dyDescent="0.2">
      <c r="A300" t="s">
        <v>55</v>
      </c>
      <c r="B300">
        <v>2019</v>
      </c>
      <c r="C300">
        <v>12.8027</v>
      </c>
      <c r="D300">
        <v>5.9575367064539897</v>
      </c>
      <c r="E300">
        <v>88.343720291539</v>
      </c>
      <c r="F300">
        <v>2.8361677405725101</v>
      </c>
      <c r="G300">
        <v>0.62849899651420704</v>
      </c>
    </row>
    <row r="301" spans="1:7" x14ac:dyDescent="0.2">
      <c r="A301" t="s">
        <v>55</v>
      </c>
      <c r="B301">
        <v>2020</v>
      </c>
      <c r="C301">
        <v>18.691800000000001</v>
      </c>
      <c r="D301">
        <v>5.9575367064539897</v>
      </c>
      <c r="E301">
        <v>88.343720291539</v>
      </c>
      <c r="F301">
        <v>2.8361677405725101</v>
      </c>
      <c r="G301">
        <v>0.62849899651420704</v>
      </c>
    </row>
    <row r="302" spans="1:7" x14ac:dyDescent="0.2">
      <c r="A302" t="s">
        <v>45</v>
      </c>
      <c r="B302">
        <v>2011</v>
      </c>
      <c r="C302">
        <v>15.17</v>
      </c>
      <c r="D302">
        <v>43.196137406996897</v>
      </c>
      <c r="E302">
        <v>26.7294601867975</v>
      </c>
      <c r="F302">
        <v>9.2433116985910999</v>
      </c>
      <c r="G302">
        <v>17.802754472059501</v>
      </c>
    </row>
    <row r="303" spans="1:7" x14ac:dyDescent="0.2">
      <c r="A303" t="s">
        <v>45</v>
      </c>
      <c r="B303">
        <v>2012</v>
      </c>
      <c r="C303">
        <v>18.8673</v>
      </c>
      <c r="D303">
        <v>43.196137406996897</v>
      </c>
      <c r="E303">
        <v>26.7294601867975</v>
      </c>
      <c r="F303">
        <v>9.2433116985910999</v>
      </c>
      <c r="G303">
        <v>17.802754472059501</v>
      </c>
    </row>
    <row r="304" spans="1:7" x14ac:dyDescent="0.2">
      <c r="A304" t="s">
        <v>45</v>
      </c>
      <c r="B304">
        <v>2013</v>
      </c>
      <c r="C304">
        <v>19.985199999999999</v>
      </c>
      <c r="D304">
        <v>43.196137406996897</v>
      </c>
      <c r="E304">
        <v>26.7294601867975</v>
      </c>
      <c r="F304">
        <v>9.2433116985910999</v>
      </c>
      <c r="G304">
        <v>17.802754472059501</v>
      </c>
    </row>
    <row r="305" spans="1:7" x14ac:dyDescent="0.2">
      <c r="A305" t="s">
        <v>45</v>
      </c>
      <c r="B305">
        <v>2014</v>
      </c>
      <c r="C305">
        <v>13.347300000000001</v>
      </c>
      <c r="D305">
        <v>43.196137406996897</v>
      </c>
      <c r="E305">
        <v>26.7294601867975</v>
      </c>
      <c r="F305">
        <v>9.2433116985910999</v>
      </c>
      <c r="G305">
        <v>17.802754472059501</v>
      </c>
    </row>
    <row r="306" spans="1:7" x14ac:dyDescent="0.2">
      <c r="A306" t="s">
        <v>45</v>
      </c>
      <c r="B306">
        <v>2015</v>
      </c>
      <c r="C306">
        <v>12.601900000000001</v>
      </c>
      <c r="D306">
        <v>43.196137406996897</v>
      </c>
      <c r="E306">
        <v>26.7294601867975</v>
      </c>
      <c r="F306">
        <v>9.2433116985910999</v>
      </c>
      <c r="G306">
        <v>17.802754472059501</v>
      </c>
    </row>
    <row r="307" spans="1:7" x14ac:dyDescent="0.2">
      <c r="A307" t="s">
        <v>45</v>
      </c>
      <c r="B307">
        <v>2016</v>
      </c>
      <c r="C307">
        <v>26.562799999999999</v>
      </c>
      <c r="D307">
        <v>43.196137406996897</v>
      </c>
      <c r="E307">
        <v>26.7294601867975</v>
      </c>
      <c r="F307">
        <v>9.2433116985910999</v>
      </c>
      <c r="G307">
        <v>17.802754472059501</v>
      </c>
    </row>
    <row r="308" spans="1:7" x14ac:dyDescent="0.2">
      <c r="A308" t="s">
        <v>45</v>
      </c>
      <c r="B308">
        <v>2017</v>
      </c>
      <c r="C308">
        <v>23.116599999999998</v>
      </c>
      <c r="D308">
        <v>43.196137406996897</v>
      </c>
      <c r="E308">
        <v>26.7294601867975</v>
      </c>
      <c r="F308">
        <v>9.2433116985910999</v>
      </c>
      <c r="G308">
        <v>17.802754472059501</v>
      </c>
    </row>
    <row r="309" spans="1:7" x14ac:dyDescent="0.2">
      <c r="A309" t="s">
        <v>45</v>
      </c>
      <c r="B309">
        <v>2018</v>
      </c>
      <c r="C309">
        <v>25.814299999999999</v>
      </c>
      <c r="D309">
        <v>43.196137406996897</v>
      </c>
      <c r="E309">
        <v>26.7294601867975</v>
      </c>
      <c r="F309">
        <v>9.2433116985910999</v>
      </c>
      <c r="G309">
        <v>17.802754472059501</v>
      </c>
    </row>
    <row r="310" spans="1:7" x14ac:dyDescent="0.2">
      <c r="A310" t="s">
        <v>45</v>
      </c>
      <c r="B310">
        <v>2019</v>
      </c>
      <c r="C310">
        <v>17.1435</v>
      </c>
      <c r="D310">
        <v>43.196137406996897</v>
      </c>
      <c r="E310">
        <v>26.7294601867975</v>
      </c>
      <c r="F310">
        <v>9.2433116985910999</v>
      </c>
      <c r="G310">
        <v>17.802754472059501</v>
      </c>
    </row>
    <row r="311" spans="1:7" x14ac:dyDescent="0.2">
      <c r="A311" t="s">
        <v>45</v>
      </c>
      <c r="B311">
        <v>2020</v>
      </c>
      <c r="C311">
        <v>19.25</v>
      </c>
      <c r="D311">
        <v>43.196137406996897</v>
      </c>
      <c r="E311">
        <v>26.7294601867975</v>
      </c>
      <c r="F311">
        <v>9.2433116985910999</v>
      </c>
      <c r="G311">
        <v>17.802754472059501</v>
      </c>
    </row>
    <row r="312" spans="1:7" x14ac:dyDescent="0.2">
      <c r="A312" t="s">
        <v>46</v>
      </c>
      <c r="B312">
        <v>2011</v>
      </c>
      <c r="C312">
        <v>16.619</v>
      </c>
      <c r="D312">
        <v>3.6136314033610799</v>
      </c>
      <c r="E312">
        <v>85.810494808717607</v>
      </c>
      <c r="F312">
        <v>9.2476537897920306</v>
      </c>
      <c r="G312">
        <v>0.15277647865806099</v>
      </c>
    </row>
    <row r="313" spans="1:7" x14ac:dyDescent="0.2">
      <c r="A313" t="s">
        <v>46</v>
      </c>
      <c r="B313">
        <v>2012</v>
      </c>
      <c r="C313">
        <v>16.915299999999998</v>
      </c>
      <c r="D313">
        <v>3.6136314033610799</v>
      </c>
      <c r="E313">
        <v>85.810494808717607</v>
      </c>
      <c r="F313">
        <v>9.2476537897920306</v>
      </c>
      <c r="G313">
        <v>0.15277647865806099</v>
      </c>
    </row>
    <row r="314" spans="1:7" x14ac:dyDescent="0.2">
      <c r="A314" t="s">
        <v>46</v>
      </c>
      <c r="B314">
        <v>2013</v>
      </c>
      <c r="C314">
        <v>25.9712</v>
      </c>
      <c r="D314">
        <v>3.6136314033610799</v>
      </c>
      <c r="E314">
        <v>85.810494808717607</v>
      </c>
      <c r="F314">
        <v>9.2476537897920306</v>
      </c>
      <c r="G314">
        <v>0.15277647865806099</v>
      </c>
    </row>
    <row r="315" spans="1:7" x14ac:dyDescent="0.2">
      <c r="A315" t="s">
        <v>46</v>
      </c>
      <c r="B315">
        <v>2014</v>
      </c>
      <c r="C315">
        <v>24.680099999999999</v>
      </c>
      <c r="D315">
        <v>3.6136314033610799</v>
      </c>
      <c r="E315">
        <v>85.810494808717607</v>
      </c>
      <c r="F315">
        <v>9.2476537897920306</v>
      </c>
      <c r="G315">
        <v>0.15277647865806099</v>
      </c>
    </row>
    <row r="316" spans="1:7" x14ac:dyDescent="0.2">
      <c r="A316" t="s">
        <v>46</v>
      </c>
      <c r="B316">
        <v>2015</v>
      </c>
      <c r="C316">
        <v>15.3125</v>
      </c>
      <c r="D316">
        <v>3.6136314033610799</v>
      </c>
      <c r="E316">
        <v>85.810494808717607</v>
      </c>
      <c r="F316">
        <v>9.2476537897920306</v>
      </c>
      <c r="G316">
        <v>0.15277647865806099</v>
      </c>
    </row>
    <row r="317" spans="1:7" x14ac:dyDescent="0.2">
      <c r="A317" t="s">
        <v>46</v>
      </c>
      <c r="B317">
        <v>2016</v>
      </c>
      <c r="C317">
        <v>32.2956</v>
      </c>
      <c r="D317">
        <v>3.6136314033610799</v>
      </c>
      <c r="E317">
        <v>85.810494808717607</v>
      </c>
      <c r="F317">
        <v>9.2476537897920306</v>
      </c>
      <c r="G317">
        <v>0.15277647865806099</v>
      </c>
    </row>
    <row r="318" spans="1:7" x14ac:dyDescent="0.2">
      <c r="A318" t="s">
        <v>46</v>
      </c>
      <c r="B318">
        <v>2017</v>
      </c>
      <c r="C318">
        <v>23.5685</v>
      </c>
      <c r="D318">
        <v>3.6136314033610799</v>
      </c>
      <c r="E318">
        <v>85.810494808717607</v>
      </c>
      <c r="F318">
        <v>9.2476537897920306</v>
      </c>
      <c r="G318">
        <v>0.15277647865806099</v>
      </c>
    </row>
    <row r="319" spans="1:7" x14ac:dyDescent="0.2">
      <c r="A319" t="s">
        <v>46</v>
      </c>
      <c r="B319">
        <v>2018</v>
      </c>
      <c r="C319">
        <v>25.578399999999998</v>
      </c>
      <c r="D319">
        <v>3.6136314033610799</v>
      </c>
      <c r="E319">
        <v>85.810494808717607</v>
      </c>
      <c r="F319">
        <v>9.2476537897920306</v>
      </c>
      <c r="G319">
        <v>0.15277647865806099</v>
      </c>
    </row>
    <row r="320" spans="1:7" x14ac:dyDescent="0.2">
      <c r="A320" t="s">
        <v>46</v>
      </c>
      <c r="B320">
        <v>2019</v>
      </c>
      <c r="C320">
        <v>16.002700000000001</v>
      </c>
      <c r="D320">
        <v>3.6136314033610799</v>
      </c>
      <c r="E320">
        <v>85.810494808717607</v>
      </c>
      <c r="F320">
        <v>9.2476537897920306</v>
      </c>
      <c r="G320">
        <v>0.15277647865806099</v>
      </c>
    </row>
    <row r="321" spans="1:7" x14ac:dyDescent="0.2">
      <c r="A321" t="s">
        <v>46</v>
      </c>
      <c r="B321">
        <v>2020</v>
      </c>
      <c r="C321">
        <v>22.0825</v>
      </c>
      <c r="D321">
        <v>3.6136314033610799</v>
      </c>
      <c r="E321">
        <v>85.810494808717607</v>
      </c>
      <c r="F321">
        <v>9.2476537897920306</v>
      </c>
      <c r="G321">
        <v>0.15277647865806099</v>
      </c>
    </row>
    <row r="322" spans="1:7" x14ac:dyDescent="0.2">
      <c r="A322" t="s">
        <v>23</v>
      </c>
      <c r="B322">
        <v>2011</v>
      </c>
      <c r="C322">
        <v>16.3033</v>
      </c>
      <c r="D322">
        <v>4.3128178832268498</v>
      </c>
      <c r="E322">
        <v>12.331443934753301</v>
      </c>
      <c r="F322">
        <v>82.976010643457997</v>
      </c>
      <c r="G322">
        <v>0.13165735826045899</v>
      </c>
    </row>
    <row r="323" spans="1:7" x14ac:dyDescent="0.2">
      <c r="A323" t="s">
        <v>23</v>
      </c>
      <c r="B323">
        <v>2012</v>
      </c>
      <c r="C323">
        <v>21.125</v>
      </c>
      <c r="D323">
        <v>4.3128178832268498</v>
      </c>
      <c r="E323">
        <v>12.331443934753301</v>
      </c>
      <c r="F323">
        <v>82.976010643457997</v>
      </c>
      <c r="G323">
        <v>0.13165735826045899</v>
      </c>
    </row>
    <row r="324" spans="1:7" x14ac:dyDescent="0.2">
      <c r="A324" t="s">
        <v>23</v>
      </c>
      <c r="B324">
        <v>2013</v>
      </c>
      <c r="C324">
        <v>29.396599999999999</v>
      </c>
      <c r="D324">
        <v>4.3128178832268498</v>
      </c>
      <c r="E324">
        <v>12.331443934753301</v>
      </c>
      <c r="F324">
        <v>82.976010643457997</v>
      </c>
      <c r="G324">
        <v>0.13165735826045899</v>
      </c>
    </row>
    <row r="325" spans="1:7" x14ac:dyDescent="0.2">
      <c r="A325" t="s">
        <v>23</v>
      </c>
      <c r="B325">
        <v>2014</v>
      </c>
      <c r="C325">
        <v>16.997699999999998</v>
      </c>
      <c r="D325">
        <v>4.3128178832268498</v>
      </c>
      <c r="E325">
        <v>12.331443934753301</v>
      </c>
      <c r="F325">
        <v>82.976010643457997</v>
      </c>
      <c r="G325">
        <v>0.13165735826045899</v>
      </c>
    </row>
    <row r="326" spans="1:7" x14ac:dyDescent="0.2">
      <c r="A326" t="s">
        <v>23</v>
      </c>
      <c r="B326">
        <v>2015</v>
      </c>
      <c r="C326">
        <v>15.137499999999999</v>
      </c>
      <c r="D326">
        <v>4.3128178832268498</v>
      </c>
      <c r="E326">
        <v>12.331443934753301</v>
      </c>
      <c r="F326">
        <v>82.976010643457997</v>
      </c>
      <c r="G326">
        <v>0.13165735826045899</v>
      </c>
    </row>
    <row r="327" spans="1:7" x14ac:dyDescent="0.2">
      <c r="A327" t="s">
        <v>23</v>
      </c>
      <c r="B327">
        <v>2016</v>
      </c>
      <c r="C327">
        <v>26.296800000000001</v>
      </c>
      <c r="D327">
        <v>4.3128178832268498</v>
      </c>
      <c r="E327">
        <v>12.331443934753301</v>
      </c>
      <c r="F327">
        <v>82.976010643457997</v>
      </c>
      <c r="G327">
        <v>0.13165735826045899</v>
      </c>
    </row>
    <row r="328" spans="1:7" x14ac:dyDescent="0.2">
      <c r="A328" t="s">
        <v>23</v>
      </c>
      <c r="B328">
        <v>2017</v>
      </c>
      <c r="C328">
        <v>20.851800000000001</v>
      </c>
      <c r="D328">
        <v>4.3128178832268498</v>
      </c>
      <c r="E328">
        <v>12.331443934753301</v>
      </c>
      <c r="F328">
        <v>82.976010643457997</v>
      </c>
      <c r="G328">
        <v>0.13165735826045899</v>
      </c>
    </row>
    <row r="329" spans="1:7" x14ac:dyDescent="0.2">
      <c r="A329" t="s">
        <v>23</v>
      </c>
      <c r="B329">
        <v>2018</v>
      </c>
      <c r="C329">
        <v>26.122800000000002</v>
      </c>
      <c r="D329">
        <v>4.3128178832268498</v>
      </c>
      <c r="E329">
        <v>12.331443934753301</v>
      </c>
      <c r="F329">
        <v>82.976010643457997</v>
      </c>
      <c r="G329">
        <v>0.13165735826045899</v>
      </c>
    </row>
    <row r="330" spans="1:7" x14ac:dyDescent="0.2">
      <c r="A330" t="s">
        <v>23</v>
      </c>
      <c r="B330">
        <v>2019</v>
      </c>
      <c r="C330">
        <v>14.486800000000001</v>
      </c>
      <c r="D330">
        <v>4.3128178832268498</v>
      </c>
      <c r="E330">
        <v>12.331443934753301</v>
      </c>
      <c r="F330">
        <v>82.976010643457997</v>
      </c>
      <c r="G330">
        <v>0.13165735826045899</v>
      </c>
    </row>
    <row r="331" spans="1:7" x14ac:dyDescent="0.2">
      <c r="A331" t="s">
        <v>23</v>
      </c>
      <c r="B331">
        <v>2020</v>
      </c>
      <c r="C331">
        <v>17.031099999999999</v>
      </c>
      <c r="D331">
        <v>4.3128178832268498</v>
      </c>
      <c r="E331">
        <v>12.331443934753301</v>
      </c>
      <c r="F331">
        <v>82.976010643457997</v>
      </c>
      <c r="G331">
        <v>0.13165735826045899</v>
      </c>
    </row>
    <row r="332" spans="1:7" x14ac:dyDescent="0.2">
      <c r="A332" t="s">
        <v>47</v>
      </c>
      <c r="B332">
        <v>2011</v>
      </c>
      <c r="C332">
        <v>13.6</v>
      </c>
      <c r="D332">
        <v>20.913772851850698</v>
      </c>
      <c r="E332">
        <v>3.4334246905400101</v>
      </c>
      <c r="F332">
        <v>70.255699786163902</v>
      </c>
      <c r="G332">
        <v>3.9966268108303402</v>
      </c>
    </row>
    <row r="333" spans="1:7" x14ac:dyDescent="0.2">
      <c r="A333" t="s">
        <v>47</v>
      </c>
      <c r="B333">
        <v>2012</v>
      </c>
      <c r="C333">
        <v>21.101900000000001</v>
      </c>
      <c r="D333">
        <v>20.913772851850698</v>
      </c>
      <c r="E333">
        <v>3.4334246905400101</v>
      </c>
      <c r="F333">
        <v>70.255699786163902</v>
      </c>
      <c r="G333">
        <v>3.9966268108303402</v>
      </c>
    </row>
    <row r="334" spans="1:7" x14ac:dyDescent="0.2">
      <c r="A334" t="s">
        <v>47</v>
      </c>
      <c r="B334">
        <v>2013</v>
      </c>
      <c r="C334">
        <v>24.883299999999998</v>
      </c>
      <c r="D334">
        <v>20.913772851850698</v>
      </c>
      <c r="E334">
        <v>3.4334246905400101</v>
      </c>
      <c r="F334">
        <v>70.255699786163902</v>
      </c>
      <c r="G334">
        <v>3.9966268108303402</v>
      </c>
    </row>
    <row r="335" spans="1:7" x14ac:dyDescent="0.2">
      <c r="A335" t="s">
        <v>47</v>
      </c>
      <c r="B335">
        <v>2014</v>
      </c>
      <c r="C335">
        <v>14.330299999999999</v>
      </c>
      <c r="D335">
        <v>20.913772851850698</v>
      </c>
      <c r="E335">
        <v>3.4334246905400101</v>
      </c>
      <c r="F335">
        <v>70.255699786163902</v>
      </c>
      <c r="G335">
        <v>3.9966268108303402</v>
      </c>
    </row>
    <row r="336" spans="1:7" x14ac:dyDescent="0.2">
      <c r="A336" t="s">
        <v>47</v>
      </c>
      <c r="B336">
        <v>2015</v>
      </c>
      <c r="C336">
        <v>19.2242</v>
      </c>
      <c r="D336">
        <v>20.913772851850698</v>
      </c>
      <c r="E336">
        <v>3.4334246905400101</v>
      </c>
      <c r="F336">
        <v>70.255699786163902</v>
      </c>
      <c r="G336">
        <v>3.9966268108303402</v>
      </c>
    </row>
    <row r="337" spans="1:7" x14ac:dyDescent="0.2">
      <c r="A337" t="s">
        <v>47</v>
      </c>
      <c r="B337">
        <v>2016</v>
      </c>
      <c r="C337">
        <v>31.374700000000001</v>
      </c>
      <c r="D337">
        <v>20.913772851850698</v>
      </c>
      <c r="E337">
        <v>3.4334246905400101</v>
      </c>
      <c r="F337">
        <v>70.255699786163902</v>
      </c>
      <c r="G337">
        <v>3.9966268108303402</v>
      </c>
    </row>
    <row r="338" spans="1:7" x14ac:dyDescent="0.2">
      <c r="A338" t="s">
        <v>47</v>
      </c>
      <c r="B338">
        <v>2017</v>
      </c>
      <c r="C338">
        <v>19.8309</v>
      </c>
      <c r="D338">
        <v>20.913772851850698</v>
      </c>
      <c r="E338">
        <v>3.4334246905400101</v>
      </c>
      <c r="F338">
        <v>70.255699786163902</v>
      </c>
      <c r="G338">
        <v>3.9966268108303402</v>
      </c>
    </row>
    <row r="339" spans="1:7" x14ac:dyDescent="0.2">
      <c r="A339" t="s">
        <v>47</v>
      </c>
      <c r="B339">
        <v>2018</v>
      </c>
      <c r="C339">
        <v>24.685600000000001</v>
      </c>
      <c r="D339">
        <v>20.913772851850698</v>
      </c>
      <c r="E339">
        <v>3.4334246905400101</v>
      </c>
      <c r="F339">
        <v>70.255699786163902</v>
      </c>
      <c r="G339">
        <v>3.9966268108303402</v>
      </c>
    </row>
    <row r="340" spans="1:7" x14ac:dyDescent="0.2">
      <c r="A340" t="s">
        <v>47</v>
      </c>
      <c r="B340">
        <v>2019</v>
      </c>
      <c r="C340">
        <v>17.306799999999999</v>
      </c>
      <c r="D340">
        <v>20.913772851850698</v>
      </c>
      <c r="E340">
        <v>3.4334246905400101</v>
      </c>
      <c r="F340">
        <v>70.255699786163902</v>
      </c>
      <c r="G340">
        <v>3.9966268108303402</v>
      </c>
    </row>
    <row r="341" spans="1:7" x14ac:dyDescent="0.2">
      <c r="A341" t="s">
        <v>47</v>
      </c>
      <c r="B341">
        <v>2020</v>
      </c>
      <c r="C341">
        <v>16.9739</v>
      </c>
      <c r="D341">
        <v>20.913772851850698</v>
      </c>
      <c r="E341">
        <v>3.4334246905400101</v>
      </c>
      <c r="F341">
        <v>70.255699786163902</v>
      </c>
      <c r="G341">
        <v>3.9966268108303402</v>
      </c>
    </row>
    <row r="342" spans="1:7" x14ac:dyDescent="0.2">
      <c r="A342" t="s">
        <v>58</v>
      </c>
      <c r="B342">
        <v>2011</v>
      </c>
      <c r="C342">
        <v>36.850200000000001</v>
      </c>
      <c r="D342">
        <v>61.712585693959298</v>
      </c>
      <c r="E342">
        <v>7.7609623593325496</v>
      </c>
      <c r="F342">
        <v>8.7905833656706704</v>
      </c>
      <c r="G342">
        <v>18.396067779071199</v>
      </c>
    </row>
    <row r="343" spans="1:7" x14ac:dyDescent="0.2">
      <c r="A343" t="s">
        <v>58</v>
      </c>
      <c r="B343">
        <v>2012</v>
      </c>
      <c r="C343">
        <v>34.928100000000001</v>
      </c>
      <c r="D343">
        <v>61.712585693959298</v>
      </c>
      <c r="E343">
        <v>7.7609623593325496</v>
      </c>
      <c r="F343">
        <v>8.7905833656706704</v>
      </c>
      <c r="G343">
        <v>18.396067779071199</v>
      </c>
    </row>
    <row r="344" spans="1:7" x14ac:dyDescent="0.2">
      <c r="A344" t="s">
        <v>58</v>
      </c>
      <c r="B344">
        <v>2013</v>
      </c>
      <c r="C344">
        <v>23.463200000000001</v>
      </c>
      <c r="D344">
        <v>61.712585693959298</v>
      </c>
      <c r="E344">
        <v>7.7609623593325496</v>
      </c>
      <c r="F344">
        <v>8.7905833656706704</v>
      </c>
      <c r="G344">
        <v>18.396067779071199</v>
      </c>
    </row>
    <row r="345" spans="1:7" x14ac:dyDescent="0.2">
      <c r="A345" t="s">
        <v>58</v>
      </c>
      <c r="B345">
        <v>2014</v>
      </c>
      <c r="C345">
        <v>21.034700000000001</v>
      </c>
      <c r="D345">
        <v>61.712585693959298</v>
      </c>
      <c r="E345">
        <v>7.7609623593325496</v>
      </c>
      <c r="F345">
        <v>8.7905833656706704</v>
      </c>
      <c r="G345">
        <v>18.396067779071199</v>
      </c>
    </row>
    <row r="346" spans="1:7" x14ac:dyDescent="0.2">
      <c r="A346" t="s">
        <v>58</v>
      </c>
      <c r="B346">
        <v>2015</v>
      </c>
      <c r="C346">
        <v>13.7561</v>
      </c>
      <c r="D346">
        <v>61.712585693959298</v>
      </c>
      <c r="E346">
        <v>7.7609623593325496</v>
      </c>
      <c r="F346">
        <v>8.7905833656706704</v>
      </c>
      <c r="G346">
        <v>18.396067779071199</v>
      </c>
    </row>
    <row r="347" spans="1:7" x14ac:dyDescent="0.2">
      <c r="A347" t="s">
        <v>58</v>
      </c>
      <c r="B347">
        <v>2016</v>
      </c>
      <c r="C347">
        <v>21.624500000000001</v>
      </c>
      <c r="D347">
        <v>61.712585693959298</v>
      </c>
      <c r="E347">
        <v>7.7609623593325496</v>
      </c>
      <c r="F347">
        <v>8.7905833656706704</v>
      </c>
      <c r="G347">
        <v>18.396067779071199</v>
      </c>
    </row>
    <row r="348" spans="1:7" x14ac:dyDescent="0.2">
      <c r="A348" t="s">
        <v>58</v>
      </c>
      <c r="B348">
        <v>2017</v>
      </c>
      <c r="C348">
        <v>21.935400000000001</v>
      </c>
      <c r="D348">
        <v>61.712585693959298</v>
      </c>
      <c r="E348">
        <v>7.7609623593325496</v>
      </c>
      <c r="F348">
        <v>8.7905833656706704</v>
      </c>
      <c r="G348">
        <v>18.396067779071199</v>
      </c>
    </row>
    <row r="349" spans="1:7" x14ac:dyDescent="0.2">
      <c r="A349" t="s">
        <v>58</v>
      </c>
      <c r="B349">
        <v>2018</v>
      </c>
      <c r="C349">
        <v>20.3537</v>
      </c>
      <c r="D349">
        <v>61.712585693959298</v>
      </c>
      <c r="E349">
        <v>7.7609623593325496</v>
      </c>
      <c r="F349">
        <v>8.7905833656706704</v>
      </c>
      <c r="G349">
        <v>18.396067779071199</v>
      </c>
    </row>
    <row r="350" spans="1:7" x14ac:dyDescent="0.2">
      <c r="A350" t="s">
        <v>58</v>
      </c>
      <c r="B350">
        <v>2019</v>
      </c>
      <c r="C350">
        <v>20.357399999999998</v>
      </c>
      <c r="D350">
        <v>61.712585693959298</v>
      </c>
      <c r="E350">
        <v>7.7609623593325496</v>
      </c>
      <c r="F350">
        <v>8.7905833656706704</v>
      </c>
      <c r="G350">
        <v>18.396067779071199</v>
      </c>
    </row>
    <row r="351" spans="1:7" x14ac:dyDescent="0.2">
      <c r="A351" t="s">
        <v>58</v>
      </c>
      <c r="B351">
        <v>2020</v>
      </c>
      <c r="C351">
        <v>23.386700000000001</v>
      </c>
      <c r="D351">
        <v>61.712585693959298</v>
      </c>
      <c r="E351">
        <v>7.7609623593325496</v>
      </c>
      <c r="F351">
        <v>8.7905833656706704</v>
      </c>
      <c r="G351">
        <v>18.396067779071199</v>
      </c>
    </row>
    <row r="352" spans="1:7" x14ac:dyDescent="0.2">
      <c r="A352" t="s">
        <v>84</v>
      </c>
      <c r="B352">
        <v>2011</v>
      </c>
      <c r="C352">
        <v>22.411799999999999</v>
      </c>
      <c r="D352">
        <v>53.261353067248898</v>
      </c>
      <c r="E352">
        <v>23.842452181649001</v>
      </c>
      <c r="F352">
        <v>5.5683610336042699</v>
      </c>
      <c r="G352">
        <v>14.032108051275801</v>
      </c>
    </row>
    <row r="353" spans="1:7" x14ac:dyDescent="0.2">
      <c r="A353" t="s">
        <v>84</v>
      </c>
      <c r="B353">
        <v>2012</v>
      </c>
      <c r="C353">
        <v>18.085100000000001</v>
      </c>
      <c r="D353">
        <v>53.261353067248898</v>
      </c>
      <c r="E353">
        <v>23.842452181649001</v>
      </c>
      <c r="F353">
        <v>5.5683610336042699</v>
      </c>
      <c r="G353">
        <v>14.032108051275801</v>
      </c>
    </row>
    <row r="354" spans="1:7" x14ac:dyDescent="0.2">
      <c r="A354" t="s">
        <v>84</v>
      </c>
      <c r="B354">
        <v>2013</v>
      </c>
      <c r="C354">
        <v>20.175000000000001</v>
      </c>
      <c r="D354">
        <v>53.261353067248898</v>
      </c>
      <c r="E354">
        <v>23.842452181649001</v>
      </c>
      <c r="F354">
        <v>5.5683610336042699</v>
      </c>
      <c r="G354">
        <v>14.032108051275801</v>
      </c>
    </row>
    <row r="355" spans="1:7" x14ac:dyDescent="0.2">
      <c r="A355" t="s">
        <v>84</v>
      </c>
      <c r="B355">
        <v>2014</v>
      </c>
      <c r="C355">
        <v>12.742900000000001</v>
      </c>
      <c r="D355">
        <v>53.261353067248898</v>
      </c>
      <c r="E355">
        <v>23.842452181649001</v>
      </c>
      <c r="F355">
        <v>5.5683610336042699</v>
      </c>
      <c r="G355">
        <v>14.032108051275801</v>
      </c>
    </row>
    <row r="356" spans="1:7" x14ac:dyDescent="0.2">
      <c r="A356" t="s">
        <v>84</v>
      </c>
      <c r="B356">
        <v>2015</v>
      </c>
      <c r="C356">
        <v>13.604200000000001</v>
      </c>
      <c r="D356">
        <v>53.261353067248898</v>
      </c>
      <c r="E356">
        <v>23.842452181649001</v>
      </c>
      <c r="F356">
        <v>5.5683610336042699</v>
      </c>
      <c r="G356">
        <v>14.032108051275801</v>
      </c>
    </row>
    <row r="357" spans="1:7" x14ac:dyDescent="0.2">
      <c r="A357" t="s">
        <v>84</v>
      </c>
      <c r="B357">
        <v>2016</v>
      </c>
      <c r="C357">
        <v>36.290300000000002</v>
      </c>
      <c r="D357">
        <v>53.261353067248898</v>
      </c>
      <c r="E357">
        <v>23.842452181649001</v>
      </c>
      <c r="F357">
        <v>5.5683610336042699</v>
      </c>
      <c r="G357">
        <v>14.032108051275801</v>
      </c>
    </row>
    <row r="358" spans="1:7" x14ac:dyDescent="0.2">
      <c r="A358" t="s">
        <v>84</v>
      </c>
      <c r="B358">
        <v>2017</v>
      </c>
      <c r="C358">
        <v>22.156300000000002</v>
      </c>
      <c r="D358">
        <v>53.261353067248898</v>
      </c>
      <c r="E358">
        <v>23.842452181649001</v>
      </c>
      <c r="F358">
        <v>5.5683610336042699</v>
      </c>
      <c r="G358">
        <v>14.032108051275801</v>
      </c>
    </row>
    <row r="359" spans="1:7" x14ac:dyDescent="0.2">
      <c r="A359" t="s">
        <v>84</v>
      </c>
      <c r="B359">
        <v>2018</v>
      </c>
      <c r="C359">
        <v>22.129899999999999</v>
      </c>
      <c r="D359">
        <v>53.261353067248898</v>
      </c>
      <c r="E359">
        <v>23.842452181649001</v>
      </c>
      <c r="F359">
        <v>5.5683610336042699</v>
      </c>
      <c r="G359">
        <v>14.032108051275801</v>
      </c>
    </row>
    <row r="360" spans="1:7" x14ac:dyDescent="0.2">
      <c r="A360" t="s">
        <v>84</v>
      </c>
      <c r="B360">
        <v>2019</v>
      </c>
      <c r="C360">
        <v>18.674399999999999</v>
      </c>
      <c r="D360">
        <v>53.261353067248898</v>
      </c>
      <c r="E360">
        <v>23.842452181649001</v>
      </c>
      <c r="F360">
        <v>5.5683610336042699</v>
      </c>
      <c r="G360">
        <v>14.032108051275801</v>
      </c>
    </row>
    <row r="361" spans="1:7" x14ac:dyDescent="0.2">
      <c r="A361" t="s">
        <v>84</v>
      </c>
      <c r="B361">
        <v>2020</v>
      </c>
      <c r="C361">
        <v>20.925899999999999</v>
      </c>
      <c r="D361">
        <v>53.261353067248898</v>
      </c>
      <c r="E361">
        <v>23.842452181649001</v>
      </c>
      <c r="F361">
        <v>5.5683610336042699</v>
      </c>
      <c r="G361">
        <v>14.032108051275801</v>
      </c>
    </row>
    <row r="362" spans="1:7" x14ac:dyDescent="0.2">
      <c r="A362" t="s">
        <v>77</v>
      </c>
      <c r="B362">
        <v>2011</v>
      </c>
      <c r="C362">
        <v>13.707700000000001</v>
      </c>
      <c r="D362">
        <v>13.950068022208299</v>
      </c>
      <c r="E362">
        <v>8.3465088061183206</v>
      </c>
      <c r="F362">
        <v>4.3975438467477996</v>
      </c>
      <c r="G362">
        <v>72.897746074934702</v>
      </c>
    </row>
    <row r="363" spans="1:7" x14ac:dyDescent="0.2">
      <c r="A363" t="s">
        <v>77</v>
      </c>
      <c r="B363">
        <v>2012</v>
      </c>
      <c r="C363">
        <v>68.732100000000003</v>
      </c>
      <c r="D363">
        <v>13.950068022208299</v>
      </c>
      <c r="E363">
        <v>8.3465088061183206</v>
      </c>
      <c r="F363">
        <v>4.3975438467477996</v>
      </c>
      <c r="G363">
        <v>72.897746074934702</v>
      </c>
    </row>
    <row r="364" spans="1:7" x14ac:dyDescent="0.2">
      <c r="A364" t="s">
        <v>77</v>
      </c>
      <c r="B364">
        <v>2013</v>
      </c>
      <c r="C364">
        <v>18.315799999999999</v>
      </c>
      <c r="D364">
        <v>13.950068022208299</v>
      </c>
      <c r="E364">
        <v>8.3465088061183206</v>
      </c>
      <c r="F364">
        <v>4.3975438467477996</v>
      </c>
      <c r="G364">
        <v>72.897746074934702</v>
      </c>
    </row>
    <row r="365" spans="1:7" x14ac:dyDescent="0.2">
      <c r="A365" t="s">
        <v>77</v>
      </c>
      <c r="B365">
        <v>2014</v>
      </c>
      <c r="C365">
        <v>21.2193</v>
      </c>
      <c r="D365">
        <v>13.950068022208299</v>
      </c>
      <c r="E365">
        <v>8.3465088061183206</v>
      </c>
      <c r="F365">
        <v>4.3975438467477996</v>
      </c>
      <c r="G365">
        <v>72.897746074934702</v>
      </c>
    </row>
    <row r="366" spans="1:7" x14ac:dyDescent="0.2">
      <c r="A366" t="s">
        <v>77</v>
      </c>
      <c r="B366">
        <v>2015</v>
      </c>
      <c r="C366">
        <v>15.6111</v>
      </c>
      <c r="D366">
        <v>13.950068022208299</v>
      </c>
      <c r="E366">
        <v>8.3465088061183206</v>
      </c>
      <c r="F366">
        <v>4.3975438467477996</v>
      </c>
      <c r="G366">
        <v>72.897746074934702</v>
      </c>
    </row>
    <row r="367" spans="1:7" x14ac:dyDescent="0.2">
      <c r="A367" t="s">
        <v>77</v>
      </c>
      <c r="B367">
        <v>2016</v>
      </c>
      <c r="C367">
        <v>25.913</v>
      </c>
      <c r="D367">
        <v>13.950068022208299</v>
      </c>
      <c r="E367">
        <v>8.3465088061183206</v>
      </c>
      <c r="F367">
        <v>4.3975438467477996</v>
      </c>
      <c r="G367">
        <v>72.897746074934702</v>
      </c>
    </row>
    <row r="368" spans="1:7" x14ac:dyDescent="0.2">
      <c r="A368" t="s">
        <v>77</v>
      </c>
      <c r="B368">
        <v>2017</v>
      </c>
      <c r="C368">
        <v>16.808199999999999</v>
      </c>
      <c r="D368">
        <v>13.950068022208299</v>
      </c>
      <c r="E368">
        <v>8.3465088061183206</v>
      </c>
      <c r="F368">
        <v>4.3975438467477996</v>
      </c>
      <c r="G368">
        <v>72.897746074934702</v>
      </c>
    </row>
    <row r="369" spans="1:7" x14ac:dyDescent="0.2">
      <c r="A369" t="s">
        <v>77</v>
      </c>
      <c r="B369">
        <v>2018</v>
      </c>
      <c r="C369">
        <v>22.394200000000001</v>
      </c>
      <c r="D369">
        <v>13.950068022208299</v>
      </c>
      <c r="E369">
        <v>8.3465088061183206</v>
      </c>
      <c r="F369">
        <v>4.3975438467477996</v>
      </c>
      <c r="G369">
        <v>72.897746074934702</v>
      </c>
    </row>
    <row r="370" spans="1:7" x14ac:dyDescent="0.2">
      <c r="A370" t="s">
        <v>77</v>
      </c>
      <c r="B370">
        <v>2019</v>
      </c>
      <c r="C370">
        <v>18.693100000000001</v>
      </c>
      <c r="D370">
        <v>13.950068022208299</v>
      </c>
      <c r="E370">
        <v>8.3465088061183206</v>
      </c>
      <c r="F370">
        <v>4.3975438467477996</v>
      </c>
      <c r="G370">
        <v>72.897746074934702</v>
      </c>
    </row>
    <row r="371" spans="1:7" x14ac:dyDescent="0.2">
      <c r="A371" t="s">
        <v>77</v>
      </c>
      <c r="B371">
        <v>2020</v>
      </c>
      <c r="C371">
        <v>23.25</v>
      </c>
      <c r="D371">
        <v>13.950068022208299</v>
      </c>
      <c r="E371">
        <v>8.3465088061183206</v>
      </c>
      <c r="F371">
        <v>4.3975438467477996</v>
      </c>
      <c r="G371">
        <v>72.897746074934702</v>
      </c>
    </row>
    <row r="372" spans="1:7" x14ac:dyDescent="0.2">
      <c r="A372" t="s">
        <v>76</v>
      </c>
      <c r="B372">
        <v>2011</v>
      </c>
      <c r="C372">
        <v>14.033899999999999</v>
      </c>
      <c r="D372">
        <v>11.441969519343401</v>
      </c>
      <c r="E372">
        <v>66.513481828839303</v>
      </c>
      <c r="F372">
        <v>3.4232121922626</v>
      </c>
      <c r="G372">
        <v>14.855803048065599</v>
      </c>
    </row>
    <row r="373" spans="1:7" x14ac:dyDescent="0.2">
      <c r="A373" t="s">
        <v>76</v>
      </c>
      <c r="B373">
        <v>2012</v>
      </c>
      <c r="C373">
        <v>17.113199999999999</v>
      </c>
      <c r="D373">
        <v>11.441969519343401</v>
      </c>
      <c r="E373">
        <v>66.513481828839303</v>
      </c>
      <c r="F373">
        <v>3.4232121922626</v>
      </c>
      <c r="G373">
        <v>14.855803048065599</v>
      </c>
    </row>
    <row r="374" spans="1:7" x14ac:dyDescent="0.2">
      <c r="A374" t="s">
        <v>76</v>
      </c>
      <c r="B374">
        <v>2013</v>
      </c>
      <c r="C374">
        <v>16</v>
      </c>
      <c r="D374">
        <v>11.441969519343401</v>
      </c>
      <c r="E374">
        <v>66.513481828839303</v>
      </c>
      <c r="F374">
        <v>3.4232121922626</v>
      </c>
      <c r="G374">
        <v>14.855803048065599</v>
      </c>
    </row>
    <row r="375" spans="1:7" x14ac:dyDescent="0.2">
      <c r="A375" t="s">
        <v>76</v>
      </c>
      <c r="B375">
        <v>2014</v>
      </c>
      <c r="C375">
        <v>12.1515</v>
      </c>
      <c r="D375">
        <v>11.441969519343401</v>
      </c>
      <c r="E375">
        <v>66.513481828839303</v>
      </c>
      <c r="F375">
        <v>3.4232121922626</v>
      </c>
      <c r="G375">
        <v>14.855803048065599</v>
      </c>
    </row>
    <row r="376" spans="1:7" x14ac:dyDescent="0.2">
      <c r="A376" t="s">
        <v>76</v>
      </c>
      <c r="B376">
        <v>2015</v>
      </c>
      <c r="C376">
        <v>15.1099</v>
      </c>
      <c r="D376">
        <v>11.441969519343401</v>
      </c>
      <c r="E376">
        <v>66.513481828839303</v>
      </c>
      <c r="F376">
        <v>3.4232121922626</v>
      </c>
      <c r="G376">
        <v>14.855803048065599</v>
      </c>
    </row>
    <row r="377" spans="1:7" x14ac:dyDescent="0.2">
      <c r="A377" t="s">
        <v>76</v>
      </c>
      <c r="B377">
        <v>2016</v>
      </c>
      <c r="C377">
        <v>30.106200000000001</v>
      </c>
      <c r="D377">
        <v>11.441969519343401</v>
      </c>
      <c r="E377">
        <v>66.513481828839303</v>
      </c>
      <c r="F377">
        <v>3.4232121922626</v>
      </c>
      <c r="G377">
        <v>14.855803048065599</v>
      </c>
    </row>
    <row r="378" spans="1:7" x14ac:dyDescent="0.2">
      <c r="A378" t="s">
        <v>76</v>
      </c>
      <c r="B378">
        <v>2017</v>
      </c>
      <c r="C378">
        <v>19.895499999999998</v>
      </c>
      <c r="D378">
        <v>11.441969519343401</v>
      </c>
      <c r="E378">
        <v>66.513481828839303</v>
      </c>
      <c r="F378">
        <v>3.4232121922626</v>
      </c>
      <c r="G378">
        <v>14.855803048065599</v>
      </c>
    </row>
    <row r="379" spans="1:7" x14ac:dyDescent="0.2">
      <c r="A379" t="s">
        <v>76</v>
      </c>
      <c r="B379">
        <v>2018</v>
      </c>
      <c r="C379">
        <v>25.492799999999999</v>
      </c>
      <c r="D379">
        <v>11.441969519343401</v>
      </c>
      <c r="E379">
        <v>66.513481828839303</v>
      </c>
      <c r="F379">
        <v>3.4232121922626</v>
      </c>
      <c r="G379">
        <v>14.855803048065599</v>
      </c>
    </row>
    <row r="380" spans="1:7" x14ac:dyDescent="0.2">
      <c r="A380" t="s">
        <v>76</v>
      </c>
      <c r="B380">
        <v>2019</v>
      </c>
      <c r="C380">
        <v>19.746300000000002</v>
      </c>
      <c r="D380">
        <v>11.441969519343401</v>
      </c>
      <c r="E380">
        <v>66.513481828839303</v>
      </c>
      <c r="F380">
        <v>3.4232121922626</v>
      </c>
      <c r="G380">
        <v>14.855803048065599</v>
      </c>
    </row>
    <row r="381" spans="1:7" x14ac:dyDescent="0.2">
      <c r="A381" t="s">
        <v>76</v>
      </c>
      <c r="B381">
        <v>2020</v>
      </c>
      <c r="C381">
        <v>14.032299999999999</v>
      </c>
      <c r="D381">
        <v>11.441969519343401</v>
      </c>
      <c r="E381">
        <v>66.513481828839303</v>
      </c>
      <c r="F381">
        <v>3.4232121922626</v>
      </c>
      <c r="G381">
        <v>14.855803048065599</v>
      </c>
    </row>
    <row r="382" spans="1:7" x14ac:dyDescent="0.2">
      <c r="A382" t="s">
        <v>85</v>
      </c>
      <c r="B382">
        <v>2011</v>
      </c>
      <c r="C382">
        <v>18.7059</v>
      </c>
      <c r="D382">
        <v>2.8504220285042199</v>
      </c>
      <c r="E382">
        <v>91.047460910474598</v>
      </c>
      <c r="F382">
        <v>4.1511000415110004</v>
      </c>
      <c r="G382">
        <v>0.98242700982427</v>
      </c>
    </row>
    <row r="383" spans="1:7" x14ac:dyDescent="0.2">
      <c r="A383" t="s">
        <v>85</v>
      </c>
      <c r="B383">
        <v>2012</v>
      </c>
      <c r="C383">
        <v>34.818199999999997</v>
      </c>
      <c r="D383">
        <v>2.8504220285042199</v>
      </c>
      <c r="E383">
        <v>91.047460910474598</v>
      </c>
      <c r="F383">
        <v>4.1511000415110004</v>
      </c>
      <c r="G383">
        <v>0.98242700982427</v>
      </c>
    </row>
    <row r="384" spans="1:7" x14ac:dyDescent="0.2">
      <c r="A384" t="s">
        <v>85</v>
      </c>
      <c r="B384">
        <v>2013</v>
      </c>
      <c r="C384">
        <v>17.9375</v>
      </c>
      <c r="D384">
        <v>2.8504220285042199</v>
      </c>
      <c r="E384">
        <v>91.047460910474598</v>
      </c>
      <c r="F384">
        <v>4.1511000415110004</v>
      </c>
      <c r="G384">
        <v>0.98242700982427</v>
      </c>
    </row>
    <row r="385" spans="1:7" x14ac:dyDescent="0.2">
      <c r="A385" t="s">
        <v>85</v>
      </c>
      <c r="B385">
        <v>2014</v>
      </c>
      <c r="C385">
        <v>17.848500000000001</v>
      </c>
      <c r="D385">
        <v>2.8504220285042199</v>
      </c>
      <c r="E385">
        <v>91.047460910474598</v>
      </c>
      <c r="F385">
        <v>4.1511000415110004</v>
      </c>
      <c r="G385">
        <v>0.98242700982427</v>
      </c>
    </row>
    <row r="386" spans="1:7" x14ac:dyDescent="0.2">
      <c r="A386" t="s">
        <v>85</v>
      </c>
      <c r="B386">
        <v>2015</v>
      </c>
      <c r="C386">
        <v>13.522399999999999</v>
      </c>
      <c r="D386">
        <v>2.8504220285042199</v>
      </c>
      <c r="E386">
        <v>91.047460910474598</v>
      </c>
      <c r="F386">
        <v>4.1511000415110004</v>
      </c>
      <c r="G386">
        <v>0.98242700982427</v>
      </c>
    </row>
    <row r="387" spans="1:7" x14ac:dyDescent="0.2">
      <c r="A387" t="s">
        <v>85</v>
      </c>
      <c r="B387">
        <v>2016</v>
      </c>
      <c r="C387">
        <v>35.128599999999999</v>
      </c>
      <c r="D387">
        <v>2.8504220285042199</v>
      </c>
      <c r="E387">
        <v>91.047460910474598</v>
      </c>
      <c r="F387">
        <v>4.1511000415110004</v>
      </c>
      <c r="G387">
        <v>0.98242700982427</v>
      </c>
    </row>
    <row r="388" spans="1:7" x14ac:dyDescent="0.2">
      <c r="A388" t="s">
        <v>85</v>
      </c>
      <c r="B388">
        <v>2017</v>
      </c>
      <c r="C388">
        <v>23.632899999999999</v>
      </c>
      <c r="D388">
        <v>2.8504220285042199</v>
      </c>
      <c r="E388">
        <v>91.047460910474598</v>
      </c>
      <c r="F388">
        <v>4.1511000415110004</v>
      </c>
      <c r="G388">
        <v>0.98242700982427</v>
      </c>
    </row>
    <row r="389" spans="1:7" x14ac:dyDescent="0.2">
      <c r="A389" t="s">
        <v>85</v>
      </c>
      <c r="B389">
        <v>2018</v>
      </c>
      <c r="C389">
        <v>25.793099999999999</v>
      </c>
      <c r="D389">
        <v>2.8504220285042199</v>
      </c>
      <c r="E389">
        <v>91.047460910474598</v>
      </c>
      <c r="F389">
        <v>4.1511000415110004</v>
      </c>
      <c r="G389">
        <v>0.98242700982427</v>
      </c>
    </row>
    <row r="390" spans="1:7" x14ac:dyDescent="0.2">
      <c r="A390" t="s">
        <v>85</v>
      </c>
      <c r="B390">
        <v>2019</v>
      </c>
      <c r="C390">
        <v>15.951599999999999</v>
      </c>
      <c r="D390">
        <v>2.8504220285042199</v>
      </c>
      <c r="E390">
        <v>91.047460910474598</v>
      </c>
      <c r="F390">
        <v>4.1511000415110004</v>
      </c>
      <c r="G390">
        <v>0.98242700982427</v>
      </c>
    </row>
    <row r="391" spans="1:7" x14ac:dyDescent="0.2">
      <c r="A391" t="s">
        <v>85</v>
      </c>
      <c r="B391">
        <v>2020</v>
      </c>
      <c r="C391">
        <v>37.25</v>
      </c>
      <c r="D391">
        <v>2.8504220285042199</v>
      </c>
      <c r="E391">
        <v>91.047460910474598</v>
      </c>
      <c r="F391">
        <v>4.1511000415110004</v>
      </c>
      <c r="G391">
        <v>0.98242700982427</v>
      </c>
    </row>
    <row r="392" spans="1:7" x14ac:dyDescent="0.2">
      <c r="A392" t="s">
        <v>86</v>
      </c>
      <c r="B392">
        <v>2011</v>
      </c>
      <c r="C392">
        <v>11.952400000000001</v>
      </c>
      <c r="D392">
        <v>3.6331441206708801</v>
      </c>
      <c r="E392">
        <v>90.285719412533993</v>
      </c>
      <c r="F392">
        <v>5.5541168741290496</v>
      </c>
      <c r="G392">
        <v>0.29232194074363399</v>
      </c>
    </row>
    <row r="393" spans="1:7" x14ac:dyDescent="0.2">
      <c r="A393" t="s">
        <v>86</v>
      </c>
      <c r="B393">
        <v>2012</v>
      </c>
      <c r="C393">
        <v>24.708300000000001</v>
      </c>
      <c r="D393">
        <v>3.6331441206708801</v>
      </c>
      <c r="E393">
        <v>90.285719412533993</v>
      </c>
      <c r="F393">
        <v>5.5541168741290496</v>
      </c>
      <c r="G393">
        <v>0.29232194074363399</v>
      </c>
    </row>
    <row r="394" spans="1:7" x14ac:dyDescent="0.2">
      <c r="A394" t="s">
        <v>86</v>
      </c>
      <c r="B394">
        <v>2013</v>
      </c>
      <c r="C394">
        <v>16.851900000000001</v>
      </c>
      <c r="D394">
        <v>3.6331441206708801</v>
      </c>
      <c r="E394">
        <v>90.285719412533993</v>
      </c>
      <c r="F394">
        <v>5.5541168741290496</v>
      </c>
      <c r="G394">
        <v>0.29232194074363399</v>
      </c>
    </row>
    <row r="395" spans="1:7" x14ac:dyDescent="0.2">
      <c r="A395" t="s">
        <v>86</v>
      </c>
      <c r="B395">
        <v>2014</v>
      </c>
      <c r="C395">
        <v>13.1724</v>
      </c>
      <c r="D395">
        <v>3.6331441206708801</v>
      </c>
      <c r="E395">
        <v>90.285719412533993</v>
      </c>
      <c r="F395">
        <v>5.5541168741290496</v>
      </c>
      <c r="G395">
        <v>0.29232194074363399</v>
      </c>
    </row>
    <row r="396" spans="1:7" x14ac:dyDescent="0.2">
      <c r="A396" t="s">
        <v>86</v>
      </c>
      <c r="B396">
        <v>2015</v>
      </c>
      <c r="C396">
        <v>14.892899999999999</v>
      </c>
      <c r="D396">
        <v>3.6331441206708801</v>
      </c>
      <c r="E396">
        <v>90.285719412533993</v>
      </c>
      <c r="F396">
        <v>5.5541168741290496</v>
      </c>
      <c r="G396">
        <v>0.29232194074363399</v>
      </c>
    </row>
    <row r="397" spans="1:7" x14ac:dyDescent="0.2">
      <c r="A397" t="s">
        <v>86</v>
      </c>
      <c r="B397">
        <v>2016</v>
      </c>
      <c r="C397">
        <v>33.746499999999997</v>
      </c>
      <c r="D397">
        <v>3.6331441206708801</v>
      </c>
      <c r="E397">
        <v>90.285719412533993</v>
      </c>
      <c r="F397">
        <v>5.5541168741290496</v>
      </c>
      <c r="G397">
        <v>0.29232194074363399</v>
      </c>
    </row>
    <row r="398" spans="1:7" x14ac:dyDescent="0.2">
      <c r="A398" t="s">
        <v>86</v>
      </c>
      <c r="B398">
        <v>2017</v>
      </c>
      <c r="C398">
        <v>15.2979</v>
      </c>
      <c r="D398">
        <v>3.6331441206708801</v>
      </c>
      <c r="E398">
        <v>90.285719412533993</v>
      </c>
      <c r="F398">
        <v>5.5541168741290496</v>
      </c>
      <c r="G398">
        <v>0.29232194074363399</v>
      </c>
    </row>
    <row r="399" spans="1:7" x14ac:dyDescent="0.2">
      <c r="A399" t="s">
        <v>86</v>
      </c>
      <c r="B399">
        <v>2018</v>
      </c>
      <c r="C399">
        <v>33.074100000000001</v>
      </c>
      <c r="D399">
        <v>3.6331441206708801</v>
      </c>
      <c r="E399">
        <v>90.285719412533993</v>
      </c>
      <c r="F399">
        <v>5.5541168741290496</v>
      </c>
      <c r="G399">
        <v>0.29232194074363399</v>
      </c>
    </row>
    <row r="400" spans="1:7" x14ac:dyDescent="0.2">
      <c r="A400" t="s">
        <v>86</v>
      </c>
      <c r="B400">
        <v>2019</v>
      </c>
      <c r="C400">
        <v>18.7105</v>
      </c>
      <c r="D400">
        <v>3.6331441206708801</v>
      </c>
      <c r="E400">
        <v>90.285719412533993</v>
      </c>
      <c r="F400">
        <v>5.5541168741290496</v>
      </c>
      <c r="G400">
        <v>0.29232194074363399</v>
      </c>
    </row>
    <row r="401" spans="1:7" x14ac:dyDescent="0.2">
      <c r="A401" t="s">
        <v>86</v>
      </c>
      <c r="B401">
        <v>2020</v>
      </c>
      <c r="C401">
        <v>20.052600000000002</v>
      </c>
      <c r="D401">
        <v>3.6331441206708801</v>
      </c>
      <c r="E401">
        <v>90.285719412533993</v>
      </c>
      <c r="F401">
        <v>5.5541168741290496</v>
      </c>
      <c r="G401">
        <v>0.29232194074363399</v>
      </c>
    </row>
    <row r="402" spans="1:7" x14ac:dyDescent="0.2">
      <c r="A402" t="s">
        <v>59</v>
      </c>
      <c r="B402">
        <v>2011</v>
      </c>
      <c r="C402">
        <v>16.151</v>
      </c>
      <c r="D402">
        <v>3.6741861407537399</v>
      </c>
      <c r="E402">
        <v>90.679454275293807</v>
      </c>
      <c r="F402">
        <v>2.30987437525327</v>
      </c>
      <c r="G402">
        <v>0.70692061776757098</v>
      </c>
    </row>
    <row r="403" spans="1:7" x14ac:dyDescent="0.2">
      <c r="A403" t="s">
        <v>59</v>
      </c>
      <c r="B403">
        <v>2012</v>
      </c>
      <c r="C403">
        <v>23.637599999999999</v>
      </c>
      <c r="D403">
        <v>3.6741861407537399</v>
      </c>
      <c r="E403">
        <v>90.679454275293807</v>
      </c>
      <c r="F403">
        <v>2.30987437525327</v>
      </c>
      <c r="G403">
        <v>0.70692061776757098</v>
      </c>
    </row>
    <row r="404" spans="1:7" x14ac:dyDescent="0.2">
      <c r="A404" t="s">
        <v>59</v>
      </c>
      <c r="B404">
        <v>2013</v>
      </c>
      <c r="C404">
        <v>22.578700000000001</v>
      </c>
      <c r="D404">
        <v>3.6741861407537399</v>
      </c>
      <c r="E404">
        <v>90.679454275293807</v>
      </c>
      <c r="F404">
        <v>2.30987437525327</v>
      </c>
      <c r="G404">
        <v>0.70692061776757098</v>
      </c>
    </row>
    <row r="405" spans="1:7" x14ac:dyDescent="0.2">
      <c r="A405" t="s">
        <v>59</v>
      </c>
      <c r="B405">
        <v>2014</v>
      </c>
      <c r="C405">
        <v>13.7956</v>
      </c>
      <c r="D405">
        <v>3.6741861407537399</v>
      </c>
      <c r="E405">
        <v>90.679454275293807</v>
      </c>
      <c r="F405">
        <v>2.30987437525327</v>
      </c>
      <c r="G405">
        <v>0.70692061776757098</v>
      </c>
    </row>
    <row r="406" spans="1:7" x14ac:dyDescent="0.2">
      <c r="A406" t="s">
        <v>59</v>
      </c>
      <c r="B406">
        <v>2015</v>
      </c>
      <c r="C406">
        <v>16.923100000000002</v>
      </c>
      <c r="D406">
        <v>3.6741861407537399</v>
      </c>
      <c r="E406">
        <v>90.679454275293807</v>
      </c>
      <c r="F406">
        <v>2.30987437525327</v>
      </c>
      <c r="G406">
        <v>0.70692061776757098</v>
      </c>
    </row>
    <row r="407" spans="1:7" x14ac:dyDescent="0.2">
      <c r="A407" t="s">
        <v>59</v>
      </c>
      <c r="B407">
        <v>2016</v>
      </c>
      <c r="C407">
        <v>31.162500000000001</v>
      </c>
      <c r="D407">
        <v>3.6741861407537399</v>
      </c>
      <c r="E407">
        <v>90.679454275293807</v>
      </c>
      <c r="F407">
        <v>2.30987437525327</v>
      </c>
      <c r="G407">
        <v>0.70692061776757098</v>
      </c>
    </row>
    <row r="408" spans="1:7" x14ac:dyDescent="0.2">
      <c r="A408" t="s">
        <v>59</v>
      </c>
      <c r="B408">
        <v>2017</v>
      </c>
      <c r="C408">
        <v>20.386399999999998</v>
      </c>
      <c r="D408">
        <v>3.6741861407537399</v>
      </c>
      <c r="E408">
        <v>90.679454275293807</v>
      </c>
      <c r="F408">
        <v>2.30987437525327</v>
      </c>
      <c r="G408">
        <v>0.70692061776757098</v>
      </c>
    </row>
    <row r="409" spans="1:7" x14ac:dyDescent="0.2">
      <c r="A409" t="s">
        <v>59</v>
      </c>
      <c r="B409">
        <v>2018</v>
      </c>
      <c r="C409">
        <v>23.255099999999999</v>
      </c>
      <c r="D409">
        <v>3.6741861407537399</v>
      </c>
      <c r="E409">
        <v>90.679454275293807</v>
      </c>
      <c r="F409">
        <v>2.30987437525327</v>
      </c>
      <c r="G409">
        <v>0.70692061776757098</v>
      </c>
    </row>
    <row r="410" spans="1:7" x14ac:dyDescent="0.2">
      <c r="A410" t="s">
        <v>59</v>
      </c>
      <c r="B410">
        <v>2019</v>
      </c>
      <c r="C410">
        <v>15.9145</v>
      </c>
      <c r="D410">
        <v>3.6741861407537399</v>
      </c>
      <c r="E410">
        <v>90.679454275293807</v>
      </c>
      <c r="F410">
        <v>2.30987437525327</v>
      </c>
      <c r="G410">
        <v>0.70692061776757098</v>
      </c>
    </row>
    <row r="411" spans="1:7" x14ac:dyDescent="0.2">
      <c r="A411" t="s">
        <v>59</v>
      </c>
      <c r="B411">
        <v>2020</v>
      </c>
      <c r="C411">
        <v>16.174800000000001</v>
      </c>
      <c r="D411">
        <v>3.6741861407537399</v>
      </c>
      <c r="E411">
        <v>90.679454275293807</v>
      </c>
      <c r="F411">
        <v>2.30987437525327</v>
      </c>
      <c r="G411">
        <v>0.70692061776757098</v>
      </c>
    </row>
    <row r="412" spans="1:7" x14ac:dyDescent="0.2">
      <c r="A412" t="s">
        <v>71</v>
      </c>
      <c r="B412">
        <v>2011</v>
      </c>
      <c r="C412">
        <v>15.7339</v>
      </c>
      <c r="D412">
        <v>18.998551854739802</v>
      </c>
      <c r="E412">
        <v>67.439010805391504</v>
      </c>
      <c r="F412">
        <v>2.42285841595187</v>
      </c>
      <c r="G412">
        <v>6.9343878801381296</v>
      </c>
    </row>
    <row r="413" spans="1:7" x14ac:dyDescent="0.2">
      <c r="A413" t="s">
        <v>71</v>
      </c>
      <c r="B413">
        <v>2012</v>
      </c>
      <c r="C413">
        <v>26.859500000000001</v>
      </c>
      <c r="D413">
        <v>18.998551854739802</v>
      </c>
      <c r="E413">
        <v>67.439010805391504</v>
      </c>
      <c r="F413">
        <v>2.42285841595187</v>
      </c>
      <c r="G413">
        <v>6.9343878801381296</v>
      </c>
    </row>
    <row r="414" spans="1:7" x14ac:dyDescent="0.2">
      <c r="A414" t="s">
        <v>71</v>
      </c>
      <c r="B414">
        <v>2013</v>
      </c>
      <c r="C414">
        <v>19.631599999999999</v>
      </c>
      <c r="D414">
        <v>18.998551854739802</v>
      </c>
      <c r="E414">
        <v>67.439010805391504</v>
      </c>
      <c r="F414">
        <v>2.42285841595187</v>
      </c>
      <c r="G414">
        <v>6.9343878801381296</v>
      </c>
    </row>
    <row r="415" spans="1:7" x14ac:dyDescent="0.2">
      <c r="A415" t="s">
        <v>71</v>
      </c>
      <c r="B415">
        <v>2014</v>
      </c>
      <c r="C415">
        <v>15.2294</v>
      </c>
      <c r="D415">
        <v>18.998551854739802</v>
      </c>
      <c r="E415">
        <v>67.439010805391504</v>
      </c>
      <c r="F415">
        <v>2.42285841595187</v>
      </c>
      <c r="G415">
        <v>6.9343878801381296</v>
      </c>
    </row>
    <row r="416" spans="1:7" x14ac:dyDescent="0.2">
      <c r="A416" t="s">
        <v>71</v>
      </c>
      <c r="B416">
        <v>2015</v>
      </c>
      <c r="C416">
        <v>19.7302</v>
      </c>
      <c r="D416">
        <v>18.998551854739802</v>
      </c>
      <c r="E416">
        <v>67.439010805391504</v>
      </c>
      <c r="F416">
        <v>2.42285841595187</v>
      </c>
      <c r="G416">
        <v>6.9343878801381296</v>
      </c>
    </row>
    <row r="417" spans="1:7" x14ac:dyDescent="0.2">
      <c r="A417" t="s">
        <v>71</v>
      </c>
      <c r="B417">
        <v>2016</v>
      </c>
      <c r="C417">
        <v>31.7622</v>
      </c>
      <c r="D417">
        <v>18.998551854739802</v>
      </c>
      <c r="E417">
        <v>67.439010805391504</v>
      </c>
      <c r="F417">
        <v>2.42285841595187</v>
      </c>
      <c r="G417">
        <v>6.9343878801381296</v>
      </c>
    </row>
    <row r="418" spans="1:7" x14ac:dyDescent="0.2">
      <c r="A418" t="s">
        <v>71</v>
      </c>
      <c r="B418">
        <v>2017</v>
      </c>
      <c r="C418">
        <v>25.375800000000002</v>
      </c>
      <c r="D418">
        <v>18.998551854739802</v>
      </c>
      <c r="E418">
        <v>67.439010805391504</v>
      </c>
      <c r="F418">
        <v>2.42285841595187</v>
      </c>
      <c r="G418">
        <v>6.9343878801381296</v>
      </c>
    </row>
    <row r="419" spans="1:7" x14ac:dyDescent="0.2">
      <c r="A419" t="s">
        <v>71</v>
      </c>
      <c r="B419">
        <v>2018</v>
      </c>
      <c r="C419">
        <v>22.106300000000001</v>
      </c>
      <c r="D419">
        <v>18.998551854739802</v>
      </c>
      <c r="E419">
        <v>67.439010805391504</v>
      </c>
      <c r="F419">
        <v>2.42285841595187</v>
      </c>
      <c r="G419">
        <v>6.9343878801381296</v>
      </c>
    </row>
    <row r="420" spans="1:7" x14ac:dyDescent="0.2">
      <c r="A420" t="s">
        <v>71</v>
      </c>
      <c r="B420">
        <v>2019</v>
      </c>
      <c r="C420">
        <v>19.922599999999999</v>
      </c>
      <c r="D420">
        <v>18.998551854739802</v>
      </c>
      <c r="E420">
        <v>67.439010805391504</v>
      </c>
      <c r="F420">
        <v>2.42285841595187</v>
      </c>
      <c r="G420">
        <v>6.9343878801381296</v>
      </c>
    </row>
    <row r="421" spans="1:7" x14ac:dyDescent="0.2">
      <c r="A421" t="s">
        <v>71</v>
      </c>
      <c r="B421">
        <v>2020</v>
      </c>
      <c r="C421">
        <v>21.679200000000002</v>
      </c>
      <c r="D421">
        <v>18.998551854739802</v>
      </c>
      <c r="E421">
        <v>67.439010805391504</v>
      </c>
      <c r="F421">
        <v>2.42285841595187</v>
      </c>
      <c r="G421">
        <v>6.9343878801381296</v>
      </c>
    </row>
    <row r="422" spans="1:7" x14ac:dyDescent="0.2">
      <c r="A422" t="s">
        <v>83</v>
      </c>
      <c r="B422">
        <v>2011</v>
      </c>
      <c r="C422">
        <v>14.5625</v>
      </c>
      <c r="D422">
        <v>1.1031087610538699</v>
      </c>
      <c r="E422">
        <v>92.497037104567397</v>
      </c>
      <c r="F422">
        <v>2.39766615005925</v>
      </c>
      <c r="G422">
        <v>0</v>
      </c>
    </row>
    <row r="423" spans="1:7" x14ac:dyDescent="0.2">
      <c r="A423" t="s">
        <v>83</v>
      </c>
      <c r="B423">
        <v>2012</v>
      </c>
      <c r="C423">
        <v>22.970600000000001</v>
      </c>
      <c r="D423">
        <v>1.1031087610538699</v>
      </c>
      <c r="E423">
        <v>92.497037104567397</v>
      </c>
      <c r="F423">
        <v>2.39766615005925</v>
      </c>
      <c r="G423">
        <v>0</v>
      </c>
    </row>
    <row r="424" spans="1:7" x14ac:dyDescent="0.2">
      <c r="A424" t="s">
        <v>83</v>
      </c>
      <c r="B424">
        <v>2013</v>
      </c>
      <c r="C424">
        <v>18.98</v>
      </c>
      <c r="D424">
        <v>1.1031087610538699</v>
      </c>
      <c r="E424">
        <v>92.497037104567397</v>
      </c>
      <c r="F424">
        <v>2.39766615005925</v>
      </c>
      <c r="G424">
        <v>0</v>
      </c>
    </row>
    <row r="425" spans="1:7" x14ac:dyDescent="0.2">
      <c r="A425" t="s">
        <v>83</v>
      </c>
      <c r="B425">
        <v>2014</v>
      </c>
      <c r="C425">
        <v>10.355600000000001</v>
      </c>
      <c r="D425">
        <v>1.1031087610538699</v>
      </c>
      <c r="E425">
        <v>92.497037104567397</v>
      </c>
      <c r="F425">
        <v>2.39766615005925</v>
      </c>
      <c r="G425">
        <v>0</v>
      </c>
    </row>
    <row r="426" spans="1:7" x14ac:dyDescent="0.2">
      <c r="A426" t="s">
        <v>83</v>
      </c>
      <c r="B426">
        <v>2015</v>
      </c>
      <c r="C426">
        <v>16.549299999999999</v>
      </c>
      <c r="D426">
        <v>1.1031087610538699</v>
      </c>
      <c r="E426">
        <v>92.497037104567397</v>
      </c>
      <c r="F426">
        <v>2.39766615005925</v>
      </c>
      <c r="G426">
        <v>0</v>
      </c>
    </row>
    <row r="427" spans="1:7" x14ac:dyDescent="0.2">
      <c r="A427" t="s">
        <v>83</v>
      </c>
      <c r="B427">
        <v>2016</v>
      </c>
      <c r="C427">
        <v>34.027000000000001</v>
      </c>
      <c r="D427">
        <v>1.1031087610538699</v>
      </c>
      <c r="E427">
        <v>92.497037104567397</v>
      </c>
      <c r="F427">
        <v>2.39766615005925</v>
      </c>
      <c r="G427">
        <v>0</v>
      </c>
    </row>
    <row r="428" spans="1:7" x14ac:dyDescent="0.2">
      <c r="A428" t="s">
        <v>83</v>
      </c>
      <c r="B428">
        <v>2017</v>
      </c>
      <c r="C428">
        <v>26.2317</v>
      </c>
      <c r="D428">
        <v>1.1031087610538699</v>
      </c>
      <c r="E428">
        <v>92.497037104567397</v>
      </c>
      <c r="F428">
        <v>2.39766615005925</v>
      </c>
      <c r="G428">
        <v>0</v>
      </c>
    </row>
    <row r="429" spans="1:7" x14ac:dyDescent="0.2">
      <c r="A429" t="s">
        <v>83</v>
      </c>
      <c r="B429">
        <v>2018</v>
      </c>
      <c r="C429">
        <v>25.897400000000001</v>
      </c>
      <c r="D429">
        <v>1.1031087610538699</v>
      </c>
      <c r="E429">
        <v>92.497037104567397</v>
      </c>
      <c r="F429">
        <v>2.39766615005925</v>
      </c>
      <c r="G429">
        <v>0</v>
      </c>
    </row>
    <row r="430" spans="1:7" x14ac:dyDescent="0.2">
      <c r="A430" t="s">
        <v>83</v>
      </c>
      <c r="B430">
        <v>2019</v>
      </c>
      <c r="C430">
        <v>13.464600000000001</v>
      </c>
      <c r="D430">
        <v>1.1031087610538699</v>
      </c>
      <c r="E430">
        <v>92.497037104567397</v>
      </c>
      <c r="F430">
        <v>2.39766615005925</v>
      </c>
      <c r="G430">
        <v>0</v>
      </c>
    </row>
    <row r="431" spans="1:7" x14ac:dyDescent="0.2">
      <c r="A431" t="s">
        <v>83</v>
      </c>
      <c r="B431">
        <v>2020</v>
      </c>
      <c r="C431">
        <v>15.125</v>
      </c>
      <c r="D431">
        <v>1.1031087610538699</v>
      </c>
      <c r="E431">
        <v>92.497037104567397</v>
      </c>
      <c r="F431">
        <v>2.39766615005925</v>
      </c>
      <c r="G431">
        <v>0</v>
      </c>
    </row>
    <row r="432" spans="1:7" x14ac:dyDescent="0.2">
      <c r="A432" t="s">
        <v>73</v>
      </c>
      <c r="B432">
        <v>2011</v>
      </c>
      <c r="C432">
        <v>21.596299999999999</v>
      </c>
      <c r="D432">
        <v>47.8713339640491</v>
      </c>
      <c r="E432">
        <v>26.446401280838302</v>
      </c>
      <c r="F432">
        <v>7.4485117531475096</v>
      </c>
      <c r="G432">
        <v>13.5324939960701</v>
      </c>
    </row>
    <row r="433" spans="1:7" x14ac:dyDescent="0.2">
      <c r="A433" t="s">
        <v>73</v>
      </c>
      <c r="B433">
        <v>2012</v>
      </c>
      <c r="C433">
        <v>24.694400000000002</v>
      </c>
      <c r="D433">
        <v>47.8713339640491</v>
      </c>
      <c r="E433">
        <v>26.446401280838302</v>
      </c>
      <c r="F433">
        <v>7.4485117531475096</v>
      </c>
      <c r="G433">
        <v>13.5324939960701</v>
      </c>
    </row>
    <row r="434" spans="1:7" x14ac:dyDescent="0.2">
      <c r="A434" t="s">
        <v>73</v>
      </c>
      <c r="B434">
        <v>2013</v>
      </c>
      <c r="C434">
        <v>18.212499999999999</v>
      </c>
      <c r="D434">
        <v>47.8713339640491</v>
      </c>
      <c r="E434">
        <v>26.446401280838302</v>
      </c>
      <c r="F434">
        <v>7.4485117531475096</v>
      </c>
      <c r="G434">
        <v>13.5324939960701</v>
      </c>
    </row>
    <row r="435" spans="1:7" x14ac:dyDescent="0.2">
      <c r="A435" t="s">
        <v>73</v>
      </c>
      <c r="B435">
        <v>2014</v>
      </c>
      <c r="C435">
        <v>14.4397</v>
      </c>
      <c r="D435">
        <v>47.8713339640491</v>
      </c>
      <c r="E435">
        <v>26.446401280838302</v>
      </c>
      <c r="F435">
        <v>7.4485117531475096</v>
      </c>
      <c r="G435">
        <v>13.5324939960701</v>
      </c>
    </row>
    <row r="436" spans="1:7" x14ac:dyDescent="0.2">
      <c r="A436" t="s">
        <v>73</v>
      </c>
      <c r="B436">
        <v>2015</v>
      </c>
      <c r="C436">
        <v>16.520800000000001</v>
      </c>
      <c r="D436">
        <v>47.8713339640491</v>
      </c>
      <c r="E436">
        <v>26.446401280838302</v>
      </c>
      <c r="F436">
        <v>7.4485117531475096</v>
      </c>
      <c r="G436">
        <v>13.5324939960701</v>
      </c>
    </row>
    <row r="437" spans="1:7" x14ac:dyDescent="0.2">
      <c r="A437" t="s">
        <v>73</v>
      </c>
      <c r="B437">
        <v>2016</v>
      </c>
      <c r="C437">
        <v>32.615400000000001</v>
      </c>
      <c r="D437">
        <v>47.8713339640491</v>
      </c>
      <c r="E437">
        <v>26.446401280838302</v>
      </c>
      <c r="F437">
        <v>7.4485117531475096</v>
      </c>
      <c r="G437">
        <v>13.5324939960701</v>
      </c>
    </row>
    <row r="438" spans="1:7" x14ac:dyDescent="0.2">
      <c r="A438" t="s">
        <v>73</v>
      </c>
      <c r="B438">
        <v>2017</v>
      </c>
      <c r="C438">
        <v>24.972000000000001</v>
      </c>
      <c r="D438">
        <v>47.8713339640491</v>
      </c>
      <c r="E438">
        <v>26.446401280838302</v>
      </c>
      <c r="F438">
        <v>7.4485117531475096</v>
      </c>
      <c r="G438">
        <v>13.5324939960701</v>
      </c>
    </row>
    <row r="439" spans="1:7" x14ac:dyDescent="0.2">
      <c r="A439" t="s">
        <v>73</v>
      </c>
      <c r="B439">
        <v>2018</v>
      </c>
      <c r="C439">
        <v>28.5227</v>
      </c>
      <c r="D439">
        <v>47.8713339640491</v>
      </c>
      <c r="E439">
        <v>26.446401280838302</v>
      </c>
      <c r="F439">
        <v>7.4485117531475096</v>
      </c>
      <c r="G439">
        <v>13.5324939960701</v>
      </c>
    </row>
    <row r="440" spans="1:7" x14ac:dyDescent="0.2">
      <c r="A440" t="s">
        <v>73</v>
      </c>
      <c r="B440">
        <v>2019</v>
      </c>
      <c r="C440">
        <v>18.696200000000001</v>
      </c>
      <c r="D440">
        <v>47.8713339640491</v>
      </c>
      <c r="E440">
        <v>26.446401280838302</v>
      </c>
      <c r="F440">
        <v>7.4485117531475096</v>
      </c>
      <c r="G440">
        <v>13.5324939960701</v>
      </c>
    </row>
    <row r="441" spans="1:7" x14ac:dyDescent="0.2">
      <c r="A441" t="s">
        <v>73</v>
      </c>
      <c r="B441">
        <v>2020</v>
      </c>
      <c r="C441">
        <v>20.760899999999999</v>
      </c>
      <c r="D441">
        <v>47.8713339640491</v>
      </c>
      <c r="E441">
        <v>26.446401280838302</v>
      </c>
      <c r="F441">
        <v>7.4485117531475096</v>
      </c>
      <c r="G441">
        <v>13.5324939960701</v>
      </c>
    </row>
    <row r="442" spans="1:7" x14ac:dyDescent="0.2">
      <c r="A442" t="s">
        <v>64</v>
      </c>
      <c r="B442">
        <v>2011</v>
      </c>
      <c r="C442">
        <v>17.618400000000001</v>
      </c>
      <c r="D442">
        <v>8.0114764952549091</v>
      </c>
      <c r="E442">
        <v>82.251158684616996</v>
      </c>
      <c r="F442">
        <v>3.5753696755683002</v>
      </c>
      <c r="G442">
        <v>3.6901346281174101</v>
      </c>
    </row>
    <row r="443" spans="1:7" x14ac:dyDescent="0.2">
      <c r="A443" t="s">
        <v>64</v>
      </c>
      <c r="B443">
        <v>2012</v>
      </c>
      <c r="C443">
        <v>24.6203</v>
      </c>
      <c r="D443">
        <v>8.0114764952549091</v>
      </c>
      <c r="E443">
        <v>82.251158684616996</v>
      </c>
      <c r="F443">
        <v>3.5753696755683002</v>
      </c>
      <c r="G443">
        <v>3.6901346281174101</v>
      </c>
    </row>
    <row r="444" spans="1:7" x14ac:dyDescent="0.2">
      <c r="A444" t="s">
        <v>64</v>
      </c>
      <c r="B444">
        <v>2013</v>
      </c>
      <c r="C444">
        <v>21.169899999999998</v>
      </c>
      <c r="D444">
        <v>8.0114764952549091</v>
      </c>
      <c r="E444">
        <v>82.251158684616996</v>
      </c>
      <c r="F444">
        <v>3.5753696755683002</v>
      </c>
      <c r="G444">
        <v>3.6901346281174101</v>
      </c>
    </row>
    <row r="445" spans="1:7" x14ac:dyDescent="0.2">
      <c r="A445" t="s">
        <v>64</v>
      </c>
      <c r="B445">
        <v>2014</v>
      </c>
      <c r="C445">
        <v>10.0482</v>
      </c>
      <c r="D445">
        <v>8.0114764952549091</v>
      </c>
      <c r="E445">
        <v>82.251158684616996</v>
      </c>
      <c r="F445">
        <v>3.5753696755683002</v>
      </c>
      <c r="G445">
        <v>3.6901346281174101</v>
      </c>
    </row>
    <row r="446" spans="1:7" x14ac:dyDescent="0.2">
      <c r="A446" t="s">
        <v>64</v>
      </c>
      <c r="B446">
        <v>2015</v>
      </c>
      <c r="C446">
        <v>17.379100000000001</v>
      </c>
      <c r="D446">
        <v>8.0114764952549091</v>
      </c>
      <c r="E446">
        <v>82.251158684616996</v>
      </c>
      <c r="F446">
        <v>3.5753696755683002</v>
      </c>
      <c r="G446">
        <v>3.6901346281174101</v>
      </c>
    </row>
    <row r="447" spans="1:7" x14ac:dyDescent="0.2">
      <c r="A447" t="s">
        <v>64</v>
      </c>
      <c r="B447">
        <v>2016</v>
      </c>
      <c r="C447">
        <v>27.950600000000001</v>
      </c>
      <c r="D447">
        <v>8.0114764952549091</v>
      </c>
      <c r="E447">
        <v>82.251158684616996</v>
      </c>
      <c r="F447">
        <v>3.5753696755683002</v>
      </c>
      <c r="G447">
        <v>3.6901346281174101</v>
      </c>
    </row>
    <row r="448" spans="1:7" x14ac:dyDescent="0.2">
      <c r="A448" t="s">
        <v>64</v>
      </c>
      <c r="B448">
        <v>2017</v>
      </c>
      <c r="C448">
        <v>18.991700000000002</v>
      </c>
      <c r="D448">
        <v>8.0114764952549091</v>
      </c>
      <c r="E448">
        <v>82.251158684616996</v>
      </c>
      <c r="F448">
        <v>3.5753696755683002</v>
      </c>
      <c r="G448">
        <v>3.6901346281174101</v>
      </c>
    </row>
    <row r="449" spans="1:7" x14ac:dyDescent="0.2">
      <c r="A449" t="s">
        <v>64</v>
      </c>
      <c r="B449">
        <v>2018</v>
      </c>
      <c r="C449">
        <v>24.546199999999999</v>
      </c>
      <c r="D449">
        <v>8.0114764952549091</v>
      </c>
      <c r="E449">
        <v>82.251158684616996</v>
      </c>
      <c r="F449">
        <v>3.5753696755683002</v>
      </c>
      <c r="G449">
        <v>3.6901346281174101</v>
      </c>
    </row>
    <row r="450" spans="1:7" x14ac:dyDescent="0.2">
      <c r="A450" t="s">
        <v>64</v>
      </c>
      <c r="B450">
        <v>2019</v>
      </c>
      <c r="C450">
        <v>16.439299999999999</v>
      </c>
      <c r="D450">
        <v>8.0114764952549091</v>
      </c>
      <c r="E450">
        <v>82.251158684616996</v>
      </c>
      <c r="F450">
        <v>3.5753696755683002</v>
      </c>
      <c r="G450">
        <v>3.6901346281174101</v>
      </c>
    </row>
    <row r="451" spans="1:7" x14ac:dyDescent="0.2">
      <c r="A451" t="s">
        <v>64</v>
      </c>
      <c r="B451">
        <v>2020</v>
      </c>
      <c r="C451">
        <v>16.8673</v>
      </c>
      <c r="D451">
        <v>8.0114764952549091</v>
      </c>
      <c r="E451">
        <v>82.251158684616996</v>
      </c>
      <c r="F451">
        <v>3.5753696755683002</v>
      </c>
      <c r="G451">
        <v>3.6901346281174101</v>
      </c>
    </row>
    <row r="452" spans="1:7" x14ac:dyDescent="0.2">
      <c r="A452" t="s">
        <v>33</v>
      </c>
      <c r="B452">
        <v>2011</v>
      </c>
      <c r="C452">
        <v>21.463100000000001</v>
      </c>
      <c r="D452">
        <v>2.5527128531665801</v>
      </c>
      <c r="E452">
        <v>93.373241316200804</v>
      </c>
      <c r="F452">
        <v>2.411636862775</v>
      </c>
      <c r="G452">
        <v>0.29930987150646199</v>
      </c>
    </row>
    <row r="453" spans="1:7" x14ac:dyDescent="0.2">
      <c r="A453" t="s">
        <v>33</v>
      </c>
      <c r="B453">
        <v>2012</v>
      </c>
      <c r="C453">
        <v>24.903099999999998</v>
      </c>
      <c r="D453">
        <v>2.5527128531665801</v>
      </c>
      <c r="E453">
        <v>93.373241316200804</v>
      </c>
      <c r="F453">
        <v>2.411636862775</v>
      </c>
      <c r="G453">
        <v>0.29930987150646199</v>
      </c>
    </row>
    <row r="454" spans="1:7" x14ac:dyDescent="0.2">
      <c r="A454" t="s">
        <v>33</v>
      </c>
      <c r="B454">
        <v>2013</v>
      </c>
      <c r="C454">
        <v>22.8033</v>
      </c>
      <c r="D454">
        <v>2.5527128531665801</v>
      </c>
      <c r="E454">
        <v>93.373241316200804</v>
      </c>
      <c r="F454">
        <v>2.411636862775</v>
      </c>
      <c r="G454">
        <v>0.29930987150646199</v>
      </c>
    </row>
    <row r="455" spans="1:7" x14ac:dyDescent="0.2">
      <c r="A455" t="s">
        <v>33</v>
      </c>
      <c r="B455">
        <v>2014</v>
      </c>
      <c r="C455">
        <v>16.744599999999998</v>
      </c>
      <c r="D455">
        <v>2.5527128531665801</v>
      </c>
      <c r="E455">
        <v>93.373241316200804</v>
      </c>
      <c r="F455">
        <v>2.411636862775</v>
      </c>
      <c r="G455">
        <v>0.29930987150646199</v>
      </c>
    </row>
    <row r="456" spans="1:7" x14ac:dyDescent="0.2">
      <c r="A456" t="s">
        <v>33</v>
      </c>
      <c r="B456">
        <v>2015</v>
      </c>
      <c r="C456">
        <v>16.9604</v>
      </c>
      <c r="D456">
        <v>2.5527128531665801</v>
      </c>
      <c r="E456">
        <v>93.373241316200804</v>
      </c>
      <c r="F456">
        <v>2.411636862775</v>
      </c>
      <c r="G456">
        <v>0.29930987150646199</v>
      </c>
    </row>
    <row r="457" spans="1:7" x14ac:dyDescent="0.2">
      <c r="A457" t="s">
        <v>33</v>
      </c>
      <c r="B457">
        <v>2016</v>
      </c>
      <c r="C457">
        <v>33.035400000000003</v>
      </c>
      <c r="D457">
        <v>2.5527128531665801</v>
      </c>
      <c r="E457">
        <v>93.373241316200804</v>
      </c>
      <c r="F457">
        <v>2.411636862775</v>
      </c>
      <c r="G457">
        <v>0.29930987150646199</v>
      </c>
    </row>
    <row r="458" spans="1:7" x14ac:dyDescent="0.2">
      <c r="A458" t="s">
        <v>33</v>
      </c>
      <c r="B458">
        <v>2017</v>
      </c>
      <c r="C458">
        <v>22.946100000000001</v>
      </c>
      <c r="D458">
        <v>2.5527128531665801</v>
      </c>
      <c r="E458">
        <v>93.373241316200804</v>
      </c>
      <c r="F458">
        <v>2.411636862775</v>
      </c>
      <c r="G458">
        <v>0.29930987150646199</v>
      </c>
    </row>
    <row r="459" spans="1:7" x14ac:dyDescent="0.2">
      <c r="A459" t="s">
        <v>33</v>
      </c>
      <c r="B459">
        <v>2018</v>
      </c>
      <c r="C459">
        <v>26.507400000000001</v>
      </c>
      <c r="D459">
        <v>2.5527128531665801</v>
      </c>
      <c r="E459">
        <v>93.373241316200804</v>
      </c>
      <c r="F459">
        <v>2.411636862775</v>
      </c>
      <c r="G459">
        <v>0.29930987150646199</v>
      </c>
    </row>
    <row r="460" spans="1:7" x14ac:dyDescent="0.2">
      <c r="A460" t="s">
        <v>33</v>
      </c>
      <c r="B460">
        <v>2019</v>
      </c>
      <c r="C460">
        <v>15.599600000000001</v>
      </c>
      <c r="D460">
        <v>2.5527128531665801</v>
      </c>
      <c r="E460">
        <v>93.373241316200804</v>
      </c>
      <c r="F460">
        <v>2.411636862775</v>
      </c>
      <c r="G460">
        <v>0.29930987150646199</v>
      </c>
    </row>
    <row r="461" spans="1:7" x14ac:dyDescent="0.2">
      <c r="A461" t="s">
        <v>33</v>
      </c>
      <c r="B461">
        <v>2020</v>
      </c>
      <c r="C461">
        <v>15.209899999999999</v>
      </c>
      <c r="D461">
        <v>2.5527128531665801</v>
      </c>
      <c r="E461">
        <v>93.373241316200804</v>
      </c>
      <c r="F461">
        <v>2.411636862775</v>
      </c>
      <c r="G461">
        <v>0.29930987150646199</v>
      </c>
    </row>
    <row r="462" spans="1:7" x14ac:dyDescent="0.2">
      <c r="A462" t="s">
        <v>40</v>
      </c>
      <c r="B462">
        <v>2011</v>
      </c>
      <c r="C462">
        <v>18.182099999999998</v>
      </c>
      <c r="D462">
        <v>1.8865247074460001</v>
      </c>
      <c r="E462">
        <v>95.670988881710699</v>
      </c>
      <c r="F462">
        <v>0.84490508265103303</v>
      </c>
      <c r="G462">
        <v>0.39987874140735902</v>
      </c>
    </row>
    <row r="463" spans="1:7" x14ac:dyDescent="0.2">
      <c r="A463" t="s">
        <v>40</v>
      </c>
      <c r="B463">
        <v>2012</v>
      </c>
      <c r="C463">
        <v>17.996500000000001</v>
      </c>
      <c r="D463">
        <v>1.8865247074460001</v>
      </c>
      <c r="E463">
        <v>95.670988881710699</v>
      </c>
      <c r="F463">
        <v>0.84490508265103303</v>
      </c>
      <c r="G463">
        <v>0.39987874140735902</v>
      </c>
    </row>
    <row r="464" spans="1:7" x14ac:dyDescent="0.2">
      <c r="A464" t="s">
        <v>40</v>
      </c>
      <c r="B464">
        <v>2013</v>
      </c>
      <c r="C464">
        <v>22.526199999999999</v>
      </c>
      <c r="D464">
        <v>1.8865247074460001</v>
      </c>
      <c r="E464">
        <v>95.670988881710699</v>
      </c>
      <c r="F464">
        <v>0.84490508265103303</v>
      </c>
      <c r="G464">
        <v>0.39987874140735902</v>
      </c>
    </row>
    <row r="465" spans="1:7" x14ac:dyDescent="0.2">
      <c r="A465" t="s">
        <v>40</v>
      </c>
      <c r="B465">
        <v>2014</v>
      </c>
      <c r="C465">
        <v>13.125400000000001</v>
      </c>
      <c r="D465">
        <v>1.8865247074460001</v>
      </c>
      <c r="E465">
        <v>95.670988881710699</v>
      </c>
      <c r="F465">
        <v>0.84490508265103303</v>
      </c>
      <c r="G465">
        <v>0.39987874140735902</v>
      </c>
    </row>
    <row r="466" spans="1:7" x14ac:dyDescent="0.2">
      <c r="A466" t="s">
        <v>40</v>
      </c>
      <c r="B466">
        <v>2015</v>
      </c>
      <c r="C466">
        <v>18.3703</v>
      </c>
      <c r="D466">
        <v>1.8865247074460001</v>
      </c>
      <c r="E466">
        <v>95.670988881710699</v>
      </c>
      <c r="F466">
        <v>0.84490508265103303</v>
      </c>
      <c r="G466">
        <v>0.39987874140735902</v>
      </c>
    </row>
    <row r="467" spans="1:7" x14ac:dyDescent="0.2">
      <c r="A467" t="s">
        <v>40</v>
      </c>
      <c r="B467">
        <v>2016</v>
      </c>
      <c r="C467">
        <v>35.764000000000003</v>
      </c>
      <c r="D467">
        <v>1.8865247074460001</v>
      </c>
      <c r="E467">
        <v>95.670988881710699</v>
      </c>
      <c r="F467">
        <v>0.84490508265103303</v>
      </c>
      <c r="G467">
        <v>0.39987874140735902</v>
      </c>
    </row>
    <row r="468" spans="1:7" x14ac:dyDescent="0.2">
      <c r="A468" t="s">
        <v>40</v>
      </c>
      <c r="B468">
        <v>2017</v>
      </c>
      <c r="C468">
        <v>21.387799999999999</v>
      </c>
      <c r="D468">
        <v>1.8865247074460001</v>
      </c>
      <c r="E468">
        <v>95.670988881710699</v>
      </c>
      <c r="F468">
        <v>0.84490508265103303</v>
      </c>
      <c r="G468">
        <v>0.39987874140735902</v>
      </c>
    </row>
    <row r="469" spans="1:7" x14ac:dyDescent="0.2">
      <c r="A469" t="s">
        <v>40</v>
      </c>
      <c r="B469">
        <v>2018</v>
      </c>
      <c r="C469">
        <v>26.194400000000002</v>
      </c>
      <c r="D469">
        <v>1.8865247074460001</v>
      </c>
      <c r="E469">
        <v>95.670988881710699</v>
      </c>
      <c r="F469">
        <v>0.84490508265103303</v>
      </c>
      <c r="G469">
        <v>0.39987874140735902</v>
      </c>
    </row>
    <row r="470" spans="1:7" x14ac:dyDescent="0.2">
      <c r="A470" t="s">
        <v>40</v>
      </c>
      <c r="B470">
        <v>2019</v>
      </c>
      <c r="C470">
        <v>14.945</v>
      </c>
      <c r="D470">
        <v>1.8865247074460001</v>
      </c>
      <c r="E470">
        <v>95.670988881710699</v>
      </c>
      <c r="F470">
        <v>0.84490508265103303</v>
      </c>
      <c r="G470">
        <v>0.39987874140735902</v>
      </c>
    </row>
    <row r="471" spans="1:7" x14ac:dyDescent="0.2">
      <c r="A471" t="s">
        <v>40</v>
      </c>
      <c r="B471">
        <v>2020</v>
      </c>
      <c r="C471">
        <v>20.8596</v>
      </c>
      <c r="D471">
        <v>1.8865247074460001</v>
      </c>
      <c r="E471">
        <v>95.670988881710699</v>
      </c>
      <c r="F471">
        <v>0.84490508265103303</v>
      </c>
      <c r="G471">
        <v>0.39987874140735902</v>
      </c>
    </row>
    <row r="472" spans="1:7" x14ac:dyDescent="0.2">
      <c r="A472" t="s">
        <v>74</v>
      </c>
      <c r="B472">
        <v>2011</v>
      </c>
      <c r="C472">
        <v>14.0505</v>
      </c>
      <c r="D472">
        <v>0.96168061442860198</v>
      </c>
      <c r="E472">
        <v>96.571346861814106</v>
      </c>
      <c r="F472">
        <v>9.3065865912445297E-2</v>
      </c>
      <c r="G472">
        <v>0.72384562376346395</v>
      </c>
    </row>
    <row r="473" spans="1:7" x14ac:dyDescent="0.2">
      <c r="A473" t="s">
        <v>74</v>
      </c>
      <c r="B473">
        <v>2012</v>
      </c>
      <c r="C473">
        <v>24.6143</v>
      </c>
      <c r="D473">
        <v>0.96168061442860198</v>
      </c>
      <c r="E473">
        <v>96.571346861814106</v>
      </c>
      <c r="F473">
        <v>9.3065865912445297E-2</v>
      </c>
      <c r="G473">
        <v>0.72384562376346395</v>
      </c>
    </row>
    <row r="474" spans="1:7" x14ac:dyDescent="0.2">
      <c r="A474" t="s">
        <v>74</v>
      </c>
      <c r="B474">
        <v>2013</v>
      </c>
      <c r="C474">
        <v>21.0685</v>
      </c>
      <c r="D474">
        <v>0.96168061442860198</v>
      </c>
      <c r="E474">
        <v>96.571346861814106</v>
      </c>
      <c r="F474">
        <v>9.3065865912445297E-2</v>
      </c>
      <c r="G474">
        <v>0.72384562376346395</v>
      </c>
    </row>
    <row r="475" spans="1:7" x14ac:dyDescent="0.2">
      <c r="A475" t="s">
        <v>74</v>
      </c>
      <c r="B475">
        <v>2014</v>
      </c>
      <c r="C475">
        <v>16.587</v>
      </c>
      <c r="D475">
        <v>0.96168061442860198</v>
      </c>
      <c r="E475">
        <v>96.571346861814106</v>
      </c>
      <c r="F475">
        <v>9.3065865912445297E-2</v>
      </c>
      <c r="G475">
        <v>0.72384562376346395</v>
      </c>
    </row>
    <row r="476" spans="1:7" x14ac:dyDescent="0.2">
      <c r="A476" t="s">
        <v>74</v>
      </c>
      <c r="B476">
        <v>2015</v>
      </c>
      <c r="C476">
        <v>14.868600000000001</v>
      </c>
      <c r="D476">
        <v>0.96168061442860198</v>
      </c>
      <c r="E476">
        <v>96.571346861814106</v>
      </c>
      <c r="F476">
        <v>9.3065865912445297E-2</v>
      </c>
      <c r="G476">
        <v>0.72384562376346395</v>
      </c>
    </row>
    <row r="477" spans="1:7" x14ac:dyDescent="0.2">
      <c r="A477" t="s">
        <v>74</v>
      </c>
      <c r="B477">
        <v>2016</v>
      </c>
      <c r="C477">
        <v>30.803799999999999</v>
      </c>
      <c r="D477">
        <v>0.96168061442860198</v>
      </c>
      <c r="E477">
        <v>96.571346861814106</v>
      </c>
      <c r="F477">
        <v>9.3065865912445297E-2</v>
      </c>
      <c r="G477">
        <v>0.72384562376346395</v>
      </c>
    </row>
    <row r="478" spans="1:7" x14ac:dyDescent="0.2">
      <c r="A478" t="s">
        <v>74</v>
      </c>
      <c r="B478">
        <v>2017</v>
      </c>
      <c r="C478">
        <v>27.636399999999998</v>
      </c>
      <c r="D478">
        <v>0.96168061442860198</v>
      </c>
      <c r="E478">
        <v>96.571346861814106</v>
      </c>
      <c r="F478">
        <v>9.3065865912445297E-2</v>
      </c>
      <c r="G478">
        <v>0.72384562376346395</v>
      </c>
    </row>
    <row r="479" spans="1:7" x14ac:dyDescent="0.2">
      <c r="A479" t="s">
        <v>74</v>
      </c>
      <c r="B479">
        <v>2018</v>
      </c>
      <c r="C479">
        <v>30.351400000000002</v>
      </c>
      <c r="D479">
        <v>0.96168061442860198</v>
      </c>
      <c r="E479">
        <v>96.571346861814106</v>
      </c>
      <c r="F479">
        <v>9.3065865912445297E-2</v>
      </c>
      <c r="G479">
        <v>0.72384562376346395</v>
      </c>
    </row>
    <row r="480" spans="1:7" x14ac:dyDescent="0.2">
      <c r="A480" t="s">
        <v>74</v>
      </c>
      <c r="B480">
        <v>2019</v>
      </c>
      <c r="C480">
        <v>14.666700000000001</v>
      </c>
      <c r="D480">
        <v>0.96168061442860198</v>
      </c>
      <c r="E480">
        <v>96.571346861814106</v>
      </c>
      <c r="F480">
        <v>9.3065865912445297E-2</v>
      </c>
      <c r="G480">
        <v>0.72384562376346395</v>
      </c>
    </row>
    <row r="481" spans="1:7" x14ac:dyDescent="0.2">
      <c r="A481" t="s">
        <v>74</v>
      </c>
      <c r="B481">
        <v>2020</v>
      </c>
      <c r="C481">
        <v>16.884599999999999</v>
      </c>
      <c r="D481">
        <v>0.96168061442860198</v>
      </c>
      <c r="E481">
        <v>96.571346861814106</v>
      </c>
      <c r="F481">
        <v>9.3065865912445297E-2</v>
      </c>
      <c r="G481">
        <v>0.72384562376346395</v>
      </c>
    </row>
    <row r="482" spans="1:7" x14ac:dyDescent="0.2">
      <c r="A482" t="s">
        <v>57</v>
      </c>
      <c r="B482">
        <v>2011</v>
      </c>
      <c r="C482">
        <v>28.845199999999998</v>
      </c>
      <c r="D482">
        <v>2.8126670229823598</v>
      </c>
      <c r="E482">
        <v>76.479823623730596</v>
      </c>
      <c r="F482">
        <v>19.755478353821399</v>
      </c>
      <c r="G482">
        <v>0.347407803313736</v>
      </c>
    </row>
    <row r="483" spans="1:7" x14ac:dyDescent="0.2">
      <c r="A483" t="s">
        <v>57</v>
      </c>
      <c r="B483">
        <v>2012</v>
      </c>
      <c r="C483">
        <v>20.3825</v>
      </c>
      <c r="D483">
        <v>2.8126670229823598</v>
      </c>
      <c r="E483">
        <v>76.479823623730596</v>
      </c>
      <c r="F483">
        <v>19.755478353821399</v>
      </c>
      <c r="G483">
        <v>0.347407803313736</v>
      </c>
    </row>
    <row r="484" spans="1:7" x14ac:dyDescent="0.2">
      <c r="A484" t="s">
        <v>57</v>
      </c>
      <c r="B484">
        <v>2013</v>
      </c>
      <c r="C484">
        <v>25.47</v>
      </c>
      <c r="D484">
        <v>2.8126670229823598</v>
      </c>
      <c r="E484">
        <v>76.479823623730596</v>
      </c>
      <c r="F484">
        <v>19.755478353821399</v>
      </c>
      <c r="G484">
        <v>0.347407803313736</v>
      </c>
    </row>
    <row r="485" spans="1:7" x14ac:dyDescent="0.2">
      <c r="A485" t="s">
        <v>57</v>
      </c>
      <c r="B485">
        <v>2014</v>
      </c>
      <c r="C485">
        <v>16.5059</v>
      </c>
      <c r="D485">
        <v>2.8126670229823598</v>
      </c>
      <c r="E485">
        <v>76.479823623730596</v>
      </c>
      <c r="F485">
        <v>19.755478353821399</v>
      </c>
      <c r="G485">
        <v>0.347407803313736</v>
      </c>
    </row>
    <row r="486" spans="1:7" x14ac:dyDescent="0.2">
      <c r="A486" t="s">
        <v>57</v>
      </c>
      <c r="B486">
        <v>2015</v>
      </c>
      <c r="C486">
        <v>16.108799999999999</v>
      </c>
      <c r="D486">
        <v>2.8126670229823598</v>
      </c>
      <c r="E486">
        <v>76.479823623730596</v>
      </c>
      <c r="F486">
        <v>19.755478353821399</v>
      </c>
      <c r="G486">
        <v>0.347407803313736</v>
      </c>
    </row>
    <row r="487" spans="1:7" x14ac:dyDescent="0.2">
      <c r="A487" t="s">
        <v>57</v>
      </c>
      <c r="B487">
        <v>2016</v>
      </c>
      <c r="C487">
        <v>35.952399999999997</v>
      </c>
      <c r="D487">
        <v>2.8126670229823598</v>
      </c>
      <c r="E487">
        <v>76.479823623730596</v>
      </c>
      <c r="F487">
        <v>19.755478353821399</v>
      </c>
      <c r="G487">
        <v>0.347407803313736</v>
      </c>
    </row>
    <row r="488" spans="1:7" x14ac:dyDescent="0.2">
      <c r="A488" t="s">
        <v>57</v>
      </c>
      <c r="B488">
        <v>2017</v>
      </c>
      <c r="C488">
        <v>21.507200000000001</v>
      </c>
      <c r="D488">
        <v>2.8126670229823598</v>
      </c>
      <c r="E488">
        <v>76.479823623730596</v>
      </c>
      <c r="F488">
        <v>19.755478353821399</v>
      </c>
      <c r="G488">
        <v>0.347407803313736</v>
      </c>
    </row>
    <row r="489" spans="1:7" x14ac:dyDescent="0.2">
      <c r="A489" t="s">
        <v>57</v>
      </c>
      <c r="B489">
        <v>2018</v>
      </c>
      <c r="C489">
        <v>27.474799999999998</v>
      </c>
      <c r="D489">
        <v>2.8126670229823598</v>
      </c>
      <c r="E489">
        <v>76.479823623730596</v>
      </c>
      <c r="F489">
        <v>19.755478353821399</v>
      </c>
      <c r="G489">
        <v>0.347407803313736</v>
      </c>
    </row>
    <row r="490" spans="1:7" x14ac:dyDescent="0.2">
      <c r="A490" t="s">
        <v>57</v>
      </c>
      <c r="B490">
        <v>2019</v>
      </c>
      <c r="C490">
        <v>16.110700000000001</v>
      </c>
      <c r="D490">
        <v>2.8126670229823598</v>
      </c>
      <c r="E490">
        <v>76.479823623730596</v>
      </c>
      <c r="F490">
        <v>19.755478353821399</v>
      </c>
      <c r="G490">
        <v>0.347407803313736</v>
      </c>
    </row>
    <row r="491" spans="1:7" x14ac:dyDescent="0.2">
      <c r="A491" t="s">
        <v>57</v>
      </c>
      <c r="B491">
        <v>2020</v>
      </c>
      <c r="C491">
        <v>16.827300000000001</v>
      </c>
      <c r="D491">
        <v>2.8126670229823598</v>
      </c>
      <c r="E491">
        <v>76.479823623730596</v>
      </c>
      <c r="F491">
        <v>19.755478353821399</v>
      </c>
      <c r="G491">
        <v>0.347407803313736</v>
      </c>
    </row>
    <row r="492" spans="1:7" x14ac:dyDescent="0.2">
      <c r="A492" t="s">
        <v>87</v>
      </c>
      <c r="B492">
        <v>2011</v>
      </c>
      <c r="C492">
        <v>13.115399999999999</v>
      </c>
      <c r="D492">
        <v>0.49850448654037799</v>
      </c>
      <c r="E492">
        <v>96.261216350947095</v>
      </c>
      <c r="F492">
        <v>1.9441674975074701</v>
      </c>
      <c r="G492">
        <v>0</v>
      </c>
    </row>
    <row r="493" spans="1:7" x14ac:dyDescent="0.2">
      <c r="A493" t="s">
        <v>87</v>
      </c>
      <c r="B493">
        <v>2012</v>
      </c>
      <c r="C493">
        <v>27.625</v>
      </c>
      <c r="D493">
        <v>0.49850448654037799</v>
      </c>
      <c r="E493">
        <v>96.261216350947095</v>
      </c>
      <c r="F493">
        <v>1.9441674975074701</v>
      </c>
      <c r="G493">
        <v>0</v>
      </c>
    </row>
    <row r="494" spans="1:7" x14ac:dyDescent="0.2">
      <c r="A494" t="s">
        <v>87</v>
      </c>
      <c r="B494">
        <v>2013</v>
      </c>
      <c r="C494">
        <v>25.529399999999999</v>
      </c>
      <c r="D494">
        <v>0.49850448654037799</v>
      </c>
      <c r="E494">
        <v>96.261216350947095</v>
      </c>
      <c r="F494">
        <v>1.9441674975074701</v>
      </c>
      <c r="G494">
        <v>0</v>
      </c>
    </row>
    <row r="495" spans="1:7" x14ac:dyDescent="0.2">
      <c r="A495" t="s">
        <v>87</v>
      </c>
      <c r="B495">
        <v>2014</v>
      </c>
      <c r="C495">
        <v>18.375</v>
      </c>
      <c r="D495">
        <v>0.49850448654037799</v>
      </c>
      <c r="E495">
        <v>96.261216350947095</v>
      </c>
      <c r="F495">
        <v>1.9441674975074701</v>
      </c>
      <c r="G495">
        <v>0</v>
      </c>
    </row>
    <row r="496" spans="1:7" x14ac:dyDescent="0.2">
      <c r="A496" t="s">
        <v>87</v>
      </c>
      <c r="B496">
        <v>2015</v>
      </c>
      <c r="C496">
        <v>15.333299999999999</v>
      </c>
      <c r="D496">
        <v>0.49850448654037799</v>
      </c>
      <c r="E496">
        <v>96.261216350947095</v>
      </c>
      <c r="F496">
        <v>1.9441674975074701</v>
      </c>
      <c r="G496">
        <v>0</v>
      </c>
    </row>
    <row r="497" spans="1:7" x14ac:dyDescent="0.2">
      <c r="A497" t="s">
        <v>87</v>
      </c>
      <c r="B497">
        <v>2016</v>
      </c>
      <c r="C497">
        <v>22.433299999999999</v>
      </c>
      <c r="D497">
        <v>0.49850448654037799</v>
      </c>
      <c r="E497">
        <v>96.261216350947095</v>
      </c>
      <c r="F497">
        <v>1.9441674975074701</v>
      </c>
      <c r="G497">
        <v>0</v>
      </c>
    </row>
    <row r="498" spans="1:7" x14ac:dyDescent="0.2">
      <c r="A498" t="s">
        <v>87</v>
      </c>
      <c r="B498">
        <v>2017</v>
      </c>
      <c r="C498">
        <v>17.6889</v>
      </c>
      <c r="D498">
        <v>0.49850448654037799</v>
      </c>
      <c r="E498">
        <v>96.261216350947095</v>
      </c>
      <c r="F498">
        <v>1.9441674975074701</v>
      </c>
      <c r="G498">
        <v>0</v>
      </c>
    </row>
    <row r="499" spans="1:7" x14ac:dyDescent="0.2">
      <c r="A499" t="s">
        <v>87</v>
      </c>
      <c r="B499">
        <v>2018</v>
      </c>
      <c r="C499">
        <v>24.942900000000002</v>
      </c>
      <c r="D499">
        <v>0.49850448654037799</v>
      </c>
      <c r="E499">
        <v>96.261216350947095</v>
      </c>
      <c r="F499">
        <v>1.9441674975074701</v>
      </c>
      <c r="G499">
        <v>0</v>
      </c>
    </row>
    <row r="500" spans="1:7" x14ac:dyDescent="0.2">
      <c r="A500" t="s">
        <v>87</v>
      </c>
      <c r="B500">
        <v>2019</v>
      </c>
      <c r="C500">
        <v>15.0444</v>
      </c>
      <c r="D500">
        <v>0.49850448654037799</v>
      </c>
      <c r="E500">
        <v>96.261216350947095</v>
      </c>
      <c r="F500">
        <v>1.9441674975074701</v>
      </c>
      <c r="G500">
        <v>0</v>
      </c>
    </row>
    <row r="501" spans="1:7" x14ac:dyDescent="0.2">
      <c r="A501" t="s">
        <v>87</v>
      </c>
      <c r="B501">
        <v>2020</v>
      </c>
      <c r="C501">
        <v>25.833300000000001</v>
      </c>
      <c r="D501">
        <v>0.49850448654037799</v>
      </c>
      <c r="E501">
        <v>96.261216350947095</v>
      </c>
      <c r="F501">
        <v>1.9441674975074701</v>
      </c>
      <c r="G501">
        <v>0</v>
      </c>
    </row>
    <row r="502" spans="1:7" x14ac:dyDescent="0.2">
      <c r="A502" t="s">
        <v>68</v>
      </c>
      <c r="B502">
        <v>2011</v>
      </c>
      <c r="C502">
        <v>26.2515</v>
      </c>
      <c r="D502">
        <v>1.1158798283261799</v>
      </c>
      <c r="E502">
        <v>94.077253218884096</v>
      </c>
      <c r="F502">
        <v>3.7222005462348799</v>
      </c>
      <c r="G502">
        <v>7.0230198985563694E-2</v>
      </c>
    </row>
    <row r="503" spans="1:7" x14ac:dyDescent="0.2">
      <c r="A503" t="s">
        <v>68</v>
      </c>
      <c r="B503">
        <v>2012</v>
      </c>
      <c r="C503">
        <v>17.585899999999999</v>
      </c>
      <c r="D503">
        <v>1.1158798283261799</v>
      </c>
      <c r="E503">
        <v>94.077253218884096</v>
      </c>
      <c r="F503">
        <v>3.7222005462348799</v>
      </c>
      <c r="G503">
        <v>7.0230198985563694E-2</v>
      </c>
    </row>
    <row r="504" spans="1:7" x14ac:dyDescent="0.2">
      <c r="A504" t="s">
        <v>68</v>
      </c>
      <c r="B504">
        <v>2013</v>
      </c>
      <c r="C504">
        <v>22.549199999999999</v>
      </c>
      <c r="D504">
        <v>1.1158798283261799</v>
      </c>
      <c r="E504">
        <v>94.077253218884096</v>
      </c>
      <c r="F504">
        <v>3.7222005462348799</v>
      </c>
      <c r="G504">
        <v>7.0230198985563694E-2</v>
      </c>
    </row>
    <row r="505" spans="1:7" x14ac:dyDescent="0.2">
      <c r="A505" t="s">
        <v>68</v>
      </c>
      <c r="B505">
        <v>2014</v>
      </c>
      <c r="C505">
        <v>16.159300000000002</v>
      </c>
      <c r="D505">
        <v>1.1158798283261799</v>
      </c>
      <c r="E505">
        <v>94.077253218884096</v>
      </c>
      <c r="F505">
        <v>3.7222005462348799</v>
      </c>
      <c r="G505">
        <v>7.0230198985563694E-2</v>
      </c>
    </row>
    <row r="506" spans="1:7" x14ac:dyDescent="0.2">
      <c r="A506" t="s">
        <v>68</v>
      </c>
      <c r="B506">
        <v>2015</v>
      </c>
      <c r="C506">
        <v>14.75</v>
      </c>
      <c r="D506">
        <v>1.1158798283261799</v>
      </c>
      <c r="E506">
        <v>94.077253218884096</v>
      </c>
      <c r="F506">
        <v>3.7222005462348799</v>
      </c>
      <c r="G506">
        <v>7.0230198985563694E-2</v>
      </c>
    </row>
    <row r="507" spans="1:7" x14ac:dyDescent="0.2">
      <c r="A507" t="s">
        <v>68</v>
      </c>
      <c r="B507">
        <v>2016</v>
      </c>
      <c r="C507">
        <v>30.2684</v>
      </c>
      <c r="D507">
        <v>1.1158798283261799</v>
      </c>
      <c r="E507">
        <v>94.077253218884096</v>
      </c>
      <c r="F507">
        <v>3.7222005462348799</v>
      </c>
      <c r="G507">
        <v>7.0230198985563694E-2</v>
      </c>
    </row>
    <row r="508" spans="1:7" x14ac:dyDescent="0.2">
      <c r="A508" t="s">
        <v>68</v>
      </c>
      <c r="B508">
        <v>2017</v>
      </c>
      <c r="C508">
        <v>21.686</v>
      </c>
      <c r="D508">
        <v>1.1158798283261799</v>
      </c>
      <c r="E508">
        <v>94.077253218884096</v>
      </c>
      <c r="F508">
        <v>3.7222005462348799</v>
      </c>
      <c r="G508">
        <v>7.0230198985563694E-2</v>
      </c>
    </row>
    <row r="509" spans="1:7" x14ac:dyDescent="0.2">
      <c r="A509" t="s">
        <v>68</v>
      </c>
      <c r="B509">
        <v>2018</v>
      </c>
      <c r="C509">
        <v>25.887699999999999</v>
      </c>
      <c r="D509">
        <v>1.1158798283261799</v>
      </c>
      <c r="E509">
        <v>94.077253218884096</v>
      </c>
      <c r="F509">
        <v>3.7222005462348799</v>
      </c>
      <c r="G509">
        <v>7.0230198985563694E-2</v>
      </c>
    </row>
    <row r="510" spans="1:7" x14ac:dyDescent="0.2">
      <c r="A510" t="s">
        <v>68</v>
      </c>
      <c r="B510">
        <v>2019</v>
      </c>
      <c r="C510">
        <v>14.4132</v>
      </c>
      <c r="D510">
        <v>1.1158798283261799</v>
      </c>
      <c r="E510">
        <v>94.077253218884096</v>
      </c>
      <c r="F510">
        <v>3.7222005462348799</v>
      </c>
      <c r="G510">
        <v>7.0230198985563694E-2</v>
      </c>
    </row>
    <row r="511" spans="1:7" x14ac:dyDescent="0.2">
      <c r="A511" t="s">
        <v>68</v>
      </c>
      <c r="B511">
        <v>2020</v>
      </c>
      <c r="C511">
        <v>15.424200000000001</v>
      </c>
      <c r="D511">
        <v>1.1158798283261799</v>
      </c>
      <c r="E511">
        <v>94.077253218884096</v>
      </c>
      <c r="F511">
        <v>3.7222005462348799</v>
      </c>
      <c r="G511">
        <v>7.0230198985563694E-2</v>
      </c>
    </row>
    <row r="512" spans="1:7" x14ac:dyDescent="0.2">
      <c r="A512" t="s">
        <v>37</v>
      </c>
      <c r="B512">
        <v>2011</v>
      </c>
      <c r="C512">
        <v>19.249400000000001</v>
      </c>
      <c r="D512">
        <v>1.4222971247638001</v>
      </c>
      <c r="E512">
        <v>95.194321025483802</v>
      </c>
      <c r="F512">
        <v>1.17205454266891</v>
      </c>
      <c r="G512">
        <v>0.42132679638425002</v>
      </c>
    </row>
    <row r="513" spans="1:7" x14ac:dyDescent="0.2">
      <c r="A513" t="s">
        <v>37</v>
      </c>
      <c r="B513">
        <v>2012</v>
      </c>
      <c r="C513">
        <v>19.056899999999999</v>
      </c>
      <c r="D513">
        <v>1.4222971247638001</v>
      </c>
      <c r="E513">
        <v>95.194321025483802</v>
      </c>
      <c r="F513">
        <v>1.17205454266891</v>
      </c>
      <c r="G513">
        <v>0.42132679638425002</v>
      </c>
    </row>
    <row r="514" spans="1:7" x14ac:dyDescent="0.2">
      <c r="A514" t="s">
        <v>37</v>
      </c>
      <c r="B514">
        <v>2013</v>
      </c>
      <c r="C514">
        <v>23.285699999999999</v>
      </c>
      <c r="D514">
        <v>1.4222971247638001</v>
      </c>
      <c r="E514">
        <v>95.194321025483802</v>
      </c>
      <c r="F514">
        <v>1.17205454266891</v>
      </c>
      <c r="G514">
        <v>0.42132679638425002</v>
      </c>
    </row>
    <row r="515" spans="1:7" x14ac:dyDescent="0.2">
      <c r="A515" t="s">
        <v>37</v>
      </c>
      <c r="B515">
        <v>2014</v>
      </c>
      <c r="C515">
        <v>12.247299999999999</v>
      </c>
      <c r="D515">
        <v>1.4222971247638001</v>
      </c>
      <c r="E515">
        <v>95.194321025483802</v>
      </c>
      <c r="F515">
        <v>1.17205454266891</v>
      </c>
      <c r="G515">
        <v>0.42132679638425002</v>
      </c>
    </row>
    <row r="516" spans="1:7" x14ac:dyDescent="0.2">
      <c r="A516" t="s">
        <v>37</v>
      </c>
      <c r="B516">
        <v>2015</v>
      </c>
      <c r="C516">
        <v>17.191600000000001</v>
      </c>
      <c r="D516">
        <v>1.4222971247638001</v>
      </c>
      <c r="E516">
        <v>95.194321025483802</v>
      </c>
      <c r="F516">
        <v>1.17205454266891</v>
      </c>
      <c r="G516">
        <v>0.42132679638425002</v>
      </c>
    </row>
    <row r="517" spans="1:7" x14ac:dyDescent="0.2">
      <c r="A517" t="s">
        <v>37</v>
      </c>
      <c r="B517">
        <v>2016</v>
      </c>
      <c r="C517">
        <v>34.151600000000002</v>
      </c>
      <c r="D517">
        <v>1.4222971247638001</v>
      </c>
      <c r="E517">
        <v>95.194321025483802</v>
      </c>
      <c r="F517">
        <v>1.17205454266891</v>
      </c>
      <c r="G517">
        <v>0.42132679638425002</v>
      </c>
    </row>
    <row r="518" spans="1:7" x14ac:dyDescent="0.2">
      <c r="A518" t="s">
        <v>37</v>
      </c>
      <c r="B518">
        <v>2017</v>
      </c>
      <c r="C518">
        <v>25.0489</v>
      </c>
      <c r="D518">
        <v>1.4222971247638001</v>
      </c>
      <c r="E518">
        <v>95.194321025483802</v>
      </c>
      <c r="F518">
        <v>1.17205454266891</v>
      </c>
      <c r="G518">
        <v>0.42132679638425002</v>
      </c>
    </row>
    <row r="519" spans="1:7" x14ac:dyDescent="0.2">
      <c r="A519" t="s">
        <v>37</v>
      </c>
      <c r="B519">
        <v>2018</v>
      </c>
      <c r="C519">
        <v>24.200900000000001</v>
      </c>
      <c r="D519">
        <v>1.4222971247638001</v>
      </c>
      <c r="E519">
        <v>95.194321025483802</v>
      </c>
      <c r="F519">
        <v>1.17205454266891</v>
      </c>
      <c r="G519">
        <v>0.42132679638425002</v>
      </c>
    </row>
    <row r="520" spans="1:7" x14ac:dyDescent="0.2">
      <c r="A520" t="s">
        <v>37</v>
      </c>
      <c r="B520">
        <v>2019</v>
      </c>
      <c r="C520">
        <v>15.348699999999999</v>
      </c>
      <c r="D520">
        <v>1.4222971247638001</v>
      </c>
      <c r="E520">
        <v>95.194321025483802</v>
      </c>
      <c r="F520">
        <v>1.17205454266891</v>
      </c>
      <c r="G520">
        <v>0.42132679638425002</v>
      </c>
    </row>
    <row r="521" spans="1:7" x14ac:dyDescent="0.2">
      <c r="A521" t="s">
        <v>37</v>
      </c>
      <c r="B521">
        <v>2020</v>
      </c>
      <c r="C521">
        <v>21.681799999999999</v>
      </c>
      <c r="D521">
        <v>1.4222971247638001</v>
      </c>
      <c r="E521">
        <v>95.194321025483802</v>
      </c>
      <c r="F521">
        <v>1.17205454266891</v>
      </c>
      <c r="G521">
        <v>0.42132679638425002</v>
      </c>
    </row>
    <row r="522" spans="1:7" x14ac:dyDescent="0.2">
      <c r="A522" t="s">
        <v>78</v>
      </c>
      <c r="B522">
        <v>2011</v>
      </c>
      <c r="C522">
        <v>15.467499999999999</v>
      </c>
      <c r="D522">
        <v>9.9707602339181207</v>
      </c>
      <c r="E522">
        <v>81.052631578947299</v>
      </c>
      <c r="F522">
        <v>5.51169590643274</v>
      </c>
      <c r="G522">
        <v>0.13157894736842099</v>
      </c>
    </row>
    <row r="523" spans="1:7" x14ac:dyDescent="0.2">
      <c r="A523" t="s">
        <v>78</v>
      </c>
      <c r="B523">
        <v>2012</v>
      </c>
      <c r="C523">
        <v>18.255800000000001</v>
      </c>
      <c r="D523">
        <v>9.9707602339181207</v>
      </c>
      <c r="E523">
        <v>81.052631578947299</v>
      </c>
      <c r="F523">
        <v>5.51169590643274</v>
      </c>
      <c r="G523">
        <v>0.13157894736842099</v>
      </c>
    </row>
    <row r="524" spans="1:7" x14ac:dyDescent="0.2">
      <c r="A524" t="s">
        <v>78</v>
      </c>
      <c r="B524">
        <v>2013</v>
      </c>
      <c r="C524">
        <v>26.444400000000002</v>
      </c>
      <c r="D524">
        <v>9.9707602339181207</v>
      </c>
      <c r="E524">
        <v>81.052631578947299</v>
      </c>
      <c r="F524">
        <v>5.51169590643274</v>
      </c>
      <c r="G524">
        <v>0.13157894736842099</v>
      </c>
    </row>
    <row r="525" spans="1:7" x14ac:dyDescent="0.2">
      <c r="A525" t="s">
        <v>78</v>
      </c>
      <c r="B525">
        <v>2014</v>
      </c>
      <c r="C525">
        <v>13.7805</v>
      </c>
      <c r="D525">
        <v>9.9707602339181207</v>
      </c>
      <c r="E525">
        <v>81.052631578947299</v>
      </c>
      <c r="F525">
        <v>5.51169590643274</v>
      </c>
      <c r="G525">
        <v>0.13157894736842099</v>
      </c>
    </row>
    <row r="526" spans="1:7" x14ac:dyDescent="0.2">
      <c r="A526" t="s">
        <v>78</v>
      </c>
      <c r="B526">
        <v>2015</v>
      </c>
      <c r="C526">
        <v>23.373100000000001</v>
      </c>
      <c r="D526">
        <v>9.9707602339181207</v>
      </c>
      <c r="E526">
        <v>81.052631578947299</v>
      </c>
      <c r="F526">
        <v>5.51169590643274</v>
      </c>
      <c r="G526">
        <v>0.13157894736842099</v>
      </c>
    </row>
    <row r="527" spans="1:7" x14ac:dyDescent="0.2">
      <c r="A527" t="s">
        <v>78</v>
      </c>
      <c r="B527">
        <v>2016</v>
      </c>
      <c r="C527">
        <v>33.359200000000001</v>
      </c>
      <c r="D527">
        <v>9.9707602339181207</v>
      </c>
      <c r="E527">
        <v>81.052631578947299</v>
      </c>
      <c r="F527">
        <v>5.51169590643274</v>
      </c>
      <c r="G527">
        <v>0.13157894736842099</v>
      </c>
    </row>
    <row r="528" spans="1:7" x14ac:dyDescent="0.2">
      <c r="A528" t="s">
        <v>78</v>
      </c>
      <c r="B528">
        <v>2017</v>
      </c>
      <c r="C528">
        <v>22.813300000000002</v>
      </c>
      <c r="D528">
        <v>9.9707602339181207</v>
      </c>
      <c r="E528">
        <v>81.052631578947299</v>
      </c>
      <c r="F528">
        <v>5.51169590643274</v>
      </c>
      <c r="G528">
        <v>0.13157894736842099</v>
      </c>
    </row>
    <row r="529" spans="1:7" x14ac:dyDescent="0.2">
      <c r="A529" t="s">
        <v>78</v>
      </c>
      <c r="B529">
        <v>2018</v>
      </c>
      <c r="C529">
        <v>27.139800000000001</v>
      </c>
      <c r="D529">
        <v>9.9707602339181207</v>
      </c>
      <c r="E529">
        <v>81.052631578947299</v>
      </c>
      <c r="F529">
        <v>5.51169590643274</v>
      </c>
      <c r="G529">
        <v>0.13157894736842099</v>
      </c>
    </row>
    <row r="530" spans="1:7" x14ac:dyDescent="0.2">
      <c r="A530" t="s">
        <v>78</v>
      </c>
      <c r="B530">
        <v>2019</v>
      </c>
      <c r="C530">
        <v>16.2759</v>
      </c>
      <c r="D530">
        <v>9.9707602339181207</v>
      </c>
      <c r="E530">
        <v>81.052631578947299</v>
      </c>
      <c r="F530">
        <v>5.51169590643274</v>
      </c>
      <c r="G530">
        <v>0.13157894736842099</v>
      </c>
    </row>
    <row r="531" spans="1:7" x14ac:dyDescent="0.2">
      <c r="A531" t="s">
        <v>78</v>
      </c>
      <c r="B531">
        <v>2020</v>
      </c>
      <c r="C531">
        <v>15.2273</v>
      </c>
      <c r="D531">
        <v>9.9707602339181207</v>
      </c>
      <c r="E531">
        <v>81.052631578947299</v>
      </c>
      <c r="F531">
        <v>5.51169590643274</v>
      </c>
      <c r="G531">
        <v>0.13157894736842099</v>
      </c>
    </row>
    <row r="532" spans="1:7" x14ac:dyDescent="0.2">
      <c r="A532" t="s">
        <v>72</v>
      </c>
      <c r="B532">
        <v>2011</v>
      </c>
      <c r="C532">
        <v>20.910699999999999</v>
      </c>
      <c r="D532">
        <v>3.7932148626817401</v>
      </c>
      <c r="E532">
        <v>65.117932148626807</v>
      </c>
      <c r="F532">
        <v>30.804523424878798</v>
      </c>
      <c r="G532">
        <v>0</v>
      </c>
    </row>
    <row r="533" spans="1:7" x14ac:dyDescent="0.2">
      <c r="A533" t="s">
        <v>72</v>
      </c>
      <c r="B533">
        <v>2012</v>
      </c>
      <c r="C533">
        <v>21.238800000000001</v>
      </c>
      <c r="D533">
        <v>3.7932148626817401</v>
      </c>
      <c r="E533">
        <v>65.117932148626807</v>
      </c>
      <c r="F533">
        <v>30.804523424878798</v>
      </c>
      <c r="G533">
        <v>0</v>
      </c>
    </row>
    <row r="534" spans="1:7" x14ac:dyDescent="0.2">
      <c r="A534" t="s">
        <v>72</v>
      </c>
      <c r="B534">
        <v>2013</v>
      </c>
      <c r="C534">
        <v>24.3857</v>
      </c>
      <c r="D534">
        <v>3.7932148626817401</v>
      </c>
      <c r="E534">
        <v>65.117932148626807</v>
      </c>
      <c r="F534">
        <v>30.804523424878798</v>
      </c>
      <c r="G534">
        <v>0</v>
      </c>
    </row>
    <row r="535" spans="1:7" x14ac:dyDescent="0.2">
      <c r="A535" t="s">
        <v>72</v>
      </c>
      <c r="B535">
        <v>2014</v>
      </c>
      <c r="C535">
        <v>28.310600000000001</v>
      </c>
      <c r="D535">
        <v>3.7932148626817401</v>
      </c>
      <c r="E535">
        <v>65.117932148626807</v>
      </c>
      <c r="F535">
        <v>30.804523424878798</v>
      </c>
      <c r="G535">
        <v>0</v>
      </c>
    </row>
    <row r="536" spans="1:7" x14ac:dyDescent="0.2">
      <c r="A536" t="s">
        <v>72</v>
      </c>
      <c r="B536">
        <v>2015</v>
      </c>
      <c r="C536">
        <v>17.041699999999999</v>
      </c>
      <c r="D536">
        <v>3.7932148626817401</v>
      </c>
      <c r="E536">
        <v>65.117932148626807</v>
      </c>
      <c r="F536">
        <v>30.804523424878798</v>
      </c>
      <c r="G536">
        <v>0</v>
      </c>
    </row>
    <row r="537" spans="1:7" x14ac:dyDescent="0.2">
      <c r="A537" t="s">
        <v>72</v>
      </c>
      <c r="B537">
        <v>2016</v>
      </c>
      <c r="C537">
        <v>31.043099999999999</v>
      </c>
      <c r="D537">
        <v>3.7932148626817401</v>
      </c>
      <c r="E537">
        <v>65.117932148626807</v>
      </c>
      <c r="F537">
        <v>30.804523424878798</v>
      </c>
      <c r="G537">
        <v>0</v>
      </c>
    </row>
    <row r="538" spans="1:7" x14ac:dyDescent="0.2">
      <c r="A538" t="s">
        <v>72</v>
      </c>
      <c r="B538">
        <v>2017</v>
      </c>
      <c r="C538">
        <v>20.6</v>
      </c>
      <c r="D538">
        <v>3.7932148626817401</v>
      </c>
      <c r="E538">
        <v>65.117932148626807</v>
      </c>
      <c r="F538">
        <v>30.804523424878798</v>
      </c>
      <c r="G538">
        <v>0</v>
      </c>
    </row>
    <row r="539" spans="1:7" x14ac:dyDescent="0.2">
      <c r="A539" t="s">
        <v>72</v>
      </c>
      <c r="B539">
        <v>2018</v>
      </c>
      <c r="C539">
        <v>24.893599999999999</v>
      </c>
      <c r="D539">
        <v>3.7932148626817401</v>
      </c>
      <c r="E539">
        <v>65.117932148626807</v>
      </c>
      <c r="F539">
        <v>30.804523424878798</v>
      </c>
      <c r="G539">
        <v>0</v>
      </c>
    </row>
    <row r="540" spans="1:7" x14ac:dyDescent="0.2">
      <c r="A540" t="s">
        <v>72</v>
      </c>
      <c r="B540">
        <v>2019</v>
      </c>
      <c r="C540">
        <v>13.3032</v>
      </c>
      <c r="D540">
        <v>3.7932148626817401</v>
      </c>
      <c r="E540">
        <v>65.117932148626807</v>
      </c>
      <c r="F540">
        <v>30.804523424878798</v>
      </c>
      <c r="G540">
        <v>0</v>
      </c>
    </row>
    <row r="541" spans="1:7" x14ac:dyDescent="0.2">
      <c r="A541" t="s">
        <v>72</v>
      </c>
      <c r="B541">
        <v>2020</v>
      </c>
      <c r="C541">
        <v>13.22</v>
      </c>
      <c r="D541">
        <v>3.7932148626817401</v>
      </c>
      <c r="E541">
        <v>65.117932148626807</v>
      </c>
      <c r="F541">
        <v>30.804523424878798</v>
      </c>
      <c r="G541">
        <v>0</v>
      </c>
    </row>
    <row r="542" spans="1:7" x14ac:dyDescent="0.2">
      <c r="A542" t="s">
        <v>60</v>
      </c>
      <c r="B542">
        <v>2011</v>
      </c>
      <c r="C542">
        <v>13.2783</v>
      </c>
      <c r="D542">
        <v>13.7226848814449</v>
      </c>
      <c r="E542">
        <v>3.6596640394379398</v>
      </c>
      <c r="F542">
        <v>81.981539762357201</v>
      </c>
      <c r="G542">
        <v>0.44743297367984097</v>
      </c>
    </row>
    <row r="543" spans="1:7" x14ac:dyDescent="0.2">
      <c r="A543" t="s">
        <v>60</v>
      </c>
      <c r="B543">
        <v>2012</v>
      </c>
      <c r="C543">
        <v>17.649100000000001</v>
      </c>
      <c r="D543">
        <v>13.7226848814449</v>
      </c>
      <c r="E543">
        <v>3.6596640394379398</v>
      </c>
      <c r="F543">
        <v>81.981539762357201</v>
      </c>
      <c r="G543">
        <v>0.44743297367984097</v>
      </c>
    </row>
    <row r="544" spans="1:7" x14ac:dyDescent="0.2">
      <c r="A544" t="s">
        <v>60</v>
      </c>
      <c r="B544">
        <v>2013</v>
      </c>
      <c r="C544">
        <v>26.212900000000001</v>
      </c>
      <c r="D544">
        <v>13.7226848814449</v>
      </c>
      <c r="E544">
        <v>3.6596640394379398</v>
      </c>
      <c r="F544">
        <v>81.981539762357201</v>
      </c>
      <c r="G544">
        <v>0.44743297367984097</v>
      </c>
    </row>
    <row r="545" spans="1:7" x14ac:dyDescent="0.2">
      <c r="A545" t="s">
        <v>60</v>
      </c>
      <c r="B545">
        <v>2014</v>
      </c>
      <c r="C545">
        <v>11.930400000000001</v>
      </c>
      <c r="D545">
        <v>13.7226848814449</v>
      </c>
      <c r="E545">
        <v>3.6596640394379398</v>
      </c>
      <c r="F545">
        <v>81.981539762357201</v>
      </c>
      <c r="G545">
        <v>0.44743297367984097</v>
      </c>
    </row>
    <row r="546" spans="1:7" x14ac:dyDescent="0.2">
      <c r="A546" t="s">
        <v>60</v>
      </c>
      <c r="B546">
        <v>2015</v>
      </c>
      <c r="C546">
        <v>17.674099999999999</v>
      </c>
      <c r="D546">
        <v>13.7226848814449</v>
      </c>
      <c r="E546">
        <v>3.6596640394379398</v>
      </c>
      <c r="F546">
        <v>81.981539762357201</v>
      </c>
      <c r="G546">
        <v>0.44743297367984097</v>
      </c>
    </row>
    <row r="547" spans="1:7" x14ac:dyDescent="0.2">
      <c r="A547" t="s">
        <v>60</v>
      </c>
      <c r="B547">
        <v>2016</v>
      </c>
      <c r="C547">
        <v>32.602400000000003</v>
      </c>
      <c r="D547">
        <v>13.7226848814449</v>
      </c>
      <c r="E547">
        <v>3.6596640394379398</v>
      </c>
      <c r="F547">
        <v>81.981539762357201</v>
      </c>
      <c r="G547">
        <v>0.44743297367984097</v>
      </c>
    </row>
    <row r="548" spans="1:7" x14ac:dyDescent="0.2">
      <c r="A548" t="s">
        <v>60</v>
      </c>
      <c r="B548">
        <v>2017</v>
      </c>
      <c r="C548">
        <v>20.824000000000002</v>
      </c>
      <c r="D548">
        <v>13.7226848814449</v>
      </c>
      <c r="E548">
        <v>3.6596640394379398</v>
      </c>
      <c r="F548">
        <v>81.981539762357201</v>
      </c>
      <c r="G548">
        <v>0.44743297367984097</v>
      </c>
    </row>
    <row r="549" spans="1:7" x14ac:dyDescent="0.2">
      <c r="A549" t="s">
        <v>60</v>
      </c>
      <c r="B549">
        <v>2018</v>
      </c>
      <c r="C549">
        <v>25.9574</v>
      </c>
      <c r="D549">
        <v>13.7226848814449</v>
      </c>
      <c r="E549">
        <v>3.6596640394379398</v>
      </c>
      <c r="F549">
        <v>81.981539762357201</v>
      </c>
      <c r="G549">
        <v>0.44743297367984097</v>
      </c>
    </row>
    <row r="550" spans="1:7" x14ac:dyDescent="0.2">
      <c r="A550" t="s">
        <v>60</v>
      </c>
      <c r="B550">
        <v>2019</v>
      </c>
      <c r="C550">
        <v>14.5556</v>
      </c>
      <c r="D550">
        <v>13.7226848814449</v>
      </c>
      <c r="E550">
        <v>3.6596640394379398</v>
      </c>
      <c r="F550">
        <v>81.981539762357201</v>
      </c>
      <c r="G550">
        <v>0.44743297367984097</v>
      </c>
    </row>
    <row r="551" spans="1:7" x14ac:dyDescent="0.2">
      <c r="A551" t="s">
        <v>60</v>
      </c>
      <c r="B551">
        <v>2020</v>
      </c>
      <c r="C551">
        <v>19.7822</v>
      </c>
      <c r="D551">
        <v>13.7226848814449</v>
      </c>
      <c r="E551">
        <v>3.6596640394379398</v>
      </c>
      <c r="F551">
        <v>81.981539762357201</v>
      </c>
      <c r="G551">
        <v>0.44743297367984097</v>
      </c>
    </row>
    <row r="552" spans="1:7" x14ac:dyDescent="0.2">
      <c r="A552" t="s">
        <v>62</v>
      </c>
      <c r="B552">
        <v>2011</v>
      </c>
      <c r="C552">
        <v>20.167400000000001</v>
      </c>
      <c r="D552">
        <v>0.78408166284488401</v>
      </c>
      <c r="E552">
        <v>91.5822176196464</v>
      </c>
      <c r="F552">
        <v>5.7363710333604496</v>
      </c>
      <c r="G552">
        <v>0</v>
      </c>
    </row>
    <row r="553" spans="1:7" x14ac:dyDescent="0.2">
      <c r="A553" t="s">
        <v>62</v>
      </c>
      <c r="B553">
        <v>2012</v>
      </c>
      <c r="C553">
        <v>20.588999999999999</v>
      </c>
      <c r="D553">
        <v>0.78408166284488401</v>
      </c>
      <c r="E553">
        <v>91.5822176196464</v>
      </c>
      <c r="F553">
        <v>5.7363710333604496</v>
      </c>
      <c r="G553">
        <v>0</v>
      </c>
    </row>
    <row r="554" spans="1:7" x14ac:dyDescent="0.2">
      <c r="A554" t="s">
        <v>62</v>
      </c>
      <c r="B554">
        <v>2013</v>
      </c>
      <c r="C554">
        <v>26.141999999999999</v>
      </c>
      <c r="D554">
        <v>0.78408166284488401</v>
      </c>
      <c r="E554">
        <v>91.5822176196464</v>
      </c>
      <c r="F554">
        <v>5.7363710333604496</v>
      </c>
      <c r="G554">
        <v>0</v>
      </c>
    </row>
    <row r="555" spans="1:7" x14ac:dyDescent="0.2">
      <c r="A555" t="s">
        <v>62</v>
      </c>
      <c r="B555">
        <v>2014</v>
      </c>
      <c r="C555">
        <v>14.6982</v>
      </c>
      <c r="D555">
        <v>0.78408166284488401</v>
      </c>
      <c r="E555">
        <v>91.5822176196464</v>
      </c>
      <c r="F555">
        <v>5.7363710333604496</v>
      </c>
      <c r="G555">
        <v>0</v>
      </c>
    </row>
    <row r="556" spans="1:7" x14ac:dyDescent="0.2">
      <c r="A556" t="s">
        <v>62</v>
      </c>
      <c r="B556">
        <v>2015</v>
      </c>
      <c r="C556">
        <v>18.344999999999999</v>
      </c>
      <c r="D556">
        <v>0.78408166284488401</v>
      </c>
      <c r="E556">
        <v>91.5822176196464</v>
      </c>
      <c r="F556">
        <v>5.7363710333604496</v>
      </c>
      <c r="G556">
        <v>0</v>
      </c>
    </row>
    <row r="557" spans="1:7" x14ac:dyDescent="0.2">
      <c r="A557" t="s">
        <v>62</v>
      </c>
      <c r="B557">
        <v>2016</v>
      </c>
      <c r="C557">
        <v>36.325600000000001</v>
      </c>
      <c r="D557">
        <v>0.78408166284488401</v>
      </c>
      <c r="E557">
        <v>91.5822176196464</v>
      </c>
      <c r="F557">
        <v>5.7363710333604496</v>
      </c>
      <c r="G557">
        <v>0</v>
      </c>
    </row>
    <row r="558" spans="1:7" x14ac:dyDescent="0.2">
      <c r="A558" t="s">
        <v>62</v>
      </c>
      <c r="B558">
        <v>2017</v>
      </c>
      <c r="C558">
        <v>22.5336</v>
      </c>
      <c r="D558">
        <v>0.78408166284488401</v>
      </c>
      <c r="E558">
        <v>91.5822176196464</v>
      </c>
      <c r="F558">
        <v>5.7363710333604496</v>
      </c>
      <c r="G558">
        <v>0</v>
      </c>
    </row>
    <row r="559" spans="1:7" x14ac:dyDescent="0.2">
      <c r="A559" t="s">
        <v>62</v>
      </c>
      <c r="B559">
        <v>2018</v>
      </c>
      <c r="C559">
        <v>23.252800000000001</v>
      </c>
      <c r="D559">
        <v>0.78408166284488401</v>
      </c>
      <c r="E559">
        <v>91.5822176196464</v>
      </c>
      <c r="F559">
        <v>5.7363710333604496</v>
      </c>
      <c r="G559">
        <v>0</v>
      </c>
    </row>
    <row r="560" spans="1:7" x14ac:dyDescent="0.2">
      <c r="A560" t="s">
        <v>62</v>
      </c>
      <c r="B560">
        <v>2019</v>
      </c>
      <c r="C560">
        <v>15.905099999999999</v>
      </c>
      <c r="D560">
        <v>0.78408166284488401</v>
      </c>
      <c r="E560">
        <v>91.5822176196464</v>
      </c>
      <c r="F560">
        <v>5.7363710333604496</v>
      </c>
      <c r="G560">
        <v>0</v>
      </c>
    </row>
    <row r="561" spans="1:7" x14ac:dyDescent="0.2">
      <c r="A561" t="s">
        <v>62</v>
      </c>
      <c r="B561">
        <v>2020</v>
      </c>
      <c r="C561">
        <v>26.2973</v>
      </c>
      <c r="D561">
        <v>0.78408166284488401</v>
      </c>
      <c r="E561">
        <v>91.5822176196464</v>
      </c>
      <c r="F561">
        <v>5.7363710333604496</v>
      </c>
      <c r="G561">
        <v>0</v>
      </c>
    </row>
    <row r="562" spans="1:7" x14ac:dyDescent="0.2">
      <c r="A562" t="s">
        <v>88</v>
      </c>
      <c r="B562">
        <v>2011</v>
      </c>
      <c r="C562">
        <v>20.166699999999999</v>
      </c>
      <c r="D562">
        <v>1.20940345155591</v>
      </c>
      <c r="E562">
        <v>94.985731757032198</v>
      </c>
      <c r="F562">
        <v>3.50591112922951</v>
      </c>
      <c r="G562">
        <v>0.29895366218236102</v>
      </c>
    </row>
    <row r="563" spans="1:7" x14ac:dyDescent="0.2">
      <c r="A563" t="s">
        <v>88</v>
      </c>
      <c r="B563">
        <v>2012</v>
      </c>
      <c r="C563">
        <v>30.444400000000002</v>
      </c>
      <c r="D563">
        <v>1.20940345155591</v>
      </c>
      <c r="E563">
        <v>94.985731757032198</v>
      </c>
      <c r="F563">
        <v>3.50591112922951</v>
      </c>
      <c r="G563">
        <v>0.29895366218236102</v>
      </c>
    </row>
    <row r="564" spans="1:7" x14ac:dyDescent="0.2">
      <c r="A564" t="s">
        <v>88</v>
      </c>
      <c r="B564">
        <v>2013</v>
      </c>
      <c r="C564">
        <v>14.545500000000001</v>
      </c>
      <c r="D564">
        <v>1.20940345155591</v>
      </c>
      <c r="E564">
        <v>94.985731757032198</v>
      </c>
      <c r="F564">
        <v>3.50591112922951</v>
      </c>
      <c r="G564">
        <v>0.29895366218236102</v>
      </c>
    </row>
    <row r="565" spans="1:7" x14ac:dyDescent="0.2">
      <c r="A565" t="s">
        <v>88</v>
      </c>
      <c r="B565">
        <v>2014</v>
      </c>
      <c r="C565">
        <v>34.833300000000001</v>
      </c>
      <c r="D565">
        <v>1.20940345155591</v>
      </c>
      <c r="E565">
        <v>94.985731757032198</v>
      </c>
      <c r="F565">
        <v>3.50591112922951</v>
      </c>
      <c r="G565">
        <v>0.29895366218236102</v>
      </c>
    </row>
    <row r="566" spans="1:7" x14ac:dyDescent="0.2">
      <c r="A566" t="s">
        <v>88</v>
      </c>
      <c r="B566">
        <v>2015</v>
      </c>
      <c r="C566">
        <v>17.736799999999999</v>
      </c>
      <c r="D566">
        <v>1.20940345155591</v>
      </c>
      <c r="E566">
        <v>94.985731757032198</v>
      </c>
      <c r="F566">
        <v>3.50591112922951</v>
      </c>
      <c r="G566">
        <v>0.29895366218236102</v>
      </c>
    </row>
    <row r="567" spans="1:7" x14ac:dyDescent="0.2">
      <c r="A567" t="s">
        <v>88</v>
      </c>
      <c r="B567">
        <v>2016</v>
      </c>
      <c r="C567">
        <v>40.307699999999997</v>
      </c>
      <c r="D567">
        <v>1.20940345155591</v>
      </c>
      <c r="E567">
        <v>94.985731757032198</v>
      </c>
      <c r="F567">
        <v>3.50591112922951</v>
      </c>
      <c r="G567">
        <v>0.29895366218236102</v>
      </c>
    </row>
    <row r="568" spans="1:7" x14ac:dyDescent="0.2">
      <c r="A568" t="s">
        <v>88</v>
      </c>
      <c r="B568">
        <v>2017</v>
      </c>
      <c r="C568">
        <v>24.047599999999999</v>
      </c>
      <c r="D568">
        <v>1.20940345155591</v>
      </c>
      <c r="E568">
        <v>94.985731757032198</v>
      </c>
      <c r="F568">
        <v>3.50591112922951</v>
      </c>
      <c r="G568">
        <v>0.29895366218236102</v>
      </c>
    </row>
    <row r="569" spans="1:7" x14ac:dyDescent="0.2">
      <c r="A569" t="s">
        <v>88</v>
      </c>
      <c r="B569">
        <v>2018</v>
      </c>
      <c r="C569">
        <v>23.5</v>
      </c>
      <c r="D569">
        <v>1.20940345155591</v>
      </c>
      <c r="E569">
        <v>94.985731757032198</v>
      </c>
      <c r="F569">
        <v>3.50591112922951</v>
      </c>
      <c r="G569">
        <v>0.29895366218236102</v>
      </c>
    </row>
    <row r="570" spans="1:7" x14ac:dyDescent="0.2">
      <c r="A570" t="s">
        <v>88</v>
      </c>
      <c r="B570">
        <v>2019</v>
      </c>
      <c r="C570">
        <v>18.451599999999999</v>
      </c>
      <c r="D570">
        <v>1.20940345155591</v>
      </c>
      <c r="E570">
        <v>94.985731757032198</v>
      </c>
      <c r="F570">
        <v>3.50591112922951</v>
      </c>
      <c r="G570">
        <v>0.29895366218236102</v>
      </c>
    </row>
    <row r="571" spans="1:7" x14ac:dyDescent="0.2">
      <c r="A571" t="s">
        <v>88</v>
      </c>
      <c r="B571">
        <v>2020</v>
      </c>
      <c r="C571">
        <v>21.714300000000001</v>
      </c>
      <c r="D571">
        <v>1.20940345155591</v>
      </c>
      <c r="E571">
        <v>94.985731757032198</v>
      </c>
      <c r="F571">
        <v>3.50591112922951</v>
      </c>
      <c r="G571">
        <v>0.29895366218236102</v>
      </c>
    </row>
    <row r="572" spans="1:7" x14ac:dyDescent="0.2">
      <c r="A572" t="s">
        <v>81</v>
      </c>
      <c r="B572">
        <v>2011</v>
      </c>
      <c r="C572">
        <v>12.2241</v>
      </c>
      <c r="D572">
        <v>35.0609088904068</v>
      </c>
      <c r="E572">
        <v>4.2209036656681098</v>
      </c>
      <c r="F572">
        <v>60.463074587427599</v>
      </c>
      <c r="G572">
        <v>1.09633861445925E-2</v>
      </c>
    </row>
    <row r="573" spans="1:7" x14ac:dyDescent="0.2">
      <c r="A573" t="s">
        <v>81</v>
      </c>
      <c r="B573">
        <v>2012</v>
      </c>
      <c r="C573">
        <v>22.381</v>
      </c>
      <c r="D573">
        <v>35.0609088904068</v>
      </c>
      <c r="E573">
        <v>4.2209036656681098</v>
      </c>
      <c r="F573">
        <v>60.463074587427599</v>
      </c>
      <c r="G573">
        <v>1.09633861445925E-2</v>
      </c>
    </row>
    <row r="574" spans="1:7" x14ac:dyDescent="0.2">
      <c r="A574" t="s">
        <v>81</v>
      </c>
      <c r="B574">
        <v>2013</v>
      </c>
      <c r="C574">
        <v>25.215399999999999</v>
      </c>
      <c r="D574">
        <v>35.0609088904068</v>
      </c>
      <c r="E574">
        <v>4.2209036656681098</v>
      </c>
      <c r="F574">
        <v>60.463074587427599</v>
      </c>
      <c r="G574">
        <v>1.09633861445925E-2</v>
      </c>
    </row>
    <row r="575" spans="1:7" x14ac:dyDescent="0.2">
      <c r="A575" t="s">
        <v>81</v>
      </c>
      <c r="B575">
        <v>2014</v>
      </c>
      <c r="C575">
        <v>13.7736</v>
      </c>
      <c r="D575">
        <v>35.0609088904068</v>
      </c>
      <c r="E575">
        <v>4.2209036656681098</v>
      </c>
      <c r="F575">
        <v>60.463074587427599</v>
      </c>
      <c r="G575">
        <v>1.09633861445925E-2</v>
      </c>
    </row>
    <row r="576" spans="1:7" x14ac:dyDescent="0.2">
      <c r="A576" t="s">
        <v>81</v>
      </c>
      <c r="B576">
        <v>2015</v>
      </c>
      <c r="C576">
        <v>10.9412</v>
      </c>
      <c r="D576">
        <v>35.0609088904068</v>
      </c>
      <c r="E576">
        <v>4.2209036656681098</v>
      </c>
      <c r="F576">
        <v>60.463074587427599</v>
      </c>
      <c r="G576">
        <v>1.09633861445925E-2</v>
      </c>
    </row>
    <row r="577" spans="1:7" x14ac:dyDescent="0.2">
      <c r="A577" t="s">
        <v>81</v>
      </c>
      <c r="B577">
        <v>2016</v>
      </c>
      <c r="C577">
        <v>28.095700000000001</v>
      </c>
      <c r="D577">
        <v>35.0609088904068</v>
      </c>
      <c r="E577">
        <v>4.2209036656681098</v>
      </c>
      <c r="F577">
        <v>60.463074587427599</v>
      </c>
      <c r="G577">
        <v>1.09633861445925E-2</v>
      </c>
    </row>
    <row r="578" spans="1:7" x14ac:dyDescent="0.2">
      <c r="A578" t="s">
        <v>81</v>
      </c>
      <c r="B578">
        <v>2017</v>
      </c>
      <c r="C578">
        <v>22.7789</v>
      </c>
      <c r="D578">
        <v>35.0609088904068</v>
      </c>
      <c r="E578">
        <v>4.2209036656681098</v>
      </c>
      <c r="F578">
        <v>60.463074587427599</v>
      </c>
      <c r="G578">
        <v>1.09633861445925E-2</v>
      </c>
    </row>
    <row r="579" spans="1:7" x14ac:dyDescent="0.2">
      <c r="A579" t="s">
        <v>81</v>
      </c>
      <c r="B579">
        <v>2018</v>
      </c>
      <c r="C579">
        <v>21.367899999999999</v>
      </c>
      <c r="D579">
        <v>35.0609088904068</v>
      </c>
      <c r="E579">
        <v>4.2209036656681098</v>
      </c>
      <c r="F579">
        <v>60.463074587427599</v>
      </c>
      <c r="G579">
        <v>1.09633861445925E-2</v>
      </c>
    </row>
    <row r="580" spans="1:7" x14ac:dyDescent="0.2">
      <c r="A580" t="s">
        <v>81</v>
      </c>
      <c r="B580">
        <v>2019</v>
      </c>
      <c r="C580">
        <v>14.539300000000001</v>
      </c>
      <c r="D580">
        <v>35.0609088904068</v>
      </c>
      <c r="E580">
        <v>4.2209036656681098</v>
      </c>
      <c r="F580">
        <v>60.463074587427599</v>
      </c>
      <c r="G580">
        <v>1.09633861445925E-2</v>
      </c>
    </row>
    <row r="581" spans="1:7" x14ac:dyDescent="0.2">
      <c r="A581" t="s">
        <v>81</v>
      </c>
      <c r="B581">
        <v>2020</v>
      </c>
      <c r="C581">
        <v>17.468800000000002</v>
      </c>
      <c r="D581">
        <v>35.0609088904068</v>
      </c>
      <c r="E581">
        <v>4.2209036656681098</v>
      </c>
      <c r="F581">
        <v>60.463074587427599</v>
      </c>
      <c r="G581">
        <v>1.09633861445925E-2</v>
      </c>
    </row>
    <row r="582" spans="1:7" x14ac:dyDescent="0.2">
      <c r="A582" t="s">
        <v>28</v>
      </c>
      <c r="B582">
        <v>2011</v>
      </c>
      <c r="C582">
        <v>11.318300000000001</v>
      </c>
      <c r="D582">
        <v>41.864096489338699</v>
      </c>
      <c r="E582">
        <v>5.2606073659271999</v>
      </c>
      <c r="F582">
        <v>50.926125349989199</v>
      </c>
      <c r="G582">
        <v>1.2115011845789301</v>
      </c>
    </row>
    <row r="583" spans="1:7" x14ac:dyDescent="0.2">
      <c r="A583" t="s">
        <v>28</v>
      </c>
      <c r="B583">
        <v>2012</v>
      </c>
      <c r="C583">
        <v>17.921600000000002</v>
      </c>
      <c r="D583">
        <v>41.864096489338699</v>
      </c>
      <c r="E583">
        <v>5.2606073659271999</v>
      </c>
      <c r="F583">
        <v>50.926125349989199</v>
      </c>
      <c r="G583">
        <v>1.2115011845789301</v>
      </c>
    </row>
    <row r="584" spans="1:7" x14ac:dyDescent="0.2">
      <c r="A584" t="s">
        <v>28</v>
      </c>
      <c r="B584">
        <v>2013</v>
      </c>
      <c r="C584">
        <v>28.8855</v>
      </c>
      <c r="D584">
        <v>41.864096489338699</v>
      </c>
      <c r="E584">
        <v>5.2606073659271999</v>
      </c>
      <c r="F584">
        <v>50.926125349989199</v>
      </c>
      <c r="G584">
        <v>1.2115011845789301</v>
      </c>
    </row>
    <row r="585" spans="1:7" x14ac:dyDescent="0.2">
      <c r="A585" t="s">
        <v>28</v>
      </c>
      <c r="B585">
        <v>2014</v>
      </c>
      <c r="C585">
        <v>13.736499999999999</v>
      </c>
      <c r="D585">
        <v>41.864096489338699</v>
      </c>
      <c r="E585">
        <v>5.2606073659271999</v>
      </c>
      <c r="F585">
        <v>50.926125349989199</v>
      </c>
      <c r="G585">
        <v>1.2115011845789301</v>
      </c>
    </row>
    <row r="586" spans="1:7" x14ac:dyDescent="0.2">
      <c r="A586" t="s">
        <v>28</v>
      </c>
      <c r="B586">
        <v>2015</v>
      </c>
      <c r="C586">
        <v>13.8475</v>
      </c>
      <c r="D586">
        <v>41.864096489338699</v>
      </c>
      <c r="E586">
        <v>5.2606073659271999</v>
      </c>
      <c r="F586">
        <v>50.926125349989199</v>
      </c>
      <c r="G586">
        <v>1.2115011845789301</v>
      </c>
    </row>
    <row r="587" spans="1:7" x14ac:dyDescent="0.2">
      <c r="A587" t="s">
        <v>28</v>
      </c>
      <c r="B587">
        <v>2016</v>
      </c>
      <c r="C587">
        <v>25.8</v>
      </c>
      <c r="D587">
        <v>41.864096489338699</v>
      </c>
      <c r="E587">
        <v>5.2606073659271999</v>
      </c>
      <c r="F587">
        <v>50.926125349989199</v>
      </c>
      <c r="G587">
        <v>1.2115011845789301</v>
      </c>
    </row>
    <row r="588" spans="1:7" x14ac:dyDescent="0.2">
      <c r="A588" t="s">
        <v>28</v>
      </c>
      <c r="B588">
        <v>2017</v>
      </c>
      <c r="C588">
        <v>18.620200000000001</v>
      </c>
      <c r="D588">
        <v>41.864096489338699</v>
      </c>
      <c r="E588">
        <v>5.2606073659271999</v>
      </c>
      <c r="F588">
        <v>50.926125349989199</v>
      </c>
      <c r="G588">
        <v>1.2115011845789301</v>
      </c>
    </row>
    <row r="589" spans="1:7" x14ac:dyDescent="0.2">
      <c r="A589" t="s">
        <v>28</v>
      </c>
      <c r="B589">
        <v>2018</v>
      </c>
      <c r="C589">
        <v>23.167999999999999</v>
      </c>
      <c r="D589">
        <v>41.864096489338699</v>
      </c>
      <c r="E589">
        <v>5.2606073659271999</v>
      </c>
      <c r="F589">
        <v>50.926125349989199</v>
      </c>
      <c r="G589">
        <v>1.2115011845789301</v>
      </c>
    </row>
    <row r="590" spans="1:7" x14ac:dyDescent="0.2">
      <c r="A590" t="s">
        <v>28</v>
      </c>
      <c r="B590">
        <v>2019</v>
      </c>
      <c r="C590">
        <v>12.5063</v>
      </c>
      <c r="D590">
        <v>41.864096489338699</v>
      </c>
      <c r="E590">
        <v>5.2606073659271999</v>
      </c>
      <c r="F590">
        <v>50.926125349989199</v>
      </c>
      <c r="G590">
        <v>1.2115011845789301</v>
      </c>
    </row>
    <row r="591" spans="1:7" x14ac:dyDescent="0.2">
      <c r="A591" t="s">
        <v>28</v>
      </c>
      <c r="B591">
        <v>2020</v>
      </c>
      <c r="C591">
        <v>16.404499999999999</v>
      </c>
      <c r="D591">
        <v>41.864096489338699</v>
      </c>
      <c r="E591">
        <v>5.2606073659271999</v>
      </c>
      <c r="F591">
        <v>50.926125349989199</v>
      </c>
      <c r="G591">
        <v>1.2115011845789301</v>
      </c>
    </row>
    <row r="592" spans="1:7" x14ac:dyDescent="0.2">
      <c r="A592" t="s">
        <v>49</v>
      </c>
      <c r="B592">
        <v>2011</v>
      </c>
      <c r="C592">
        <v>17.005800000000001</v>
      </c>
      <c r="D592">
        <v>15.356543318005899</v>
      </c>
      <c r="E592">
        <v>0.95613458871615198</v>
      </c>
      <c r="F592">
        <v>77.425005474052995</v>
      </c>
      <c r="G592">
        <v>5.9703671264871101</v>
      </c>
    </row>
    <row r="593" spans="1:7" x14ac:dyDescent="0.2">
      <c r="A593" t="s">
        <v>49</v>
      </c>
      <c r="B593">
        <v>2012</v>
      </c>
      <c r="C593">
        <v>19.494199999999999</v>
      </c>
      <c r="D593">
        <v>15.356543318005899</v>
      </c>
      <c r="E593">
        <v>0.95613458871615198</v>
      </c>
      <c r="F593">
        <v>77.425005474052995</v>
      </c>
      <c r="G593">
        <v>5.9703671264871101</v>
      </c>
    </row>
    <row r="594" spans="1:7" x14ac:dyDescent="0.2">
      <c r="A594" t="s">
        <v>49</v>
      </c>
      <c r="B594">
        <v>2013</v>
      </c>
      <c r="C594">
        <v>31.0303</v>
      </c>
      <c r="D594">
        <v>15.356543318005899</v>
      </c>
      <c r="E594">
        <v>0.95613458871615198</v>
      </c>
      <c r="F594">
        <v>77.425005474052995</v>
      </c>
      <c r="G594">
        <v>5.9703671264871101</v>
      </c>
    </row>
    <row r="595" spans="1:7" x14ac:dyDescent="0.2">
      <c r="A595" t="s">
        <v>49</v>
      </c>
      <c r="B595">
        <v>2014</v>
      </c>
      <c r="C595">
        <v>17.680599999999998</v>
      </c>
      <c r="D595">
        <v>15.356543318005899</v>
      </c>
      <c r="E595">
        <v>0.95613458871615198</v>
      </c>
      <c r="F595">
        <v>77.425005474052995</v>
      </c>
      <c r="G595">
        <v>5.9703671264871101</v>
      </c>
    </row>
    <row r="596" spans="1:7" x14ac:dyDescent="0.2">
      <c r="A596" t="s">
        <v>49</v>
      </c>
      <c r="B596">
        <v>2015</v>
      </c>
      <c r="C596">
        <v>18.014299999999999</v>
      </c>
      <c r="D596">
        <v>15.356543318005899</v>
      </c>
      <c r="E596">
        <v>0.95613458871615198</v>
      </c>
      <c r="F596">
        <v>77.425005474052995</v>
      </c>
      <c r="G596">
        <v>5.9703671264871101</v>
      </c>
    </row>
    <row r="597" spans="1:7" x14ac:dyDescent="0.2">
      <c r="A597" t="s">
        <v>49</v>
      </c>
      <c r="B597">
        <v>2016</v>
      </c>
      <c r="C597">
        <v>25.74</v>
      </c>
      <c r="D597">
        <v>15.356543318005899</v>
      </c>
      <c r="E597">
        <v>0.95613458871615198</v>
      </c>
      <c r="F597">
        <v>77.425005474052995</v>
      </c>
      <c r="G597">
        <v>5.9703671264871101</v>
      </c>
    </row>
    <row r="598" spans="1:7" x14ac:dyDescent="0.2">
      <c r="A598" t="s">
        <v>49</v>
      </c>
      <c r="B598">
        <v>2017</v>
      </c>
      <c r="C598">
        <v>20.169799999999999</v>
      </c>
      <c r="D598">
        <v>15.356543318005899</v>
      </c>
      <c r="E598">
        <v>0.95613458871615198</v>
      </c>
      <c r="F598">
        <v>77.425005474052995</v>
      </c>
      <c r="G598">
        <v>5.9703671264871101</v>
      </c>
    </row>
    <row r="599" spans="1:7" x14ac:dyDescent="0.2">
      <c r="A599" t="s">
        <v>49</v>
      </c>
      <c r="B599">
        <v>2018</v>
      </c>
      <c r="C599">
        <v>22.509499999999999</v>
      </c>
      <c r="D599">
        <v>15.356543318005899</v>
      </c>
      <c r="E599">
        <v>0.95613458871615198</v>
      </c>
      <c r="F599">
        <v>77.425005474052995</v>
      </c>
      <c r="G599">
        <v>5.9703671264871101</v>
      </c>
    </row>
    <row r="600" spans="1:7" x14ac:dyDescent="0.2">
      <c r="A600" t="s">
        <v>49</v>
      </c>
      <c r="B600">
        <v>2019</v>
      </c>
      <c r="C600">
        <v>15.241099999999999</v>
      </c>
      <c r="D600">
        <v>15.356543318005899</v>
      </c>
      <c r="E600">
        <v>0.95613458871615198</v>
      </c>
      <c r="F600">
        <v>77.425005474052995</v>
      </c>
      <c r="G600">
        <v>5.9703671264871101</v>
      </c>
    </row>
    <row r="601" spans="1:7" x14ac:dyDescent="0.2">
      <c r="A601" t="s">
        <v>49</v>
      </c>
      <c r="B601">
        <v>2020</v>
      </c>
      <c r="C601">
        <v>15.2958</v>
      </c>
      <c r="D601">
        <v>15.356543318005899</v>
      </c>
      <c r="E601">
        <v>0.95613458871615198</v>
      </c>
      <c r="F601">
        <v>77.425005474052995</v>
      </c>
      <c r="G601">
        <v>5.9703671264871101</v>
      </c>
    </row>
    <row r="602" spans="1:7" x14ac:dyDescent="0.2">
      <c r="A602" t="s">
        <v>24</v>
      </c>
      <c r="B602">
        <v>2011</v>
      </c>
      <c r="C602">
        <v>13.7392</v>
      </c>
      <c r="D602">
        <v>6.8257994383549203</v>
      </c>
      <c r="E602">
        <v>1.19802518344052</v>
      </c>
      <c r="F602">
        <v>80.895008605851899</v>
      </c>
      <c r="G602">
        <v>10.2228462723072</v>
      </c>
    </row>
    <row r="603" spans="1:7" x14ac:dyDescent="0.2">
      <c r="A603" t="s">
        <v>24</v>
      </c>
      <c r="B603">
        <v>2012</v>
      </c>
      <c r="C603">
        <v>22.169499999999999</v>
      </c>
      <c r="D603">
        <v>6.8257994383549203</v>
      </c>
      <c r="E603">
        <v>1.19802518344052</v>
      </c>
      <c r="F603">
        <v>80.895008605851899</v>
      </c>
      <c r="G603">
        <v>10.2228462723072</v>
      </c>
    </row>
    <row r="604" spans="1:7" x14ac:dyDescent="0.2">
      <c r="A604" t="s">
        <v>24</v>
      </c>
      <c r="B604">
        <v>2013</v>
      </c>
      <c r="C604">
        <v>28.595099999999999</v>
      </c>
      <c r="D604">
        <v>6.8257994383549203</v>
      </c>
      <c r="E604">
        <v>1.19802518344052</v>
      </c>
      <c r="F604">
        <v>80.895008605851899</v>
      </c>
      <c r="G604">
        <v>10.2228462723072</v>
      </c>
    </row>
    <row r="605" spans="1:7" x14ac:dyDescent="0.2">
      <c r="A605" t="s">
        <v>24</v>
      </c>
      <c r="B605">
        <v>2014</v>
      </c>
      <c r="C605">
        <v>17.932600000000001</v>
      </c>
      <c r="D605">
        <v>6.8257994383549203</v>
      </c>
      <c r="E605">
        <v>1.19802518344052</v>
      </c>
      <c r="F605">
        <v>80.895008605851899</v>
      </c>
      <c r="G605">
        <v>10.2228462723072</v>
      </c>
    </row>
    <row r="606" spans="1:7" x14ac:dyDescent="0.2">
      <c r="A606" t="s">
        <v>24</v>
      </c>
      <c r="B606">
        <v>2015</v>
      </c>
      <c r="C606">
        <v>20.132100000000001</v>
      </c>
      <c r="D606">
        <v>6.8257994383549203</v>
      </c>
      <c r="E606">
        <v>1.19802518344052</v>
      </c>
      <c r="F606">
        <v>80.895008605851899</v>
      </c>
      <c r="G606">
        <v>10.2228462723072</v>
      </c>
    </row>
    <row r="607" spans="1:7" x14ac:dyDescent="0.2">
      <c r="A607" t="s">
        <v>24</v>
      </c>
      <c r="B607">
        <v>2016</v>
      </c>
      <c r="C607">
        <v>27.777799999999999</v>
      </c>
      <c r="D607">
        <v>6.8257994383549203</v>
      </c>
      <c r="E607">
        <v>1.19802518344052</v>
      </c>
      <c r="F607">
        <v>80.895008605851899</v>
      </c>
      <c r="G607">
        <v>10.2228462723072</v>
      </c>
    </row>
    <row r="608" spans="1:7" x14ac:dyDescent="0.2">
      <c r="A608" t="s">
        <v>24</v>
      </c>
      <c r="B608">
        <v>2017</v>
      </c>
      <c r="C608">
        <v>19.744199999999999</v>
      </c>
      <c r="D608">
        <v>6.8257994383549203</v>
      </c>
      <c r="E608">
        <v>1.19802518344052</v>
      </c>
      <c r="F608">
        <v>80.895008605851899</v>
      </c>
      <c r="G608">
        <v>10.2228462723072</v>
      </c>
    </row>
    <row r="609" spans="1:7" x14ac:dyDescent="0.2">
      <c r="A609" t="s">
        <v>24</v>
      </c>
      <c r="B609">
        <v>2018</v>
      </c>
      <c r="C609">
        <v>24.6874</v>
      </c>
      <c r="D609">
        <v>6.8257994383549203</v>
      </c>
      <c r="E609">
        <v>1.19802518344052</v>
      </c>
      <c r="F609">
        <v>80.895008605851899</v>
      </c>
      <c r="G609">
        <v>10.2228462723072</v>
      </c>
    </row>
    <row r="610" spans="1:7" x14ac:dyDescent="0.2">
      <c r="A610" t="s">
        <v>24</v>
      </c>
      <c r="B610">
        <v>2019</v>
      </c>
      <c r="C610">
        <v>17.616199999999999</v>
      </c>
      <c r="D610">
        <v>6.8257994383549203</v>
      </c>
      <c r="E610">
        <v>1.19802518344052</v>
      </c>
      <c r="F610">
        <v>80.895008605851899</v>
      </c>
      <c r="G610">
        <v>10.2228462723072</v>
      </c>
    </row>
    <row r="611" spans="1:7" x14ac:dyDescent="0.2">
      <c r="A611" t="s">
        <v>24</v>
      </c>
      <c r="B611">
        <v>2020</v>
      </c>
      <c r="C611">
        <v>16.647600000000001</v>
      </c>
      <c r="D611">
        <v>6.8257994383549203</v>
      </c>
      <c r="E611">
        <v>1.19802518344052</v>
      </c>
      <c r="F611">
        <v>80.895008605851899</v>
      </c>
      <c r="G611">
        <v>10.2228462723072</v>
      </c>
    </row>
    <row r="612" spans="1:7" x14ac:dyDescent="0.2">
      <c r="A612" t="s">
        <v>54</v>
      </c>
      <c r="B612">
        <v>2011</v>
      </c>
      <c r="C612">
        <v>22.796900000000001</v>
      </c>
      <c r="D612">
        <v>17.295908282269199</v>
      </c>
      <c r="E612">
        <v>1.4561507544310399</v>
      </c>
      <c r="F612">
        <v>56.348421954272901</v>
      </c>
      <c r="G612">
        <v>23.884825723133599</v>
      </c>
    </row>
    <row r="613" spans="1:7" x14ac:dyDescent="0.2">
      <c r="A613" t="s">
        <v>54</v>
      </c>
      <c r="B613">
        <v>2012</v>
      </c>
      <c r="C613">
        <v>15.9742</v>
      </c>
      <c r="D613">
        <v>17.295908282269199</v>
      </c>
      <c r="E613">
        <v>1.4561507544310399</v>
      </c>
      <c r="F613">
        <v>56.348421954272901</v>
      </c>
      <c r="G613">
        <v>23.884825723133599</v>
      </c>
    </row>
    <row r="614" spans="1:7" x14ac:dyDescent="0.2">
      <c r="A614" t="s">
        <v>54</v>
      </c>
      <c r="B614">
        <v>2013</v>
      </c>
      <c r="C614">
        <v>21.791399999999999</v>
      </c>
      <c r="D614">
        <v>17.295908282269199</v>
      </c>
      <c r="E614">
        <v>1.4561507544310399</v>
      </c>
      <c r="F614">
        <v>56.348421954272901</v>
      </c>
      <c r="G614">
        <v>23.884825723133599</v>
      </c>
    </row>
    <row r="615" spans="1:7" x14ac:dyDescent="0.2">
      <c r="A615" t="s">
        <v>54</v>
      </c>
      <c r="B615">
        <v>2014</v>
      </c>
      <c r="C615">
        <v>14.4383</v>
      </c>
      <c r="D615">
        <v>17.295908282269199</v>
      </c>
      <c r="E615">
        <v>1.4561507544310399</v>
      </c>
      <c r="F615">
        <v>56.348421954272901</v>
      </c>
      <c r="G615">
        <v>23.884825723133599</v>
      </c>
    </row>
    <row r="616" spans="1:7" x14ac:dyDescent="0.2">
      <c r="A616" t="s">
        <v>54</v>
      </c>
      <c r="B616">
        <v>2015</v>
      </c>
      <c r="C616">
        <v>17.5319</v>
      </c>
      <c r="D616">
        <v>17.295908282269199</v>
      </c>
      <c r="E616">
        <v>1.4561507544310399</v>
      </c>
      <c r="F616">
        <v>56.348421954272901</v>
      </c>
      <c r="G616">
        <v>23.884825723133599</v>
      </c>
    </row>
    <row r="617" spans="1:7" x14ac:dyDescent="0.2">
      <c r="A617" t="s">
        <v>54</v>
      </c>
      <c r="B617">
        <v>2016</v>
      </c>
      <c r="C617">
        <v>25.7821</v>
      </c>
      <c r="D617">
        <v>17.295908282269199</v>
      </c>
      <c r="E617">
        <v>1.4561507544310399</v>
      </c>
      <c r="F617">
        <v>56.348421954272901</v>
      </c>
      <c r="G617">
        <v>23.884825723133599</v>
      </c>
    </row>
    <row r="618" spans="1:7" x14ac:dyDescent="0.2">
      <c r="A618" t="s">
        <v>54</v>
      </c>
      <c r="B618">
        <v>2017</v>
      </c>
      <c r="C618">
        <v>19.607500000000002</v>
      </c>
      <c r="D618">
        <v>17.295908282269199</v>
      </c>
      <c r="E618">
        <v>1.4561507544310399</v>
      </c>
      <c r="F618">
        <v>56.348421954272901</v>
      </c>
      <c r="G618">
        <v>23.884825723133599</v>
      </c>
    </row>
    <row r="619" spans="1:7" x14ac:dyDescent="0.2">
      <c r="A619" t="s">
        <v>54</v>
      </c>
      <c r="B619">
        <v>2018</v>
      </c>
      <c r="C619">
        <v>21.178799999999999</v>
      </c>
      <c r="D619">
        <v>17.295908282269199</v>
      </c>
      <c r="E619">
        <v>1.4561507544310399</v>
      </c>
      <c r="F619">
        <v>56.348421954272901</v>
      </c>
      <c r="G619">
        <v>23.884825723133599</v>
      </c>
    </row>
    <row r="620" spans="1:7" x14ac:dyDescent="0.2">
      <c r="A620" t="s">
        <v>54</v>
      </c>
      <c r="B620">
        <v>2019</v>
      </c>
      <c r="C620">
        <v>16.251899999999999</v>
      </c>
      <c r="D620">
        <v>17.295908282269199</v>
      </c>
      <c r="E620">
        <v>1.4561507544310399</v>
      </c>
      <c r="F620">
        <v>56.348421954272901</v>
      </c>
      <c r="G620">
        <v>23.884825723133599</v>
      </c>
    </row>
    <row r="621" spans="1:7" x14ac:dyDescent="0.2">
      <c r="A621" t="s">
        <v>54</v>
      </c>
      <c r="B621">
        <v>2020</v>
      </c>
      <c r="C621">
        <v>14.505100000000001</v>
      </c>
      <c r="D621">
        <v>17.295908282269199</v>
      </c>
      <c r="E621">
        <v>1.4561507544310399</v>
      </c>
      <c r="F621">
        <v>56.348421954272901</v>
      </c>
      <c r="G621">
        <v>23.884825723133599</v>
      </c>
    </row>
    <row r="622" spans="1:7" x14ac:dyDescent="0.2">
      <c r="A622" t="s">
        <v>26</v>
      </c>
      <c r="B622">
        <v>2011</v>
      </c>
      <c r="C622">
        <v>15.1685</v>
      </c>
      <c r="D622">
        <v>34.240635740077401</v>
      </c>
      <c r="E622">
        <v>3.0133847648602701</v>
      </c>
      <c r="F622">
        <v>21.8825679026668</v>
      </c>
      <c r="G622">
        <v>39.582940587885503</v>
      </c>
    </row>
    <row r="623" spans="1:7" x14ac:dyDescent="0.2">
      <c r="A623" t="s">
        <v>26</v>
      </c>
      <c r="B623">
        <v>2012</v>
      </c>
      <c r="C623">
        <v>14.042999999999999</v>
      </c>
      <c r="D623">
        <v>34.240635740077401</v>
      </c>
      <c r="E623">
        <v>3.0133847648602701</v>
      </c>
      <c r="F623">
        <v>21.8825679026668</v>
      </c>
      <c r="G623">
        <v>39.582940587885503</v>
      </c>
    </row>
    <row r="624" spans="1:7" x14ac:dyDescent="0.2">
      <c r="A624" t="s">
        <v>26</v>
      </c>
      <c r="B624">
        <v>2013</v>
      </c>
      <c r="C624">
        <v>16.078099999999999</v>
      </c>
      <c r="D624">
        <v>34.240635740077401</v>
      </c>
      <c r="E624">
        <v>3.0133847648602701</v>
      </c>
      <c r="F624">
        <v>21.8825679026668</v>
      </c>
      <c r="G624">
        <v>39.582940587885503</v>
      </c>
    </row>
    <row r="625" spans="1:7" x14ac:dyDescent="0.2">
      <c r="A625" t="s">
        <v>26</v>
      </c>
      <c r="B625">
        <v>2014</v>
      </c>
      <c r="C625">
        <v>11.8323</v>
      </c>
      <c r="D625">
        <v>34.240635740077401</v>
      </c>
      <c r="E625">
        <v>3.0133847648602701</v>
      </c>
      <c r="F625">
        <v>21.8825679026668</v>
      </c>
      <c r="G625">
        <v>39.582940587885503</v>
      </c>
    </row>
    <row r="626" spans="1:7" x14ac:dyDescent="0.2">
      <c r="A626" t="s">
        <v>26</v>
      </c>
      <c r="B626">
        <v>2015</v>
      </c>
      <c r="C626">
        <v>14.9132</v>
      </c>
      <c r="D626">
        <v>34.240635740077401</v>
      </c>
      <c r="E626">
        <v>3.0133847648602701</v>
      </c>
      <c r="F626">
        <v>21.8825679026668</v>
      </c>
      <c r="G626">
        <v>39.582940587885503</v>
      </c>
    </row>
    <row r="627" spans="1:7" x14ac:dyDescent="0.2">
      <c r="A627" t="s">
        <v>26</v>
      </c>
      <c r="B627">
        <v>2016</v>
      </c>
      <c r="C627">
        <v>28.944400000000002</v>
      </c>
      <c r="D627">
        <v>34.240635740077401</v>
      </c>
      <c r="E627">
        <v>3.0133847648602701</v>
      </c>
      <c r="F627">
        <v>21.8825679026668</v>
      </c>
      <c r="G627">
        <v>39.582940587885503</v>
      </c>
    </row>
    <row r="628" spans="1:7" x14ac:dyDescent="0.2">
      <c r="A628" t="s">
        <v>26</v>
      </c>
      <c r="B628">
        <v>2017</v>
      </c>
      <c r="C628">
        <v>19.552800000000001</v>
      </c>
      <c r="D628">
        <v>34.240635740077401</v>
      </c>
      <c r="E628">
        <v>3.0133847648602701</v>
      </c>
      <c r="F628">
        <v>21.8825679026668</v>
      </c>
      <c r="G628">
        <v>39.582940587885503</v>
      </c>
    </row>
    <row r="629" spans="1:7" x14ac:dyDescent="0.2">
      <c r="A629" t="s">
        <v>26</v>
      </c>
      <c r="B629">
        <v>2018</v>
      </c>
      <c r="C629">
        <v>21.878699999999998</v>
      </c>
      <c r="D629">
        <v>34.240635740077401</v>
      </c>
      <c r="E629">
        <v>3.0133847648602701</v>
      </c>
      <c r="F629">
        <v>21.8825679026668</v>
      </c>
      <c r="G629">
        <v>39.582940587885503</v>
      </c>
    </row>
    <row r="630" spans="1:7" x14ac:dyDescent="0.2">
      <c r="A630" t="s">
        <v>26</v>
      </c>
      <c r="B630">
        <v>2019</v>
      </c>
      <c r="C630">
        <v>16.332000000000001</v>
      </c>
      <c r="D630">
        <v>34.240635740077401</v>
      </c>
      <c r="E630">
        <v>3.0133847648602701</v>
      </c>
      <c r="F630">
        <v>21.8825679026668</v>
      </c>
      <c r="G630">
        <v>39.582940587885503</v>
      </c>
    </row>
    <row r="631" spans="1:7" x14ac:dyDescent="0.2">
      <c r="A631" t="s">
        <v>26</v>
      </c>
      <c r="B631">
        <v>2020</v>
      </c>
      <c r="C631">
        <v>16.467700000000001</v>
      </c>
      <c r="D631">
        <v>34.240635740077401</v>
      </c>
      <c r="E631">
        <v>3.0133847648602701</v>
      </c>
      <c r="F631">
        <v>21.8825679026668</v>
      </c>
      <c r="G631">
        <v>39.582940587885503</v>
      </c>
    </row>
    <row r="632" spans="1:7" x14ac:dyDescent="0.2">
      <c r="A632" t="s">
        <v>34</v>
      </c>
      <c r="B632">
        <v>2011</v>
      </c>
      <c r="C632">
        <v>15.834899999999999</v>
      </c>
      <c r="D632">
        <v>12.653574990269799</v>
      </c>
      <c r="E632">
        <v>23.060893230113098</v>
      </c>
      <c r="F632">
        <v>61.521068065295303</v>
      </c>
      <c r="G632">
        <v>1.9344174950061901</v>
      </c>
    </row>
    <row r="633" spans="1:7" x14ac:dyDescent="0.2">
      <c r="A633" t="s">
        <v>34</v>
      </c>
      <c r="B633">
        <v>2012</v>
      </c>
      <c r="C633">
        <v>27.701799999999999</v>
      </c>
      <c r="D633">
        <v>12.653574990269799</v>
      </c>
      <c r="E633">
        <v>23.060893230113098</v>
      </c>
      <c r="F633">
        <v>61.521068065295303</v>
      </c>
      <c r="G633">
        <v>1.9344174950061901</v>
      </c>
    </row>
    <row r="634" spans="1:7" x14ac:dyDescent="0.2">
      <c r="A634" t="s">
        <v>34</v>
      </c>
      <c r="B634">
        <v>2013</v>
      </c>
      <c r="C634">
        <v>22.215599999999998</v>
      </c>
      <c r="D634">
        <v>12.653574990269799</v>
      </c>
      <c r="E634">
        <v>23.060893230113098</v>
      </c>
      <c r="F634">
        <v>61.521068065295303</v>
      </c>
      <c r="G634">
        <v>1.9344174950061901</v>
      </c>
    </row>
    <row r="635" spans="1:7" x14ac:dyDescent="0.2">
      <c r="A635" t="s">
        <v>34</v>
      </c>
      <c r="B635">
        <v>2014</v>
      </c>
      <c r="C635">
        <v>10.614699999999999</v>
      </c>
      <c r="D635">
        <v>12.653574990269799</v>
      </c>
      <c r="E635">
        <v>23.060893230113098</v>
      </c>
      <c r="F635">
        <v>61.521068065295303</v>
      </c>
      <c r="G635">
        <v>1.9344174950061901</v>
      </c>
    </row>
    <row r="636" spans="1:7" x14ac:dyDescent="0.2">
      <c r="A636" t="s">
        <v>34</v>
      </c>
      <c r="B636">
        <v>2015</v>
      </c>
      <c r="C636">
        <v>16.737200000000001</v>
      </c>
      <c r="D636">
        <v>12.653574990269799</v>
      </c>
      <c r="E636">
        <v>23.060893230113098</v>
      </c>
      <c r="F636">
        <v>61.521068065295303</v>
      </c>
      <c r="G636">
        <v>1.9344174950061901</v>
      </c>
    </row>
    <row r="637" spans="1:7" x14ac:dyDescent="0.2">
      <c r="A637" t="s">
        <v>34</v>
      </c>
      <c r="B637">
        <v>2016</v>
      </c>
      <c r="C637">
        <v>33.369700000000002</v>
      </c>
      <c r="D637">
        <v>12.653574990269799</v>
      </c>
      <c r="E637">
        <v>23.060893230113098</v>
      </c>
      <c r="F637">
        <v>61.521068065295303</v>
      </c>
      <c r="G637">
        <v>1.9344174950061901</v>
      </c>
    </row>
    <row r="638" spans="1:7" x14ac:dyDescent="0.2">
      <c r="A638" t="s">
        <v>34</v>
      </c>
      <c r="B638">
        <v>2017</v>
      </c>
      <c r="C638">
        <v>22.0608</v>
      </c>
      <c r="D638">
        <v>12.653574990269799</v>
      </c>
      <c r="E638">
        <v>23.060893230113098</v>
      </c>
      <c r="F638">
        <v>61.521068065295303</v>
      </c>
      <c r="G638">
        <v>1.9344174950061901</v>
      </c>
    </row>
    <row r="639" spans="1:7" x14ac:dyDescent="0.2">
      <c r="A639" t="s">
        <v>34</v>
      </c>
      <c r="B639">
        <v>2018</v>
      </c>
      <c r="C639">
        <v>24.314900000000002</v>
      </c>
      <c r="D639">
        <v>12.653574990269799</v>
      </c>
      <c r="E639">
        <v>23.060893230113098</v>
      </c>
      <c r="F639">
        <v>61.521068065295303</v>
      </c>
      <c r="G639">
        <v>1.9344174950061901</v>
      </c>
    </row>
    <row r="640" spans="1:7" x14ac:dyDescent="0.2">
      <c r="A640" t="s">
        <v>34</v>
      </c>
      <c r="B640">
        <v>2019</v>
      </c>
      <c r="C640">
        <v>16.106200000000001</v>
      </c>
      <c r="D640">
        <v>12.653574990269799</v>
      </c>
      <c r="E640">
        <v>23.060893230113098</v>
      </c>
      <c r="F640">
        <v>61.521068065295303</v>
      </c>
      <c r="G640">
        <v>1.9344174950061901</v>
      </c>
    </row>
    <row r="641" spans="1:7" x14ac:dyDescent="0.2">
      <c r="A641" t="s">
        <v>34</v>
      </c>
      <c r="B641">
        <v>2020</v>
      </c>
      <c r="C641">
        <v>17.823799999999999</v>
      </c>
      <c r="D641">
        <v>12.653574990269799</v>
      </c>
      <c r="E641">
        <v>23.060893230113098</v>
      </c>
      <c r="F641">
        <v>61.521068065295303</v>
      </c>
      <c r="G641">
        <v>1.9344174950061901</v>
      </c>
    </row>
    <row r="642" spans="1:7" x14ac:dyDescent="0.2">
      <c r="A642" t="s">
        <v>48</v>
      </c>
      <c r="B642">
        <v>2011</v>
      </c>
      <c r="C642">
        <v>14.0511</v>
      </c>
      <c r="D642">
        <v>14.4901049553548</v>
      </c>
      <c r="E642">
        <v>1.6709310218787501</v>
      </c>
      <c r="F642">
        <v>80.883504777818303</v>
      </c>
      <c r="G642">
        <v>2.8144744399770198</v>
      </c>
    </row>
    <row r="643" spans="1:7" x14ac:dyDescent="0.2">
      <c r="A643" t="s">
        <v>48</v>
      </c>
      <c r="B643">
        <v>2012</v>
      </c>
      <c r="C643">
        <v>16.9802</v>
      </c>
      <c r="D643">
        <v>14.4901049553548</v>
      </c>
      <c r="E643">
        <v>1.6709310218787501</v>
      </c>
      <c r="F643">
        <v>80.883504777818303</v>
      </c>
      <c r="G643">
        <v>2.8144744399770198</v>
      </c>
    </row>
    <row r="644" spans="1:7" x14ac:dyDescent="0.2">
      <c r="A644" t="s">
        <v>48</v>
      </c>
      <c r="B644">
        <v>2013</v>
      </c>
      <c r="C644">
        <v>29.1236</v>
      </c>
      <c r="D644">
        <v>14.4901049553548</v>
      </c>
      <c r="E644">
        <v>1.6709310218787501</v>
      </c>
      <c r="F644">
        <v>80.883504777818303</v>
      </c>
      <c r="G644">
        <v>2.8144744399770198</v>
      </c>
    </row>
    <row r="645" spans="1:7" x14ac:dyDescent="0.2">
      <c r="A645" t="s">
        <v>48</v>
      </c>
      <c r="B645">
        <v>2014</v>
      </c>
      <c r="C645">
        <v>16.1036</v>
      </c>
      <c r="D645">
        <v>14.4901049553548</v>
      </c>
      <c r="E645">
        <v>1.6709310218787501</v>
      </c>
      <c r="F645">
        <v>80.883504777818303</v>
      </c>
      <c r="G645">
        <v>2.8144744399770198</v>
      </c>
    </row>
    <row r="646" spans="1:7" x14ac:dyDescent="0.2">
      <c r="A646" t="s">
        <v>48</v>
      </c>
      <c r="B646">
        <v>2015</v>
      </c>
      <c r="C646">
        <v>14.0623</v>
      </c>
      <c r="D646">
        <v>14.4901049553548</v>
      </c>
      <c r="E646">
        <v>1.6709310218787501</v>
      </c>
      <c r="F646">
        <v>80.883504777818303</v>
      </c>
      <c r="G646">
        <v>2.8144744399770198</v>
      </c>
    </row>
    <row r="647" spans="1:7" x14ac:dyDescent="0.2">
      <c r="A647" t="s">
        <v>48</v>
      </c>
      <c r="B647">
        <v>2016</v>
      </c>
      <c r="C647">
        <v>27.393599999999999</v>
      </c>
      <c r="D647">
        <v>14.4901049553548</v>
      </c>
      <c r="E647">
        <v>1.6709310218787501</v>
      </c>
      <c r="F647">
        <v>80.883504777818303</v>
      </c>
      <c r="G647">
        <v>2.8144744399770198</v>
      </c>
    </row>
    <row r="648" spans="1:7" x14ac:dyDescent="0.2">
      <c r="A648" t="s">
        <v>48</v>
      </c>
      <c r="B648">
        <v>2017</v>
      </c>
      <c r="C648">
        <v>21.6465</v>
      </c>
      <c r="D648">
        <v>14.4901049553548</v>
      </c>
      <c r="E648">
        <v>1.6709310218787501</v>
      </c>
      <c r="F648">
        <v>80.883504777818303</v>
      </c>
      <c r="G648">
        <v>2.8144744399770198</v>
      </c>
    </row>
    <row r="649" spans="1:7" x14ac:dyDescent="0.2">
      <c r="A649" t="s">
        <v>48</v>
      </c>
      <c r="B649">
        <v>2018</v>
      </c>
      <c r="C649">
        <v>22.221900000000002</v>
      </c>
      <c r="D649">
        <v>14.4901049553548</v>
      </c>
      <c r="E649">
        <v>1.6709310218787501</v>
      </c>
      <c r="F649">
        <v>80.883504777818303</v>
      </c>
      <c r="G649">
        <v>2.8144744399770198</v>
      </c>
    </row>
    <row r="650" spans="1:7" x14ac:dyDescent="0.2">
      <c r="A650" t="s">
        <v>48</v>
      </c>
      <c r="B650">
        <v>2019</v>
      </c>
      <c r="C650">
        <v>14.904999999999999</v>
      </c>
      <c r="D650">
        <v>14.4901049553548</v>
      </c>
      <c r="E650">
        <v>1.6709310218787501</v>
      </c>
      <c r="F650">
        <v>80.883504777818303</v>
      </c>
      <c r="G650">
        <v>2.8144744399770198</v>
      </c>
    </row>
    <row r="651" spans="1:7" x14ac:dyDescent="0.2">
      <c r="A651" t="s">
        <v>48</v>
      </c>
      <c r="B651">
        <v>2020</v>
      </c>
      <c r="C651">
        <v>14.2278</v>
      </c>
      <c r="D651">
        <v>14.4901049553548</v>
      </c>
      <c r="E651">
        <v>1.6709310218787501</v>
      </c>
      <c r="F651">
        <v>80.883504777818303</v>
      </c>
      <c r="G651">
        <v>2.8144744399770198</v>
      </c>
    </row>
    <row r="652" spans="1:7" x14ac:dyDescent="0.2">
      <c r="A652" t="s">
        <v>31</v>
      </c>
      <c r="B652">
        <v>2011</v>
      </c>
      <c r="C652">
        <v>16.226600000000001</v>
      </c>
      <c r="D652">
        <v>3.93564224344949</v>
      </c>
      <c r="E652">
        <v>3.9943433480975501</v>
      </c>
      <c r="F652">
        <v>91.312236512086997</v>
      </c>
      <c r="G652">
        <v>0.61902983083408902</v>
      </c>
    </row>
    <row r="653" spans="1:7" x14ac:dyDescent="0.2">
      <c r="A653" t="s">
        <v>31</v>
      </c>
      <c r="B653">
        <v>2012</v>
      </c>
      <c r="C653">
        <v>22.1951</v>
      </c>
      <c r="D653">
        <v>3.93564224344949</v>
      </c>
      <c r="E653">
        <v>3.9943433480975501</v>
      </c>
      <c r="F653">
        <v>91.312236512086997</v>
      </c>
      <c r="G653">
        <v>0.61902983083408902</v>
      </c>
    </row>
    <row r="654" spans="1:7" x14ac:dyDescent="0.2">
      <c r="A654" t="s">
        <v>31</v>
      </c>
      <c r="B654">
        <v>2013</v>
      </c>
      <c r="C654">
        <v>28.811</v>
      </c>
      <c r="D654">
        <v>3.93564224344949</v>
      </c>
      <c r="E654">
        <v>3.9943433480975501</v>
      </c>
      <c r="F654">
        <v>91.312236512086997</v>
      </c>
      <c r="G654">
        <v>0.61902983083408902</v>
      </c>
    </row>
    <row r="655" spans="1:7" x14ac:dyDescent="0.2">
      <c r="A655" t="s">
        <v>31</v>
      </c>
      <c r="B655">
        <v>2014</v>
      </c>
      <c r="C655">
        <v>16.116900000000001</v>
      </c>
      <c r="D655">
        <v>3.93564224344949</v>
      </c>
      <c r="E655">
        <v>3.9943433480975501</v>
      </c>
      <c r="F655">
        <v>91.312236512086997</v>
      </c>
      <c r="G655">
        <v>0.61902983083408902</v>
      </c>
    </row>
    <row r="656" spans="1:7" x14ac:dyDescent="0.2">
      <c r="A656" t="s">
        <v>31</v>
      </c>
      <c r="B656">
        <v>2015</v>
      </c>
      <c r="C656">
        <v>22.119199999999999</v>
      </c>
      <c r="D656">
        <v>3.93564224344949</v>
      </c>
      <c r="E656">
        <v>3.9943433480975501</v>
      </c>
      <c r="F656">
        <v>91.312236512086997</v>
      </c>
      <c r="G656">
        <v>0.61902983083408902</v>
      </c>
    </row>
    <row r="657" spans="1:7" x14ac:dyDescent="0.2">
      <c r="A657" t="s">
        <v>31</v>
      </c>
      <c r="B657">
        <v>2016</v>
      </c>
      <c r="C657">
        <v>29.514500000000002</v>
      </c>
      <c r="D657">
        <v>3.93564224344949</v>
      </c>
      <c r="E657">
        <v>3.9943433480975501</v>
      </c>
      <c r="F657">
        <v>91.312236512086997</v>
      </c>
      <c r="G657">
        <v>0.61902983083408902</v>
      </c>
    </row>
    <row r="658" spans="1:7" x14ac:dyDescent="0.2">
      <c r="A658" t="s">
        <v>31</v>
      </c>
      <c r="B658">
        <v>2017</v>
      </c>
      <c r="C658">
        <v>19.422499999999999</v>
      </c>
      <c r="D658">
        <v>3.93564224344949</v>
      </c>
      <c r="E658">
        <v>3.9943433480975501</v>
      </c>
      <c r="F658">
        <v>91.312236512086997</v>
      </c>
      <c r="G658">
        <v>0.61902983083408902</v>
      </c>
    </row>
    <row r="659" spans="1:7" x14ac:dyDescent="0.2">
      <c r="A659" t="s">
        <v>31</v>
      </c>
      <c r="B659">
        <v>2018</v>
      </c>
      <c r="C659">
        <v>26.4498</v>
      </c>
      <c r="D659">
        <v>3.93564224344949</v>
      </c>
      <c r="E659">
        <v>3.9943433480975501</v>
      </c>
      <c r="F659">
        <v>91.312236512086997</v>
      </c>
      <c r="G659">
        <v>0.61902983083408902</v>
      </c>
    </row>
    <row r="660" spans="1:7" x14ac:dyDescent="0.2">
      <c r="A660" t="s">
        <v>31</v>
      </c>
      <c r="B660">
        <v>2019</v>
      </c>
      <c r="C660">
        <v>15.742100000000001</v>
      </c>
      <c r="D660">
        <v>3.93564224344949</v>
      </c>
      <c r="E660">
        <v>3.9943433480975501</v>
      </c>
      <c r="F660">
        <v>91.312236512086997</v>
      </c>
      <c r="G660">
        <v>0.61902983083408902</v>
      </c>
    </row>
    <row r="661" spans="1:7" x14ac:dyDescent="0.2">
      <c r="A661" t="s">
        <v>31</v>
      </c>
      <c r="B661">
        <v>2020</v>
      </c>
      <c r="C661">
        <v>14.441599999999999</v>
      </c>
      <c r="D661">
        <v>3.93564224344949</v>
      </c>
      <c r="E661">
        <v>3.9943433480975501</v>
      </c>
      <c r="F661">
        <v>91.312236512086997</v>
      </c>
      <c r="G661">
        <v>0.61902983083408902</v>
      </c>
    </row>
    <row r="662" spans="1:7" x14ac:dyDescent="0.2">
      <c r="A662" t="s">
        <v>39</v>
      </c>
      <c r="B662">
        <v>2011</v>
      </c>
      <c r="C662">
        <v>13.9129</v>
      </c>
      <c r="D662">
        <v>41.820147341447701</v>
      </c>
      <c r="E662">
        <v>2.2701793721972998</v>
      </c>
      <c r="F662">
        <v>54.059897501601498</v>
      </c>
      <c r="G662">
        <v>0.50448430493273499</v>
      </c>
    </row>
    <row r="663" spans="1:7" x14ac:dyDescent="0.2">
      <c r="A663" t="s">
        <v>39</v>
      </c>
      <c r="B663">
        <v>2012</v>
      </c>
      <c r="C663">
        <v>17.360099999999999</v>
      </c>
      <c r="D663">
        <v>41.820147341447701</v>
      </c>
      <c r="E663">
        <v>2.2701793721972998</v>
      </c>
      <c r="F663">
        <v>54.059897501601498</v>
      </c>
      <c r="G663">
        <v>0.50448430493273499</v>
      </c>
    </row>
    <row r="664" spans="1:7" x14ac:dyDescent="0.2">
      <c r="A664" t="s">
        <v>39</v>
      </c>
      <c r="B664">
        <v>2013</v>
      </c>
      <c r="C664">
        <v>24.490600000000001</v>
      </c>
      <c r="D664">
        <v>41.820147341447701</v>
      </c>
      <c r="E664">
        <v>2.2701793721972998</v>
      </c>
      <c r="F664">
        <v>54.059897501601498</v>
      </c>
      <c r="G664">
        <v>0.50448430493273499</v>
      </c>
    </row>
    <row r="665" spans="1:7" x14ac:dyDescent="0.2">
      <c r="A665" t="s">
        <v>39</v>
      </c>
      <c r="B665">
        <v>2014</v>
      </c>
      <c r="C665">
        <v>14.2903</v>
      </c>
      <c r="D665">
        <v>41.820147341447701</v>
      </c>
      <c r="E665">
        <v>2.2701793721972998</v>
      </c>
      <c r="F665">
        <v>54.059897501601498</v>
      </c>
      <c r="G665">
        <v>0.50448430493273499</v>
      </c>
    </row>
    <row r="666" spans="1:7" x14ac:dyDescent="0.2">
      <c r="A666" t="s">
        <v>39</v>
      </c>
      <c r="B666">
        <v>2015</v>
      </c>
      <c r="C666">
        <v>16.079999999999998</v>
      </c>
      <c r="D666">
        <v>41.820147341447701</v>
      </c>
      <c r="E666">
        <v>2.2701793721972998</v>
      </c>
      <c r="F666">
        <v>54.059897501601498</v>
      </c>
      <c r="G666">
        <v>0.50448430493273499</v>
      </c>
    </row>
    <row r="667" spans="1:7" x14ac:dyDescent="0.2">
      <c r="A667" t="s">
        <v>39</v>
      </c>
      <c r="B667">
        <v>2016</v>
      </c>
      <c r="C667">
        <v>27.766100000000002</v>
      </c>
      <c r="D667">
        <v>41.820147341447701</v>
      </c>
      <c r="E667">
        <v>2.2701793721972998</v>
      </c>
      <c r="F667">
        <v>54.059897501601498</v>
      </c>
      <c r="G667">
        <v>0.50448430493273499</v>
      </c>
    </row>
    <row r="668" spans="1:7" x14ac:dyDescent="0.2">
      <c r="A668" t="s">
        <v>39</v>
      </c>
      <c r="B668">
        <v>2017</v>
      </c>
      <c r="C668">
        <v>18.4863</v>
      </c>
      <c r="D668">
        <v>41.820147341447701</v>
      </c>
      <c r="E668">
        <v>2.2701793721972998</v>
      </c>
      <c r="F668">
        <v>54.059897501601498</v>
      </c>
      <c r="G668">
        <v>0.50448430493273499</v>
      </c>
    </row>
    <row r="669" spans="1:7" x14ac:dyDescent="0.2">
      <c r="A669" t="s">
        <v>39</v>
      </c>
      <c r="B669">
        <v>2018</v>
      </c>
      <c r="C669">
        <v>20.077400000000001</v>
      </c>
      <c r="D669">
        <v>41.820147341447701</v>
      </c>
      <c r="E669">
        <v>2.2701793721972998</v>
      </c>
      <c r="F669">
        <v>54.059897501601498</v>
      </c>
      <c r="G669">
        <v>0.50448430493273499</v>
      </c>
    </row>
    <row r="670" spans="1:7" x14ac:dyDescent="0.2">
      <c r="A670" t="s">
        <v>39</v>
      </c>
      <c r="B670">
        <v>2019</v>
      </c>
      <c r="C670">
        <v>13.3125</v>
      </c>
      <c r="D670">
        <v>41.820147341447701</v>
      </c>
      <c r="E670">
        <v>2.2701793721972998</v>
      </c>
      <c r="F670">
        <v>54.059897501601498</v>
      </c>
      <c r="G670">
        <v>0.50448430493273499</v>
      </c>
    </row>
    <row r="671" spans="1:7" x14ac:dyDescent="0.2">
      <c r="A671" t="s">
        <v>39</v>
      </c>
      <c r="B671">
        <v>2020</v>
      </c>
      <c r="C671">
        <v>13.423999999999999</v>
      </c>
      <c r="D671">
        <v>41.820147341447701</v>
      </c>
      <c r="E671">
        <v>2.2701793721972998</v>
      </c>
      <c r="F671">
        <v>54.059897501601498</v>
      </c>
      <c r="G671">
        <v>0.50448430493273499</v>
      </c>
    </row>
    <row r="672" spans="1:7" x14ac:dyDescent="0.2">
      <c r="A672" t="s">
        <v>22</v>
      </c>
      <c r="B672">
        <v>2011</v>
      </c>
      <c r="C672">
        <v>17.3675</v>
      </c>
      <c r="D672">
        <v>12.6325032929812</v>
      </c>
      <c r="E672">
        <v>2.65006585962491</v>
      </c>
      <c r="F672">
        <v>83.971021765037904</v>
      </c>
      <c r="G672">
        <v>0.44533651132158297</v>
      </c>
    </row>
    <row r="673" spans="1:7" x14ac:dyDescent="0.2">
      <c r="A673" t="s">
        <v>22</v>
      </c>
      <c r="B673">
        <v>2012</v>
      </c>
      <c r="C673">
        <v>18.300899999999999</v>
      </c>
      <c r="D673">
        <v>12.6325032929812</v>
      </c>
      <c r="E673">
        <v>2.65006585962491</v>
      </c>
      <c r="F673">
        <v>83.971021765037904</v>
      </c>
      <c r="G673">
        <v>0.44533651132158297</v>
      </c>
    </row>
    <row r="674" spans="1:7" x14ac:dyDescent="0.2">
      <c r="A674" t="s">
        <v>22</v>
      </c>
      <c r="B674">
        <v>2013</v>
      </c>
      <c r="C674">
        <v>27.024999999999999</v>
      </c>
      <c r="D674">
        <v>12.6325032929812</v>
      </c>
      <c r="E674">
        <v>2.65006585962491</v>
      </c>
      <c r="F674">
        <v>83.971021765037904</v>
      </c>
      <c r="G674">
        <v>0.44533651132158297</v>
      </c>
    </row>
    <row r="675" spans="1:7" x14ac:dyDescent="0.2">
      <c r="A675" t="s">
        <v>22</v>
      </c>
      <c r="B675">
        <v>2014</v>
      </c>
      <c r="C675">
        <v>15.668900000000001</v>
      </c>
      <c r="D675">
        <v>12.6325032929812</v>
      </c>
      <c r="E675">
        <v>2.65006585962491</v>
      </c>
      <c r="F675">
        <v>83.971021765037904</v>
      </c>
      <c r="G675">
        <v>0.44533651132158297</v>
      </c>
    </row>
    <row r="676" spans="1:7" x14ac:dyDescent="0.2">
      <c r="A676" t="s">
        <v>22</v>
      </c>
      <c r="B676">
        <v>2015</v>
      </c>
      <c r="C676">
        <v>17.130600000000001</v>
      </c>
      <c r="D676">
        <v>12.6325032929812</v>
      </c>
      <c r="E676">
        <v>2.65006585962491</v>
      </c>
      <c r="F676">
        <v>83.971021765037904</v>
      </c>
      <c r="G676">
        <v>0.44533651132158297</v>
      </c>
    </row>
    <row r="677" spans="1:7" x14ac:dyDescent="0.2">
      <c r="A677" t="s">
        <v>22</v>
      </c>
      <c r="B677">
        <v>2016</v>
      </c>
      <c r="C677">
        <v>26.9938</v>
      </c>
      <c r="D677">
        <v>12.6325032929812</v>
      </c>
      <c r="E677">
        <v>2.65006585962491</v>
      </c>
      <c r="F677">
        <v>83.971021765037904</v>
      </c>
      <c r="G677">
        <v>0.44533651132158297</v>
      </c>
    </row>
    <row r="678" spans="1:7" x14ac:dyDescent="0.2">
      <c r="A678" t="s">
        <v>22</v>
      </c>
      <c r="B678">
        <v>2017</v>
      </c>
      <c r="C678">
        <v>18.988</v>
      </c>
      <c r="D678">
        <v>12.6325032929812</v>
      </c>
      <c r="E678">
        <v>2.65006585962491</v>
      </c>
      <c r="F678">
        <v>83.971021765037904</v>
      </c>
      <c r="G678">
        <v>0.44533651132158297</v>
      </c>
    </row>
    <row r="679" spans="1:7" x14ac:dyDescent="0.2">
      <c r="A679" t="s">
        <v>22</v>
      </c>
      <c r="B679">
        <v>2018</v>
      </c>
      <c r="C679">
        <v>21.955300000000001</v>
      </c>
      <c r="D679">
        <v>12.6325032929812</v>
      </c>
      <c r="E679">
        <v>2.65006585962491</v>
      </c>
      <c r="F679">
        <v>83.971021765037904</v>
      </c>
      <c r="G679">
        <v>0.44533651132158297</v>
      </c>
    </row>
    <row r="680" spans="1:7" x14ac:dyDescent="0.2">
      <c r="A680" t="s">
        <v>22</v>
      </c>
      <c r="B680">
        <v>2019</v>
      </c>
      <c r="C680">
        <v>14.403499999999999</v>
      </c>
      <c r="D680">
        <v>12.6325032929812</v>
      </c>
      <c r="E680">
        <v>2.65006585962491</v>
      </c>
      <c r="F680">
        <v>83.971021765037904</v>
      </c>
      <c r="G680">
        <v>0.44533651132158297</v>
      </c>
    </row>
    <row r="681" spans="1:7" x14ac:dyDescent="0.2">
      <c r="A681" t="s">
        <v>22</v>
      </c>
      <c r="B681">
        <v>2020</v>
      </c>
      <c r="C681">
        <v>13.656000000000001</v>
      </c>
      <c r="D681">
        <v>12.6325032929812</v>
      </c>
      <c r="E681">
        <v>2.65006585962491</v>
      </c>
      <c r="F681">
        <v>83.971021765037904</v>
      </c>
      <c r="G681">
        <v>0.44533651132158297</v>
      </c>
    </row>
    <row r="682" spans="1:7" x14ac:dyDescent="0.2">
      <c r="A682" t="s">
        <v>20</v>
      </c>
      <c r="B682">
        <v>2011</v>
      </c>
      <c r="C682">
        <v>17.261800000000001</v>
      </c>
      <c r="D682">
        <v>2.9696993301137198</v>
      </c>
      <c r="E682">
        <v>43.186243963234098</v>
      </c>
      <c r="F682">
        <v>51.567611777535397</v>
      </c>
      <c r="G682">
        <v>0.51604611310172899</v>
      </c>
    </row>
    <row r="683" spans="1:7" x14ac:dyDescent="0.2">
      <c r="A683" t="s">
        <v>20</v>
      </c>
      <c r="B683">
        <v>2012</v>
      </c>
      <c r="C683">
        <v>21.5167</v>
      </c>
      <c r="D683">
        <v>2.9696993301137198</v>
      </c>
      <c r="E683">
        <v>43.186243963234098</v>
      </c>
      <c r="F683">
        <v>51.567611777535397</v>
      </c>
      <c r="G683">
        <v>0.51604611310172899</v>
      </c>
    </row>
    <row r="684" spans="1:7" x14ac:dyDescent="0.2">
      <c r="A684" t="s">
        <v>20</v>
      </c>
      <c r="B684">
        <v>2013</v>
      </c>
      <c r="C684">
        <v>25.3125</v>
      </c>
      <c r="D684">
        <v>2.9696993301137198</v>
      </c>
      <c r="E684">
        <v>43.186243963234098</v>
      </c>
      <c r="F684">
        <v>51.567611777535397</v>
      </c>
      <c r="G684">
        <v>0.51604611310172899</v>
      </c>
    </row>
    <row r="685" spans="1:7" x14ac:dyDescent="0.2">
      <c r="A685" t="s">
        <v>20</v>
      </c>
      <c r="B685">
        <v>2014</v>
      </c>
      <c r="C685">
        <v>20.131399999999999</v>
      </c>
      <c r="D685">
        <v>2.9696993301137198</v>
      </c>
      <c r="E685">
        <v>43.186243963234098</v>
      </c>
      <c r="F685">
        <v>51.567611777535397</v>
      </c>
      <c r="G685">
        <v>0.51604611310172899</v>
      </c>
    </row>
    <row r="686" spans="1:7" x14ac:dyDescent="0.2">
      <c r="A686" t="s">
        <v>20</v>
      </c>
      <c r="B686">
        <v>2015</v>
      </c>
      <c r="C686">
        <v>18.5898</v>
      </c>
      <c r="D686">
        <v>2.9696993301137198</v>
      </c>
      <c r="E686">
        <v>43.186243963234098</v>
      </c>
      <c r="F686">
        <v>51.567611777535397</v>
      </c>
      <c r="G686">
        <v>0.51604611310172899</v>
      </c>
    </row>
    <row r="687" spans="1:7" x14ac:dyDescent="0.2">
      <c r="A687" t="s">
        <v>20</v>
      </c>
      <c r="B687">
        <v>2016</v>
      </c>
      <c r="C687">
        <v>32.684100000000001</v>
      </c>
      <c r="D687">
        <v>2.9696993301137198</v>
      </c>
      <c r="E687">
        <v>43.186243963234098</v>
      </c>
      <c r="F687">
        <v>51.567611777535397</v>
      </c>
      <c r="G687">
        <v>0.51604611310172899</v>
      </c>
    </row>
    <row r="688" spans="1:7" x14ac:dyDescent="0.2">
      <c r="A688" t="s">
        <v>20</v>
      </c>
      <c r="B688">
        <v>2017</v>
      </c>
      <c r="C688">
        <v>22.553100000000001</v>
      </c>
      <c r="D688">
        <v>2.9696993301137198</v>
      </c>
      <c r="E688">
        <v>43.186243963234098</v>
      </c>
      <c r="F688">
        <v>51.567611777535397</v>
      </c>
      <c r="G688">
        <v>0.51604611310172899</v>
      </c>
    </row>
    <row r="689" spans="1:7" x14ac:dyDescent="0.2">
      <c r="A689" t="s">
        <v>20</v>
      </c>
      <c r="B689">
        <v>2018</v>
      </c>
      <c r="C689">
        <v>25.656600000000001</v>
      </c>
      <c r="D689">
        <v>2.9696993301137198</v>
      </c>
      <c r="E689">
        <v>43.186243963234098</v>
      </c>
      <c r="F689">
        <v>51.567611777535397</v>
      </c>
      <c r="G689">
        <v>0.51604611310172899</v>
      </c>
    </row>
    <row r="690" spans="1:7" x14ac:dyDescent="0.2">
      <c r="A690" t="s">
        <v>20</v>
      </c>
      <c r="B690">
        <v>2019</v>
      </c>
      <c r="C690">
        <v>15.5677</v>
      </c>
      <c r="D690">
        <v>2.9696993301137198</v>
      </c>
      <c r="E690">
        <v>43.186243963234098</v>
      </c>
      <c r="F690">
        <v>51.567611777535397</v>
      </c>
      <c r="G690">
        <v>0.51604611310172899</v>
      </c>
    </row>
    <row r="691" spans="1:7" x14ac:dyDescent="0.2">
      <c r="A691" t="s">
        <v>20</v>
      </c>
      <c r="B691">
        <v>2020</v>
      </c>
      <c r="C691">
        <v>18.897099999999998</v>
      </c>
      <c r="D691">
        <v>2.9696993301137198</v>
      </c>
      <c r="E691">
        <v>43.186243963234098</v>
      </c>
      <c r="F691">
        <v>51.567611777535397</v>
      </c>
      <c r="G691">
        <v>0.51604611310172899</v>
      </c>
    </row>
    <row r="692" spans="1:7" x14ac:dyDescent="0.2">
      <c r="A692" t="s">
        <v>53</v>
      </c>
      <c r="B692">
        <v>2011</v>
      </c>
      <c r="C692">
        <v>17.6038</v>
      </c>
      <c r="D692">
        <v>1.61314810597434</v>
      </c>
      <c r="E692">
        <v>87.667957185151394</v>
      </c>
      <c r="F692">
        <v>9.3676459424580507</v>
      </c>
      <c r="G692">
        <v>9.1095422455021599E-2</v>
      </c>
    </row>
    <row r="693" spans="1:7" x14ac:dyDescent="0.2">
      <c r="A693" t="s">
        <v>53</v>
      </c>
      <c r="B693">
        <v>2012</v>
      </c>
      <c r="C693">
        <v>23.074300000000001</v>
      </c>
      <c r="D693">
        <v>1.61314810597434</v>
      </c>
      <c r="E693">
        <v>87.667957185151394</v>
      </c>
      <c r="F693">
        <v>9.3676459424580507</v>
      </c>
      <c r="G693">
        <v>9.1095422455021599E-2</v>
      </c>
    </row>
    <row r="694" spans="1:7" x14ac:dyDescent="0.2">
      <c r="A694" t="s">
        <v>53</v>
      </c>
      <c r="B694">
        <v>2013</v>
      </c>
      <c r="C694">
        <v>22.8279</v>
      </c>
      <c r="D694">
        <v>1.61314810597434</v>
      </c>
      <c r="E694">
        <v>87.667957185151394</v>
      </c>
      <c r="F694">
        <v>9.3676459424580507</v>
      </c>
      <c r="G694">
        <v>9.1095422455021599E-2</v>
      </c>
    </row>
    <row r="695" spans="1:7" x14ac:dyDescent="0.2">
      <c r="A695" t="s">
        <v>53</v>
      </c>
      <c r="B695">
        <v>2014</v>
      </c>
      <c r="C695">
        <v>15.0412</v>
      </c>
      <c r="D695">
        <v>1.61314810597434</v>
      </c>
      <c r="E695">
        <v>87.667957185151394</v>
      </c>
      <c r="F695">
        <v>9.3676459424580507</v>
      </c>
      <c r="G695">
        <v>9.1095422455021599E-2</v>
      </c>
    </row>
    <row r="696" spans="1:7" x14ac:dyDescent="0.2">
      <c r="A696" t="s">
        <v>53</v>
      </c>
      <c r="B696">
        <v>2015</v>
      </c>
      <c r="C696">
        <v>21.170200000000001</v>
      </c>
      <c r="D696">
        <v>1.61314810597434</v>
      </c>
      <c r="E696">
        <v>87.667957185151394</v>
      </c>
      <c r="F696">
        <v>9.3676459424580507</v>
      </c>
      <c r="G696">
        <v>9.1095422455021599E-2</v>
      </c>
    </row>
    <row r="697" spans="1:7" x14ac:dyDescent="0.2">
      <c r="A697" t="s">
        <v>53</v>
      </c>
      <c r="B697">
        <v>2016</v>
      </c>
      <c r="C697">
        <v>34.232599999999998</v>
      </c>
      <c r="D697">
        <v>1.61314810597434</v>
      </c>
      <c r="E697">
        <v>87.667957185151394</v>
      </c>
      <c r="F697">
        <v>9.3676459424580507</v>
      </c>
      <c r="G697">
        <v>9.1095422455021599E-2</v>
      </c>
    </row>
    <row r="698" spans="1:7" x14ac:dyDescent="0.2">
      <c r="A698" t="s">
        <v>53</v>
      </c>
      <c r="B698">
        <v>2017</v>
      </c>
      <c r="C698">
        <v>21.8032</v>
      </c>
      <c r="D698">
        <v>1.61314810597434</v>
      </c>
      <c r="E698">
        <v>87.667957185151394</v>
      </c>
      <c r="F698">
        <v>9.3676459424580507</v>
      </c>
      <c r="G698">
        <v>9.1095422455021599E-2</v>
      </c>
    </row>
    <row r="699" spans="1:7" x14ac:dyDescent="0.2">
      <c r="A699" t="s">
        <v>53</v>
      </c>
      <c r="B699">
        <v>2018</v>
      </c>
      <c r="C699">
        <v>30.0213</v>
      </c>
      <c r="D699">
        <v>1.61314810597434</v>
      </c>
      <c r="E699">
        <v>87.667957185151394</v>
      </c>
      <c r="F699">
        <v>9.3676459424580507</v>
      </c>
      <c r="G699">
        <v>9.1095422455021599E-2</v>
      </c>
    </row>
    <row r="700" spans="1:7" x14ac:dyDescent="0.2">
      <c r="A700" t="s">
        <v>53</v>
      </c>
      <c r="B700">
        <v>2019</v>
      </c>
      <c r="C700">
        <v>17.634799999999998</v>
      </c>
      <c r="D700">
        <v>1.61314810597434</v>
      </c>
      <c r="E700">
        <v>87.667957185151394</v>
      </c>
      <c r="F700">
        <v>9.3676459424580507</v>
      </c>
      <c r="G700">
        <v>9.1095422455021599E-2</v>
      </c>
    </row>
    <row r="701" spans="1:7" x14ac:dyDescent="0.2">
      <c r="A701" t="s">
        <v>53</v>
      </c>
      <c r="B701">
        <v>2020</v>
      </c>
      <c r="C701">
        <v>22.457899999999999</v>
      </c>
      <c r="D701">
        <v>1.61314810597434</v>
      </c>
      <c r="E701">
        <v>87.667957185151394</v>
      </c>
      <c r="F701">
        <v>9.3676459424580507</v>
      </c>
      <c r="G701">
        <v>9.1095422455021599E-2</v>
      </c>
    </row>
    <row r="702" spans="1:7" x14ac:dyDescent="0.2">
      <c r="A702" t="s">
        <v>66</v>
      </c>
      <c r="B702">
        <v>2011</v>
      </c>
      <c r="C702">
        <v>15.9903</v>
      </c>
      <c r="D702">
        <v>0.61079359539287104</v>
      </c>
      <c r="E702">
        <v>94.638104794729699</v>
      </c>
      <c r="F702">
        <v>3.6909384407312</v>
      </c>
      <c r="G702">
        <v>0.29667117490510803</v>
      </c>
    </row>
    <row r="703" spans="1:7" x14ac:dyDescent="0.2">
      <c r="A703" t="s">
        <v>66</v>
      </c>
      <c r="B703">
        <v>2012</v>
      </c>
      <c r="C703">
        <v>22.298100000000002</v>
      </c>
      <c r="D703">
        <v>0.61079359539287104</v>
      </c>
      <c r="E703">
        <v>94.638104794729699</v>
      </c>
      <c r="F703">
        <v>3.6909384407312</v>
      </c>
      <c r="G703">
        <v>0.29667117490510803</v>
      </c>
    </row>
    <row r="704" spans="1:7" x14ac:dyDescent="0.2">
      <c r="A704" t="s">
        <v>66</v>
      </c>
      <c r="B704">
        <v>2013</v>
      </c>
      <c r="C704">
        <v>23.355899999999998</v>
      </c>
      <c r="D704">
        <v>0.61079359539287104</v>
      </c>
      <c r="E704">
        <v>94.638104794729699</v>
      </c>
      <c r="F704">
        <v>3.6909384407312</v>
      </c>
      <c r="G704">
        <v>0.29667117490510803</v>
      </c>
    </row>
    <row r="705" spans="1:7" x14ac:dyDescent="0.2">
      <c r="A705" t="s">
        <v>66</v>
      </c>
      <c r="B705">
        <v>2014</v>
      </c>
      <c r="C705">
        <v>14.542299999999999</v>
      </c>
      <c r="D705">
        <v>0.61079359539287104</v>
      </c>
      <c r="E705">
        <v>94.638104794729699</v>
      </c>
      <c r="F705">
        <v>3.6909384407312</v>
      </c>
      <c r="G705">
        <v>0.29667117490510803</v>
      </c>
    </row>
    <row r="706" spans="1:7" x14ac:dyDescent="0.2">
      <c r="A706" t="s">
        <v>66</v>
      </c>
      <c r="B706">
        <v>2015</v>
      </c>
      <c r="C706">
        <v>21.302299999999999</v>
      </c>
      <c r="D706">
        <v>0.61079359539287104</v>
      </c>
      <c r="E706">
        <v>94.638104794729699</v>
      </c>
      <c r="F706">
        <v>3.6909384407312</v>
      </c>
      <c r="G706">
        <v>0.29667117490510803</v>
      </c>
    </row>
    <row r="707" spans="1:7" x14ac:dyDescent="0.2">
      <c r="A707" t="s">
        <v>66</v>
      </c>
      <c r="B707">
        <v>2016</v>
      </c>
      <c r="C707">
        <v>38.994799999999998</v>
      </c>
      <c r="D707">
        <v>0.61079359539287104</v>
      </c>
      <c r="E707">
        <v>94.638104794729699</v>
      </c>
      <c r="F707">
        <v>3.6909384407312</v>
      </c>
      <c r="G707">
        <v>0.29667117490510803</v>
      </c>
    </row>
    <row r="708" spans="1:7" x14ac:dyDescent="0.2">
      <c r="A708" t="s">
        <v>66</v>
      </c>
      <c r="B708">
        <v>2017</v>
      </c>
      <c r="C708">
        <v>22.891100000000002</v>
      </c>
      <c r="D708">
        <v>0.61079359539287104</v>
      </c>
      <c r="E708">
        <v>94.638104794729699</v>
      </c>
      <c r="F708">
        <v>3.6909384407312</v>
      </c>
      <c r="G708">
        <v>0.29667117490510803</v>
      </c>
    </row>
    <row r="709" spans="1:7" x14ac:dyDescent="0.2">
      <c r="A709" t="s">
        <v>66</v>
      </c>
      <c r="B709">
        <v>2018</v>
      </c>
      <c r="C709">
        <v>27.160799999999998</v>
      </c>
      <c r="D709">
        <v>0.61079359539287104</v>
      </c>
      <c r="E709">
        <v>94.638104794729699</v>
      </c>
      <c r="F709">
        <v>3.6909384407312</v>
      </c>
      <c r="G709">
        <v>0.29667117490510803</v>
      </c>
    </row>
    <row r="710" spans="1:7" x14ac:dyDescent="0.2">
      <c r="A710" t="s">
        <v>66</v>
      </c>
      <c r="B710">
        <v>2019</v>
      </c>
      <c r="C710">
        <v>14.2628</v>
      </c>
      <c r="D710">
        <v>0.61079359539287104</v>
      </c>
      <c r="E710">
        <v>94.638104794729699</v>
      </c>
      <c r="F710">
        <v>3.6909384407312</v>
      </c>
      <c r="G710">
        <v>0.29667117490510803</v>
      </c>
    </row>
    <row r="711" spans="1:7" x14ac:dyDescent="0.2">
      <c r="A711" t="s">
        <v>66</v>
      </c>
      <c r="B711">
        <v>2020</v>
      </c>
      <c r="C711">
        <v>27.148399999999999</v>
      </c>
      <c r="D711">
        <v>0.61079359539287104</v>
      </c>
      <c r="E711">
        <v>94.638104794729699</v>
      </c>
      <c r="F711">
        <v>3.6909384407312</v>
      </c>
      <c r="G711">
        <v>0.29667117490510803</v>
      </c>
    </row>
    <row r="712" spans="1:7" x14ac:dyDescent="0.2">
      <c r="A712" t="s">
        <v>41</v>
      </c>
      <c r="B712">
        <v>2011</v>
      </c>
      <c r="C712">
        <v>18.133099999999999</v>
      </c>
      <c r="D712">
        <v>1.0083253175893001</v>
      </c>
      <c r="E712">
        <v>95.654913927493396</v>
      </c>
      <c r="F712">
        <v>1.73803442900262</v>
      </c>
      <c r="G712">
        <v>1.32674383893329E-2</v>
      </c>
    </row>
    <row r="713" spans="1:7" x14ac:dyDescent="0.2">
      <c r="A713" t="s">
        <v>41</v>
      </c>
      <c r="B713">
        <v>2012</v>
      </c>
      <c r="C713">
        <v>24.808700000000002</v>
      </c>
      <c r="D713">
        <v>1.0083253175893001</v>
      </c>
      <c r="E713">
        <v>95.654913927493396</v>
      </c>
      <c r="F713">
        <v>1.73803442900262</v>
      </c>
      <c r="G713">
        <v>1.32674383893329E-2</v>
      </c>
    </row>
    <row r="714" spans="1:7" x14ac:dyDescent="0.2">
      <c r="A714" t="s">
        <v>41</v>
      </c>
      <c r="B714">
        <v>2013</v>
      </c>
      <c r="C714">
        <v>25.076599999999999</v>
      </c>
      <c r="D714">
        <v>1.0083253175893001</v>
      </c>
      <c r="E714">
        <v>95.654913927493396</v>
      </c>
      <c r="F714">
        <v>1.73803442900262</v>
      </c>
      <c r="G714">
        <v>1.32674383893329E-2</v>
      </c>
    </row>
    <row r="715" spans="1:7" x14ac:dyDescent="0.2">
      <c r="A715" t="s">
        <v>41</v>
      </c>
      <c r="B715">
        <v>2014</v>
      </c>
      <c r="C715">
        <v>15.3604</v>
      </c>
      <c r="D715">
        <v>1.0083253175893001</v>
      </c>
      <c r="E715">
        <v>95.654913927493396</v>
      </c>
      <c r="F715">
        <v>1.73803442900262</v>
      </c>
      <c r="G715">
        <v>1.32674383893329E-2</v>
      </c>
    </row>
    <row r="716" spans="1:7" x14ac:dyDescent="0.2">
      <c r="A716" t="s">
        <v>41</v>
      </c>
      <c r="B716">
        <v>2015</v>
      </c>
      <c r="C716">
        <v>20.090699999999998</v>
      </c>
      <c r="D716">
        <v>1.0083253175893001</v>
      </c>
      <c r="E716">
        <v>95.654913927493396</v>
      </c>
      <c r="F716">
        <v>1.73803442900262</v>
      </c>
      <c r="G716">
        <v>1.32674383893329E-2</v>
      </c>
    </row>
    <row r="717" spans="1:7" x14ac:dyDescent="0.2">
      <c r="A717" t="s">
        <v>41</v>
      </c>
      <c r="B717">
        <v>2016</v>
      </c>
      <c r="C717">
        <v>36.313099999999999</v>
      </c>
      <c r="D717">
        <v>1.0083253175893001</v>
      </c>
      <c r="E717">
        <v>95.654913927493396</v>
      </c>
      <c r="F717">
        <v>1.73803442900262</v>
      </c>
      <c r="G717">
        <v>1.32674383893329E-2</v>
      </c>
    </row>
    <row r="718" spans="1:7" x14ac:dyDescent="0.2">
      <c r="A718" t="s">
        <v>41</v>
      </c>
      <c r="B718">
        <v>2017</v>
      </c>
      <c r="C718">
        <v>23.968800000000002</v>
      </c>
      <c r="D718">
        <v>1.0083253175893001</v>
      </c>
      <c r="E718">
        <v>95.654913927493396</v>
      </c>
      <c r="F718">
        <v>1.73803442900262</v>
      </c>
      <c r="G718">
        <v>1.32674383893329E-2</v>
      </c>
    </row>
    <row r="719" spans="1:7" x14ac:dyDescent="0.2">
      <c r="A719" t="s">
        <v>41</v>
      </c>
      <c r="B719">
        <v>2018</v>
      </c>
      <c r="C719">
        <v>28.0242</v>
      </c>
      <c r="D719">
        <v>1.0083253175893001</v>
      </c>
      <c r="E719">
        <v>95.654913927493396</v>
      </c>
      <c r="F719">
        <v>1.73803442900262</v>
      </c>
      <c r="G719">
        <v>1.32674383893329E-2</v>
      </c>
    </row>
    <row r="720" spans="1:7" x14ac:dyDescent="0.2">
      <c r="A720" t="s">
        <v>41</v>
      </c>
      <c r="B720">
        <v>2019</v>
      </c>
      <c r="C720">
        <v>16.478400000000001</v>
      </c>
      <c r="D720">
        <v>1.0083253175893001</v>
      </c>
      <c r="E720">
        <v>95.654913927493396</v>
      </c>
      <c r="F720">
        <v>1.73803442900262</v>
      </c>
      <c r="G720">
        <v>1.32674383893329E-2</v>
      </c>
    </row>
    <row r="721" spans="1:7" x14ac:dyDescent="0.2">
      <c r="A721" t="s">
        <v>41</v>
      </c>
      <c r="B721">
        <v>2020</v>
      </c>
      <c r="C721">
        <v>17.417000000000002</v>
      </c>
      <c r="D721">
        <v>1.0083253175893001</v>
      </c>
      <c r="E721">
        <v>95.654913927493396</v>
      </c>
      <c r="F721">
        <v>1.73803442900262</v>
      </c>
      <c r="G721">
        <v>1.32674383893329E-2</v>
      </c>
    </row>
    <row r="722" spans="1:7" x14ac:dyDescent="0.2">
      <c r="A722" t="s">
        <v>30</v>
      </c>
      <c r="B722">
        <v>2011</v>
      </c>
      <c r="C722">
        <v>16.3994</v>
      </c>
      <c r="D722">
        <v>9.4796567949072799</v>
      </c>
      <c r="E722">
        <v>45.871390349663201</v>
      </c>
      <c r="F722">
        <v>41.327613248454597</v>
      </c>
      <c r="G722">
        <v>0.94565919365255102</v>
      </c>
    </row>
    <row r="723" spans="1:7" x14ac:dyDescent="0.2">
      <c r="A723" t="s">
        <v>30</v>
      </c>
      <c r="B723">
        <v>2012</v>
      </c>
      <c r="C723">
        <v>22.616199999999999</v>
      </c>
      <c r="D723">
        <v>9.4796567949072799</v>
      </c>
      <c r="E723">
        <v>45.871390349663201</v>
      </c>
      <c r="F723">
        <v>41.327613248454597</v>
      </c>
      <c r="G723">
        <v>0.94565919365255102</v>
      </c>
    </row>
    <row r="724" spans="1:7" x14ac:dyDescent="0.2">
      <c r="A724" t="s">
        <v>30</v>
      </c>
      <c r="B724">
        <v>2013</v>
      </c>
      <c r="C724">
        <v>25.509899999999998</v>
      </c>
      <c r="D724">
        <v>9.4796567949072799</v>
      </c>
      <c r="E724">
        <v>45.871390349663201</v>
      </c>
      <c r="F724">
        <v>41.327613248454597</v>
      </c>
      <c r="G724">
        <v>0.94565919365255102</v>
      </c>
    </row>
    <row r="725" spans="1:7" x14ac:dyDescent="0.2">
      <c r="A725" t="s">
        <v>30</v>
      </c>
      <c r="B725">
        <v>2014</v>
      </c>
      <c r="C725">
        <v>12.1333</v>
      </c>
      <c r="D725">
        <v>9.4796567949072799</v>
      </c>
      <c r="E725">
        <v>45.871390349663201</v>
      </c>
      <c r="F725">
        <v>41.327613248454597</v>
      </c>
      <c r="G725">
        <v>0.94565919365255102</v>
      </c>
    </row>
    <row r="726" spans="1:7" x14ac:dyDescent="0.2">
      <c r="A726" t="s">
        <v>30</v>
      </c>
      <c r="B726">
        <v>2015</v>
      </c>
      <c r="C726">
        <v>18.396799999999999</v>
      </c>
      <c r="D726">
        <v>9.4796567949072799</v>
      </c>
      <c r="E726">
        <v>45.871390349663201</v>
      </c>
      <c r="F726">
        <v>41.327613248454597</v>
      </c>
      <c r="G726">
        <v>0.94565919365255102</v>
      </c>
    </row>
    <row r="727" spans="1:7" x14ac:dyDescent="0.2">
      <c r="A727" t="s">
        <v>30</v>
      </c>
      <c r="B727">
        <v>2016</v>
      </c>
      <c r="C727">
        <v>30.5749</v>
      </c>
      <c r="D727">
        <v>9.4796567949072799</v>
      </c>
      <c r="E727">
        <v>45.871390349663201</v>
      </c>
      <c r="F727">
        <v>41.327613248454597</v>
      </c>
      <c r="G727">
        <v>0.94565919365255102</v>
      </c>
    </row>
    <row r="728" spans="1:7" x14ac:dyDescent="0.2">
      <c r="A728" t="s">
        <v>30</v>
      </c>
      <c r="B728">
        <v>2017</v>
      </c>
      <c r="C728">
        <v>21.180499999999999</v>
      </c>
      <c r="D728">
        <v>9.4796567949072799</v>
      </c>
      <c r="E728">
        <v>45.871390349663201</v>
      </c>
      <c r="F728">
        <v>41.327613248454597</v>
      </c>
      <c r="G728">
        <v>0.94565919365255102</v>
      </c>
    </row>
    <row r="729" spans="1:7" x14ac:dyDescent="0.2">
      <c r="A729" t="s">
        <v>30</v>
      </c>
      <c r="B729">
        <v>2018</v>
      </c>
      <c r="C729">
        <v>24.469799999999999</v>
      </c>
      <c r="D729">
        <v>9.4796567949072799</v>
      </c>
      <c r="E729">
        <v>45.871390349663201</v>
      </c>
      <c r="F729">
        <v>41.327613248454597</v>
      </c>
      <c r="G729">
        <v>0.94565919365255102</v>
      </c>
    </row>
    <row r="730" spans="1:7" x14ac:dyDescent="0.2">
      <c r="A730" t="s">
        <v>30</v>
      </c>
      <c r="B730">
        <v>2019</v>
      </c>
      <c r="C730">
        <v>15.7667</v>
      </c>
      <c r="D730">
        <v>9.4796567949072799</v>
      </c>
      <c r="E730">
        <v>45.871390349663201</v>
      </c>
      <c r="F730">
        <v>41.327613248454597</v>
      </c>
      <c r="G730">
        <v>0.94565919365255102</v>
      </c>
    </row>
    <row r="731" spans="1:7" x14ac:dyDescent="0.2">
      <c r="A731" t="s">
        <v>30</v>
      </c>
      <c r="B731">
        <v>2020</v>
      </c>
      <c r="C731">
        <v>18.0275</v>
      </c>
      <c r="D731">
        <v>9.4796567949072799</v>
      </c>
      <c r="E731">
        <v>45.871390349663201</v>
      </c>
      <c r="F731">
        <v>41.327613248454597</v>
      </c>
      <c r="G731">
        <v>0.94565919365255102</v>
      </c>
    </row>
    <row r="732" spans="1:7" x14ac:dyDescent="0.2">
      <c r="A732" t="s">
        <v>27</v>
      </c>
      <c r="B732">
        <v>2011</v>
      </c>
      <c r="C732">
        <v>18.7806</v>
      </c>
      <c r="D732">
        <v>1.1413883987889</v>
      </c>
      <c r="E732">
        <v>95.3865255178723</v>
      </c>
      <c r="F732">
        <v>2.1804003572284301</v>
      </c>
      <c r="G732">
        <v>0.30712932104815999</v>
      </c>
    </row>
    <row r="733" spans="1:7" x14ac:dyDescent="0.2">
      <c r="A733" t="s">
        <v>27</v>
      </c>
      <c r="B733">
        <v>2012</v>
      </c>
      <c r="C733">
        <v>20.265699999999999</v>
      </c>
      <c r="D733">
        <v>1.1413883987889</v>
      </c>
      <c r="E733">
        <v>95.3865255178723</v>
      </c>
      <c r="F733">
        <v>2.1804003572284301</v>
      </c>
      <c r="G733">
        <v>0.30712932104815999</v>
      </c>
    </row>
    <row r="734" spans="1:7" x14ac:dyDescent="0.2">
      <c r="A734" t="s">
        <v>27</v>
      </c>
      <c r="B734">
        <v>2013</v>
      </c>
      <c r="C734">
        <v>23.700600000000001</v>
      </c>
      <c r="D734">
        <v>1.1413883987889</v>
      </c>
      <c r="E734">
        <v>95.3865255178723</v>
      </c>
      <c r="F734">
        <v>2.1804003572284301</v>
      </c>
      <c r="G734">
        <v>0.30712932104815999</v>
      </c>
    </row>
    <row r="735" spans="1:7" x14ac:dyDescent="0.2">
      <c r="A735" t="s">
        <v>27</v>
      </c>
      <c r="B735">
        <v>2014</v>
      </c>
      <c r="C735">
        <v>14.487299999999999</v>
      </c>
      <c r="D735">
        <v>1.1413883987889</v>
      </c>
      <c r="E735">
        <v>95.3865255178723</v>
      </c>
      <c r="F735">
        <v>2.1804003572284301</v>
      </c>
      <c r="G735">
        <v>0.30712932104815999</v>
      </c>
    </row>
    <row r="736" spans="1:7" x14ac:dyDescent="0.2">
      <c r="A736" t="s">
        <v>27</v>
      </c>
      <c r="B736">
        <v>2015</v>
      </c>
      <c r="C736">
        <v>19.694800000000001</v>
      </c>
      <c r="D736">
        <v>1.1413883987889</v>
      </c>
      <c r="E736">
        <v>95.3865255178723</v>
      </c>
      <c r="F736">
        <v>2.1804003572284301</v>
      </c>
      <c r="G736">
        <v>0.30712932104815999</v>
      </c>
    </row>
    <row r="737" spans="1:7" x14ac:dyDescent="0.2">
      <c r="A737" t="s">
        <v>27</v>
      </c>
      <c r="B737">
        <v>2016</v>
      </c>
      <c r="C737">
        <v>31.2014</v>
      </c>
      <c r="D737">
        <v>1.1413883987889</v>
      </c>
      <c r="E737">
        <v>95.3865255178723</v>
      </c>
      <c r="F737">
        <v>2.1804003572284301</v>
      </c>
      <c r="G737">
        <v>0.30712932104815999</v>
      </c>
    </row>
    <row r="738" spans="1:7" x14ac:dyDescent="0.2">
      <c r="A738" t="s">
        <v>27</v>
      </c>
      <c r="B738">
        <v>2017</v>
      </c>
      <c r="C738">
        <v>27.124500000000001</v>
      </c>
      <c r="D738">
        <v>1.1413883987889</v>
      </c>
      <c r="E738">
        <v>95.3865255178723</v>
      </c>
      <c r="F738">
        <v>2.1804003572284301</v>
      </c>
      <c r="G738">
        <v>0.30712932104815999</v>
      </c>
    </row>
    <row r="739" spans="1:7" x14ac:dyDescent="0.2">
      <c r="A739" t="s">
        <v>27</v>
      </c>
      <c r="B739">
        <v>2018</v>
      </c>
      <c r="C739">
        <v>26.695599999999999</v>
      </c>
      <c r="D739">
        <v>1.1413883987889</v>
      </c>
      <c r="E739">
        <v>95.3865255178723</v>
      </c>
      <c r="F739">
        <v>2.1804003572284301</v>
      </c>
      <c r="G739">
        <v>0.30712932104815999</v>
      </c>
    </row>
    <row r="740" spans="1:7" x14ac:dyDescent="0.2">
      <c r="A740" t="s">
        <v>27</v>
      </c>
      <c r="B740">
        <v>2019</v>
      </c>
      <c r="C740">
        <v>18.889299999999999</v>
      </c>
      <c r="D740">
        <v>1.1413883987889</v>
      </c>
      <c r="E740">
        <v>95.3865255178723</v>
      </c>
      <c r="F740">
        <v>2.1804003572284301</v>
      </c>
      <c r="G740">
        <v>0.30712932104815999</v>
      </c>
    </row>
    <row r="741" spans="1:7" x14ac:dyDescent="0.2">
      <c r="A741" t="s">
        <v>27</v>
      </c>
      <c r="B741">
        <v>2020</v>
      </c>
      <c r="C741">
        <v>20.361899999999999</v>
      </c>
      <c r="D741">
        <v>1.1413883987889</v>
      </c>
      <c r="E741">
        <v>95.3865255178723</v>
      </c>
      <c r="F741">
        <v>2.1804003572284301</v>
      </c>
      <c r="G741">
        <v>0.30712932104815999</v>
      </c>
    </row>
    <row r="742" spans="1:7" x14ac:dyDescent="0.2">
      <c r="A742" t="s">
        <v>75</v>
      </c>
      <c r="B742">
        <v>2011</v>
      </c>
      <c r="C742">
        <v>13.6197</v>
      </c>
      <c r="D742">
        <v>57.516042645646998</v>
      </c>
      <c r="E742">
        <v>34.227679248143097</v>
      </c>
      <c r="F742">
        <v>4.9416401394573199</v>
      </c>
      <c r="G742">
        <v>0.80844828457379603</v>
      </c>
    </row>
    <row r="743" spans="1:7" x14ac:dyDescent="0.2">
      <c r="A743" t="s">
        <v>75</v>
      </c>
      <c r="B743">
        <v>2012</v>
      </c>
      <c r="C743">
        <v>29.260300000000001</v>
      </c>
      <c r="D743">
        <v>57.516042645646998</v>
      </c>
      <c r="E743">
        <v>34.227679248143097</v>
      </c>
      <c r="F743">
        <v>4.9416401394573199</v>
      </c>
      <c r="G743">
        <v>0.80844828457379603</v>
      </c>
    </row>
    <row r="744" spans="1:7" x14ac:dyDescent="0.2">
      <c r="A744" t="s">
        <v>75</v>
      </c>
      <c r="B744">
        <v>2013</v>
      </c>
      <c r="C744">
        <v>25.0563</v>
      </c>
      <c r="D744">
        <v>57.516042645646998</v>
      </c>
      <c r="E744">
        <v>34.227679248143097</v>
      </c>
      <c r="F744">
        <v>4.9416401394573199</v>
      </c>
      <c r="G744">
        <v>0.80844828457379603</v>
      </c>
    </row>
    <row r="745" spans="1:7" x14ac:dyDescent="0.2">
      <c r="A745" t="s">
        <v>75</v>
      </c>
      <c r="B745">
        <v>2014</v>
      </c>
      <c r="C745">
        <v>16.5</v>
      </c>
      <c r="D745">
        <v>57.516042645646998</v>
      </c>
      <c r="E745">
        <v>34.227679248143097</v>
      </c>
      <c r="F745">
        <v>4.9416401394573199</v>
      </c>
      <c r="G745">
        <v>0.80844828457379603</v>
      </c>
    </row>
    <row r="746" spans="1:7" x14ac:dyDescent="0.2">
      <c r="A746" t="s">
        <v>75</v>
      </c>
      <c r="B746">
        <v>2015</v>
      </c>
      <c r="C746">
        <v>18.5868</v>
      </c>
      <c r="D746">
        <v>57.516042645646998</v>
      </c>
      <c r="E746">
        <v>34.227679248143097</v>
      </c>
      <c r="F746">
        <v>4.9416401394573199</v>
      </c>
      <c r="G746">
        <v>0.80844828457379603</v>
      </c>
    </row>
    <row r="747" spans="1:7" x14ac:dyDescent="0.2">
      <c r="A747" t="s">
        <v>75</v>
      </c>
      <c r="B747">
        <v>2016</v>
      </c>
      <c r="C747">
        <v>31.845500000000001</v>
      </c>
      <c r="D747">
        <v>57.516042645646998</v>
      </c>
      <c r="E747">
        <v>34.227679248143097</v>
      </c>
      <c r="F747">
        <v>4.9416401394573199</v>
      </c>
      <c r="G747">
        <v>0.80844828457379603</v>
      </c>
    </row>
    <row r="748" spans="1:7" x14ac:dyDescent="0.2">
      <c r="A748" t="s">
        <v>75</v>
      </c>
      <c r="B748">
        <v>2017</v>
      </c>
      <c r="C748">
        <v>21.647500000000001</v>
      </c>
      <c r="D748">
        <v>57.516042645646998</v>
      </c>
      <c r="E748">
        <v>34.227679248143097</v>
      </c>
      <c r="F748">
        <v>4.9416401394573199</v>
      </c>
      <c r="G748">
        <v>0.80844828457379603</v>
      </c>
    </row>
    <row r="749" spans="1:7" x14ac:dyDescent="0.2">
      <c r="A749" t="s">
        <v>75</v>
      </c>
      <c r="B749">
        <v>2018</v>
      </c>
      <c r="C749">
        <v>25.5</v>
      </c>
      <c r="D749">
        <v>57.516042645646998</v>
      </c>
      <c r="E749">
        <v>34.227679248143097</v>
      </c>
      <c r="F749">
        <v>4.9416401394573199</v>
      </c>
      <c r="G749">
        <v>0.80844828457379603</v>
      </c>
    </row>
    <row r="750" spans="1:7" x14ac:dyDescent="0.2">
      <c r="A750" t="s">
        <v>75</v>
      </c>
      <c r="B750">
        <v>2019</v>
      </c>
      <c r="C750">
        <v>15.658099999999999</v>
      </c>
      <c r="D750">
        <v>57.516042645646998</v>
      </c>
      <c r="E750">
        <v>34.227679248143097</v>
      </c>
      <c r="F750">
        <v>4.9416401394573199</v>
      </c>
      <c r="G750">
        <v>0.80844828457379603</v>
      </c>
    </row>
    <row r="751" spans="1:7" x14ac:dyDescent="0.2">
      <c r="A751" t="s">
        <v>75</v>
      </c>
      <c r="B751">
        <v>2020</v>
      </c>
      <c r="C751">
        <v>22.5962</v>
      </c>
      <c r="D751">
        <v>57.516042645646998</v>
      </c>
      <c r="E751">
        <v>34.227679248143097</v>
      </c>
      <c r="F751">
        <v>4.9416401394573199</v>
      </c>
      <c r="G751">
        <v>0.80844828457379603</v>
      </c>
    </row>
    <row r="752" spans="1:7" x14ac:dyDescent="0.2">
      <c r="A752" t="s">
        <v>50</v>
      </c>
      <c r="B752">
        <v>2011</v>
      </c>
      <c r="C752">
        <v>17.305199999999999</v>
      </c>
      <c r="D752">
        <v>1.34619699349338</v>
      </c>
      <c r="E752">
        <v>96.096028718869107</v>
      </c>
      <c r="F752">
        <v>1.1405280083763301</v>
      </c>
      <c r="G752">
        <v>0.16079575200059801</v>
      </c>
    </row>
    <row r="753" spans="1:7" x14ac:dyDescent="0.2">
      <c r="A753" t="s">
        <v>50</v>
      </c>
      <c r="B753">
        <v>2012</v>
      </c>
      <c r="C753">
        <v>20.5489</v>
      </c>
      <c r="D753">
        <v>1.34619699349338</v>
      </c>
      <c r="E753">
        <v>96.096028718869107</v>
      </c>
      <c r="F753">
        <v>1.1405280083763301</v>
      </c>
      <c r="G753">
        <v>0.16079575200059801</v>
      </c>
    </row>
    <row r="754" spans="1:7" x14ac:dyDescent="0.2">
      <c r="A754" t="s">
        <v>50</v>
      </c>
      <c r="B754">
        <v>2013</v>
      </c>
      <c r="C754">
        <v>27.865200000000002</v>
      </c>
      <c r="D754">
        <v>1.34619699349338</v>
      </c>
      <c r="E754">
        <v>96.096028718869107</v>
      </c>
      <c r="F754">
        <v>1.1405280083763301</v>
      </c>
      <c r="G754">
        <v>0.16079575200059801</v>
      </c>
    </row>
    <row r="755" spans="1:7" x14ac:dyDescent="0.2">
      <c r="A755" t="s">
        <v>50</v>
      </c>
      <c r="B755">
        <v>2014</v>
      </c>
      <c r="C755">
        <v>17.623000000000001</v>
      </c>
      <c r="D755">
        <v>1.34619699349338</v>
      </c>
      <c r="E755">
        <v>96.096028718869107</v>
      </c>
      <c r="F755">
        <v>1.1405280083763301</v>
      </c>
      <c r="G755">
        <v>0.16079575200059801</v>
      </c>
    </row>
    <row r="756" spans="1:7" x14ac:dyDescent="0.2">
      <c r="A756" t="s">
        <v>50</v>
      </c>
      <c r="B756">
        <v>2015</v>
      </c>
      <c r="C756">
        <v>22.759499999999999</v>
      </c>
      <c r="D756">
        <v>1.34619699349338</v>
      </c>
      <c r="E756">
        <v>96.096028718869107</v>
      </c>
      <c r="F756">
        <v>1.1405280083763301</v>
      </c>
      <c r="G756">
        <v>0.16079575200059801</v>
      </c>
    </row>
    <row r="757" spans="1:7" x14ac:dyDescent="0.2">
      <c r="A757" t="s">
        <v>50</v>
      </c>
      <c r="B757">
        <v>2016</v>
      </c>
      <c r="C757">
        <v>35.831400000000002</v>
      </c>
      <c r="D757">
        <v>1.34619699349338</v>
      </c>
      <c r="E757">
        <v>96.096028718869107</v>
      </c>
      <c r="F757">
        <v>1.1405280083763301</v>
      </c>
      <c r="G757">
        <v>0.16079575200059801</v>
      </c>
    </row>
    <row r="758" spans="1:7" x14ac:dyDescent="0.2">
      <c r="A758" t="s">
        <v>50</v>
      </c>
      <c r="B758">
        <v>2017</v>
      </c>
      <c r="C758">
        <v>20.5045</v>
      </c>
      <c r="D758">
        <v>1.34619699349338</v>
      </c>
      <c r="E758">
        <v>96.096028718869107</v>
      </c>
      <c r="F758">
        <v>1.1405280083763301</v>
      </c>
      <c r="G758">
        <v>0.16079575200059801</v>
      </c>
    </row>
    <row r="759" spans="1:7" x14ac:dyDescent="0.2">
      <c r="A759" t="s">
        <v>50</v>
      </c>
      <c r="B759">
        <v>2018</v>
      </c>
      <c r="C759">
        <v>26.172699999999999</v>
      </c>
      <c r="D759">
        <v>1.34619699349338</v>
      </c>
      <c r="E759">
        <v>96.096028718869107</v>
      </c>
      <c r="F759">
        <v>1.1405280083763301</v>
      </c>
      <c r="G759">
        <v>0.16079575200059801</v>
      </c>
    </row>
    <row r="760" spans="1:7" x14ac:dyDescent="0.2">
      <c r="A760" t="s">
        <v>50</v>
      </c>
      <c r="B760">
        <v>2019</v>
      </c>
      <c r="C760">
        <v>17.522400000000001</v>
      </c>
      <c r="D760">
        <v>1.34619699349338</v>
      </c>
      <c r="E760">
        <v>96.096028718869107</v>
      </c>
      <c r="F760">
        <v>1.1405280083763301</v>
      </c>
      <c r="G760">
        <v>0.16079575200059801</v>
      </c>
    </row>
    <row r="761" spans="1:7" x14ac:dyDescent="0.2">
      <c r="A761" t="s">
        <v>50</v>
      </c>
      <c r="B761">
        <v>2020</v>
      </c>
      <c r="C761">
        <v>22.244399999999999</v>
      </c>
      <c r="D761">
        <v>1.34619699349338</v>
      </c>
      <c r="E761">
        <v>96.096028718869107</v>
      </c>
      <c r="F761">
        <v>1.1405280083763301</v>
      </c>
      <c r="G761">
        <v>0.16079575200059801</v>
      </c>
    </row>
    <row r="762" spans="1:7" x14ac:dyDescent="0.2">
      <c r="A762" t="s">
        <v>80</v>
      </c>
      <c r="B762">
        <v>2011</v>
      </c>
      <c r="C762">
        <v>12.6</v>
      </c>
      <c r="D762">
        <v>82.8504429390307</v>
      </c>
      <c r="E762">
        <v>3.5330901511203701</v>
      </c>
      <c r="F762">
        <v>10.4742053152683</v>
      </c>
      <c r="G762">
        <v>1.84471078686816</v>
      </c>
    </row>
    <row r="763" spans="1:7" x14ac:dyDescent="0.2">
      <c r="A763" t="s">
        <v>80</v>
      </c>
      <c r="B763">
        <v>2012</v>
      </c>
      <c r="C763">
        <v>20.9</v>
      </c>
      <c r="D763">
        <v>82.8504429390307</v>
      </c>
      <c r="E763">
        <v>3.5330901511203701</v>
      </c>
      <c r="F763">
        <v>10.4742053152683</v>
      </c>
      <c r="G763">
        <v>1.84471078686816</v>
      </c>
    </row>
    <row r="764" spans="1:7" x14ac:dyDescent="0.2">
      <c r="A764" t="s">
        <v>80</v>
      </c>
      <c r="B764">
        <v>2013</v>
      </c>
      <c r="C764">
        <v>23.696400000000001</v>
      </c>
      <c r="D764">
        <v>82.8504429390307</v>
      </c>
      <c r="E764">
        <v>3.5330901511203701</v>
      </c>
      <c r="F764">
        <v>10.4742053152683</v>
      </c>
      <c r="G764">
        <v>1.84471078686816</v>
      </c>
    </row>
    <row r="765" spans="1:7" x14ac:dyDescent="0.2">
      <c r="A765" t="s">
        <v>80</v>
      </c>
      <c r="B765">
        <v>2014</v>
      </c>
      <c r="C765">
        <v>15.784800000000001</v>
      </c>
      <c r="D765">
        <v>82.8504429390307</v>
      </c>
      <c r="E765">
        <v>3.5330901511203701</v>
      </c>
      <c r="F765">
        <v>10.4742053152683</v>
      </c>
      <c r="G765">
        <v>1.84471078686816</v>
      </c>
    </row>
    <row r="766" spans="1:7" x14ac:dyDescent="0.2">
      <c r="A766" t="s">
        <v>80</v>
      </c>
      <c r="B766">
        <v>2015</v>
      </c>
      <c r="C766">
        <v>18.691199999999998</v>
      </c>
      <c r="D766">
        <v>82.8504429390307</v>
      </c>
      <c r="E766">
        <v>3.5330901511203701</v>
      </c>
      <c r="F766">
        <v>10.4742053152683</v>
      </c>
      <c r="G766">
        <v>1.84471078686816</v>
      </c>
    </row>
    <row r="767" spans="1:7" x14ac:dyDescent="0.2">
      <c r="A767" t="s">
        <v>80</v>
      </c>
      <c r="B767">
        <v>2016</v>
      </c>
      <c r="C767">
        <v>32.769199999999998</v>
      </c>
      <c r="D767">
        <v>82.8504429390307</v>
      </c>
      <c r="E767">
        <v>3.5330901511203701</v>
      </c>
      <c r="F767">
        <v>10.4742053152683</v>
      </c>
      <c r="G767">
        <v>1.84471078686816</v>
      </c>
    </row>
    <row r="768" spans="1:7" x14ac:dyDescent="0.2">
      <c r="A768" t="s">
        <v>80</v>
      </c>
      <c r="B768">
        <v>2017</v>
      </c>
      <c r="C768">
        <v>21.061199999999999</v>
      </c>
      <c r="D768">
        <v>82.8504429390307</v>
      </c>
      <c r="E768">
        <v>3.5330901511203701</v>
      </c>
      <c r="F768">
        <v>10.4742053152683</v>
      </c>
      <c r="G768">
        <v>1.84471078686816</v>
      </c>
    </row>
    <row r="769" spans="1:7" x14ac:dyDescent="0.2">
      <c r="A769" t="s">
        <v>80</v>
      </c>
      <c r="B769">
        <v>2018</v>
      </c>
      <c r="C769">
        <v>26.05</v>
      </c>
      <c r="D769">
        <v>82.8504429390307</v>
      </c>
      <c r="E769">
        <v>3.5330901511203701</v>
      </c>
      <c r="F769">
        <v>10.4742053152683</v>
      </c>
      <c r="G769">
        <v>1.84471078686816</v>
      </c>
    </row>
    <row r="770" spans="1:7" x14ac:dyDescent="0.2">
      <c r="A770" t="s">
        <v>80</v>
      </c>
      <c r="B770">
        <v>2019</v>
      </c>
      <c r="C770">
        <v>15.494</v>
      </c>
      <c r="D770">
        <v>82.8504429390307</v>
      </c>
      <c r="E770">
        <v>3.5330901511203701</v>
      </c>
      <c r="F770">
        <v>10.4742053152683</v>
      </c>
      <c r="G770">
        <v>1.84471078686816</v>
      </c>
    </row>
    <row r="771" spans="1:7" x14ac:dyDescent="0.2">
      <c r="A771" t="s">
        <v>80</v>
      </c>
      <c r="B771">
        <v>2020</v>
      </c>
      <c r="C771">
        <v>21.368400000000001</v>
      </c>
      <c r="D771">
        <v>82.8504429390307</v>
      </c>
      <c r="E771">
        <v>3.5330901511203701</v>
      </c>
      <c r="F771">
        <v>10.4742053152683</v>
      </c>
      <c r="G771">
        <v>1.84471078686816</v>
      </c>
    </row>
    <row r="772" spans="1:7" x14ac:dyDescent="0.2">
      <c r="A772" t="s">
        <v>70</v>
      </c>
      <c r="B772">
        <v>2011</v>
      </c>
      <c r="C772">
        <v>14.962300000000001</v>
      </c>
      <c r="D772">
        <v>29.998671501178599</v>
      </c>
      <c r="E772">
        <v>62.731399139173497</v>
      </c>
      <c r="F772">
        <v>4.2767093390129602</v>
      </c>
      <c r="G772">
        <v>0.28954413948922397</v>
      </c>
    </row>
    <row r="773" spans="1:7" x14ac:dyDescent="0.2">
      <c r="A773" t="s">
        <v>70</v>
      </c>
      <c r="B773">
        <v>2012</v>
      </c>
      <c r="C773">
        <v>20.629200000000001</v>
      </c>
      <c r="D773">
        <v>29.998671501178599</v>
      </c>
      <c r="E773">
        <v>62.731399139173497</v>
      </c>
      <c r="F773">
        <v>4.2767093390129602</v>
      </c>
      <c r="G773">
        <v>0.28954413948922397</v>
      </c>
    </row>
    <row r="774" spans="1:7" x14ac:dyDescent="0.2">
      <c r="A774" t="s">
        <v>70</v>
      </c>
      <c r="B774">
        <v>2013</v>
      </c>
      <c r="C774">
        <v>27.571400000000001</v>
      </c>
      <c r="D774">
        <v>29.998671501178599</v>
      </c>
      <c r="E774">
        <v>62.731399139173497</v>
      </c>
      <c r="F774">
        <v>4.2767093390129602</v>
      </c>
      <c r="G774">
        <v>0.28954413948922397</v>
      </c>
    </row>
    <row r="775" spans="1:7" x14ac:dyDescent="0.2">
      <c r="A775" t="s">
        <v>70</v>
      </c>
      <c r="B775">
        <v>2014</v>
      </c>
      <c r="C775">
        <v>11.878299999999999</v>
      </c>
      <c r="D775">
        <v>29.998671501178599</v>
      </c>
      <c r="E775">
        <v>62.731399139173497</v>
      </c>
      <c r="F775">
        <v>4.2767093390129602</v>
      </c>
      <c r="G775">
        <v>0.28954413948922397</v>
      </c>
    </row>
    <row r="776" spans="1:7" x14ac:dyDescent="0.2">
      <c r="A776" t="s">
        <v>70</v>
      </c>
      <c r="B776">
        <v>2015</v>
      </c>
      <c r="C776">
        <v>22.489100000000001</v>
      </c>
      <c r="D776">
        <v>29.998671501178599</v>
      </c>
      <c r="E776">
        <v>62.731399139173497</v>
      </c>
      <c r="F776">
        <v>4.2767093390129602</v>
      </c>
      <c r="G776">
        <v>0.28954413948922397</v>
      </c>
    </row>
    <row r="777" spans="1:7" x14ac:dyDescent="0.2">
      <c r="A777" t="s">
        <v>70</v>
      </c>
      <c r="B777">
        <v>2016</v>
      </c>
      <c r="C777">
        <v>34.516500000000001</v>
      </c>
      <c r="D777">
        <v>29.998671501178599</v>
      </c>
      <c r="E777">
        <v>62.731399139173497</v>
      </c>
      <c r="F777">
        <v>4.2767093390129602</v>
      </c>
      <c r="G777">
        <v>0.28954413948922397</v>
      </c>
    </row>
    <row r="778" spans="1:7" x14ac:dyDescent="0.2">
      <c r="A778" t="s">
        <v>70</v>
      </c>
      <c r="B778">
        <v>2017</v>
      </c>
      <c r="C778">
        <v>22.962499999999999</v>
      </c>
      <c r="D778">
        <v>29.998671501178599</v>
      </c>
      <c r="E778">
        <v>62.731399139173497</v>
      </c>
      <c r="F778">
        <v>4.2767093390129602</v>
      </c>
      <c r="G778">
        <v>0.28954413948922397</v>
      </c>
    </row>
    <row r="779" spans="1:7" x14ac:dyDescent="0.2">
      <c r="A779" t="s">
        <v>70</v>
      </c>
      <c r="B779">
        <v>2018</v>
      </c>
      <c r="C779">
        <v>24.5886</v>
      </c>
      <c r="D779">
        <v>29.998671501178599</v>
      </c>
      <c r="E779">
        <v>62.731399139173497</v>
      </c>
      <c r="F779">
        <v>4.2767093390129602</v>
      </c>
      <c r="G779">
        <v>0.28954413948922397</v>
      </c>
    </row>
    <row r="780" spans="1:7" x14ac:dyDescent="0.2">
      <c r="A780" t="s">
        <v>70</v>
      </c>
      <c r="B780">
        <v>2019</v>
      </c>
      <c r="C780">
        <v>16.492999999999999</v>
      </c>
      <c r="D780">
        <v>29.998671501178599</v>
      </c>
      <c r="E780">
        <v>62.731399139173497</v>
      </c>
      <c r="F780">
        <v>4.2767093390129602</v>
      </c>
      <c r="G780">
        <v>0.28954413948922397</v>
      </c>
    </row>
    <row r="781" spans="1:7" x14ac:dyDescent="0.2">
      <c r="A781" t="s">
        <v>70</v>
      </c>
      <c r="B781">
        <v>2020</v>
      </c>
      <c r="C781">
        <v>25.3538</v>
      </c>
      <c r="D781">
        <v>29.998671501178599</v>
      </c>
      <c r="E781">
        <v>62.731399139173497</v>
      </c>
      <c r="F781">
        <v>4.2767093390129602</v>
      </c>
      <c r="G781">
        <v>0.28954413948922397</v>
      </c>
    </row>
    <row r="782" spans="1:7" x14ac:dyDescent="0.2">
      <c r="A782" t="s">
        <v>82</v>
      </c>
      <c r="B782">
        <v>2011</v>
      </c>
      <c r="C782">
        <v>20.622199999999999</v>
      </c>
      <c r="D782">
        <v>73.445506692160606</v>
      </c>
      <c r="E782">
        <v>1.95793499043977</v>
      </c>
      <c r="F782">
        <v>10.5621414913957</v>
      </c>
      <c r="G782">
        <v>12.099426386233199</v>
      </c>
    </row>
    <row r="783" spans="1:7" x14ac:dyDescent="0.2">
      <c r="A783" t="s">
        <v>82</v>
      </c>
      <c r="B783">
        <v>2012</v>
      </c>
      <c r="C783">
        <v>27.224499999999999</v>
      </c>
      <c r="D783">
        <v>73.445506692160606</v>
      </c>
      <c r="E783">
        <v>1.95793499043977</v>
      </c>
      <c r="F783">
        <v>10.5621414913957</v>
      </c>
      <c r="G783">
        <v>12.099426386233199</v>
      </c>
    </row>
    <row r="784" spans="1:7" x14ac:dyDescent="0.2">
      <c r="A784" t="s">
        <v>82</v>
      </c>
      <c r="B784">
        <v>2013</v>
      </c>
      <c r="C784">
        <v>27.638300000000001</v>
      </c>
      <c r="D784">
        <v>73.445506692160606</v>
      </c>
      <c r="E784">
        <v>1.95793499043977</v>
      </c>
      <c r="F784">
        <v>10.5621414913957</v>
      </c>
      <c r="G784">
        <v>12.099426386233199</v>
      </c>
    </row>
    <row r="785" spans="1:7" x14ac:dyDescent="0.2">
      <c r="A785" t="s">
        <v>82</v>
      </c>
      <c r="B785">
        <v>2014</v>
      </c>
      <c r="C785">
        <v>22.979199999999999</v>
      </c>
      <c r="D785">
        <v>73.445506692160606</v>
      </c>
      <c r="E785">
        <v>1.95793499043977</v>
      </c>
      <c r="F785">
        <v>10.5621414913957</v>
      </c>
      <c r="G785">
        <v>12.099426386233199</v>
      </c>
    </row>
    <row r="786" spans="1:7" x14ac:dyDescent="0.2">
      <c r="A786" t="s">
        <v>82</v>
      </c>
      <c r="B786">
        <v>2015</v>
      </c>
      <c r="C786">
        <v>19.692299999999999</v>
      </c>
      <c r="D786">
        <v>73.445506692160606</v>
      </c>
      <c r="E786">
        <v>1.95793499043977</v>
      </c>
      <c r="F786">
        <v>10.5621414913957</v>
      </c>
      <c r="G786">
        <v>12.099426386233199</v>
      </c>
    </row>
    <row r="787" spans="1:7" x14ac:dyDescent="0.2">
      <c r="A787" t="s">
        <v>82</v>
      </c>
      <c r="B787">
        <v>2016</v>
      </c>
      <c r="C787">
        <v>32.209000000000003</v>
      </c>
      <c r="D787">
        <v>73.445506692160606</v>
      </c>
      <c r="E787">
        <v>1.95793499043977</v>
      </c>
      <c r="F787">
        <v>10.5621414913957</v>
      </c>
      <c r="G787">
        <v>12.099426386233199</v>
      </c>
    </row>
    <row r="788" spans="1:7" x14ac:dyDescent="0.2">
      <c r="A788" t="s">
        <v>82</v>
      </c>
      <c r="B788">
        <v>2017</v>
      </c>
      <c r="C788">
        <v>26.333300000000001</v>
      </c>
      <c r="D788">
        <v>73.445506692160606</v>
      </c>
      <c r="E788">
        <v>1.95793499043977</v>
      </c>
      <c r="F788">
        <v>10.5621414913957</v>
      </c>
      <c r="G788">
        <v>12.099426386233199</v>
      </c>
    </row>
    <row r="789" spans="1:7" x14ac:dyDescent="0.2">
      <c r="A789" t="s">
        <v>82</v>
      </c>
      <c r="B789">
        <v>2018</v>
      </c>
      <c r="C789">
        <v>25.026800000000001</v>
      </c>
      <c r="D789">
        <v>73.445506692160606</v>
      </c>
      <c r="E789">
        <v>1.95793499043977</v>
      </c>
      <c r="F789">
        <v>10.5621414913957</v>
      </c>
      <c r="G789">
        <v>12.099426386233199</v>
      </c>
    </row>
    <row r="790" spans="1:7" x14ac:dyDescent="0.2">
      <c r="A790" t="s">
        <v>82</v>
      </c>
      <c r="B790">
        <v>2019</v>
      </c>
      <c r="C790">
        <v>18.375</v>
      </c>
      <c r="D790">
        <v>73.445506692160606</v>
      </c>
      <c r="E790">
        <v>1.95793499043977</v>
      </c>
      <c r="F790">
        <v>10.5621414913957</v>
      </c>
      <c r="G790">
        <v>12.099426386233199</v>
      </c>
    </row>
    <row r="791" spans="1:7" x14ac:dyDescent="0.2">
      <c r="A791" t="s">
        <v>82</v>
      </c>
      <c r="B791">
        <v>2020</v>
      </c>
      <c r="C791">
        <v>44.587000000000003</v>
      </c>
      <c r="D791">
        <v>73.445506692160606</v>
      </c>
      <c r="E791">
        <v>1.95793499043977</v>
      </c>
      <c r="F791">
        <v>10.5621414913957</v>
      </c>
      <c r="G791">
        <v>12.099426386233199</v>
      </c>
    </row>
    <row r="792" spans="1:7" x14ac:dyDescent="0.2">
      <c r="A792" t="s">
        <v>36</v>
      </c>
      <c r="B792">
        <v>2011</v>
      </c>
      <c r="C792">
        <v>16.764099999999999</v>
      </c>
      <c r="D792">
        <v>56.601155267220499</v>
      </c>
      <c r="E792">
        <v>12.308973269267399</v>
      </c>
      <c r="F792">
        <v>15.044493399712</v>
      </c>
      <c r="G792">
        <v>12.4356016583115</v>
      </c>
    </row>
    <row r="793" spans="1:7" x14ac:dyDescent="0.2">
      <c r="A793" t="s">
        <v>36</v>
      </c>
      <c r="B793">
        <v>2012</v>
      </c>
      <c r="C793">
        <v>18.254799999999999</v>
      </c>
      <c r="D793">
        <v>56.601155267220499</v>
      </c>
      <c r="E793">
        <v>12.308973269267399</v>
      </c>
      <c r="F793">
        <v>15.044493399712</v>
      </c>
      <c r="G793">
        <v>12.4356016583115</v>
      </c>
    </row>
    <row r="794" spans="1:7" x14ac:dyDescent="0.2">
      <c r="A794" t="s">
        <v>36</v>
      </c>
      <c r="B794">
        <v>2013</v>
      </c>
      <c r="C794">
        <v>25.6692</v>
      </c>
      <c r="D794">
        <v>56.601155267220499</v>
      </c>
      <c r="E794">
        <v>12.308973269267399</v>
      </c>
      <c r="F794">
        <v>15.044493399712</v>
      </c>
      <c r="G794">
        <v>12.4356016583115</v>
      </c>
    </row>
    <row r="795" spans="1:7" x14ac:dyDescent="0.2">
      <c r="A795" t="s">
        <v>36</v>
      </c>
      <c r="B795">
        <v>2014</v>
      </c>
      <c r="C795">
        <v>16.747299999999999</v>
      </c>
      <c r="D795">
        <v>56.601155267220499</v>
      </c>
      <c r="E795">
        <v>12.308973269267399</v>
      </c>
      <c r="F795">
        <v>15.044493399712</v>
      </c>
      <c r="G795">
        <v>12.4356016583115</v>
      </c>
    </row>
    <row r="796" spans="1:7" x14ac:dyDescent="0.2">
      <c r="A796" t="s">
        <v>36</v>
      </c>
      <c r="B796">
        <v>2015</v>
      </c>
      <c r="C796">
        <v>18.472100000000001</v>
      </c>
      <c r="D796">
        <v>56.601155267220499</v>
      </c>
      <c r="E796">
        <v>12.308973269267399</v>
      </c>
      <c r="F796">
        <v>15.044493399712</v>
      </c>
      <c r="G796">
        <v>12.4356016583115</v>
      </c>
    </row>
    <row r="797" spans="1:7" x14ac:dyDescent="0.2">
      <c r="A797" t="s">
        <v>36</v>
      </c>
      <c r="B797">
        <v>2016</v>
      </c>
      <c r="C797">
        <v>31.453099999999999</v>
      </c>
      <c r="D797">
        <v>56.601155267220499</v>
      </c>
      <c r="E797">
        <v>12.308973269267399</v>
      </c>
      <c r="F797">
        <v>15.044493399712</v>
      </c>
      <c r="G797">
        <v>12.4356016583115</v>
      </c>
    </row>
    <row r="798" spans="1:7" x14ac:dyDescent="0.2">
      <c r="A798" t="s">
        <v>36</v>
      </c>
      <c r="B798">
        <v>2017</v>
      </c>
      <c r="C798">
        <v>21.222200000000001</v>
      </c>
      <c r="D798">
        <v>56.601155267220499</v>
      </c>
      <c r="E798">
        <v>12.308973269267399</v>
      </c>
      <c r="F798">
        <v>15.044493399712</v>
      </c>
      <c r="G798">
        <v>12.4356016583115</v>
      </c>
    </row>
    <row r="799" spans="1:7" x14ac:dyDescent="0.2">
      <c r="A799" t="s">
        <v>36</v>
      </c>
      <c r="B799">
        <v>2018</v>
      </c>
      <c r="C799">
        <v>22.1816</v>
      </c>
      <c r="D799">
        <v>56.601155267220499</v>
      </c>
      <c r="E799">
        <v>12.308973269267399</v>
      </c>
      <c r="F799">
        <v>15.044493399712</v>
      </c>
      <c r="G799">
        <v>12.4356016583115</v>
      </c>
    </row>
    <row r="800" spans="1:7" x14ac:dyDescent="0.2">
      <c r="A800" t="s">
        <v>36</v>
      </c>
      <c r="B800">
        <v>2019</v>
      </c>
      <c r="C800">
        <v>15.678100000000001</v>
      </c>
      <c r="D800">
        <v>56.601155267220499</v>
      </c>
      <c r="E800">
        <v>12.308973269267399</v>
      </c>
      <c r="F800">
        <v>15.044493399712</v>
      </c>
      <c r="G800">
        <v>12.4356016583115</v>
      </c>
    </row>
    <row r="801" spans="1:7" x14ac:dyDescent="0.2">
      <c r="A801" t="s">
        <v>36</v>
      </c>
      <c r="B801">
        <v>2020</v>
      </c>
      <c r="C801">
        <v>16.6632</v>
      </c>
      <c r="D801">
        <v>56.601155267220499</v>
      </c>
      <c r="E801">
        <v>12.308973269267399</v>
      </c>
      <c r="F801">
        <v>15.044493399712</v>
      </c>
      <c r="G801">
        <v>12.4356016583115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27D19-62D0-2547-BE2C-E22B95292814}">
  <dimension ref="A31:E801"/>
  <sheetViews>
    <sheetView tabSelected="1" workbookViewId="0">
      <selection activeCell="N51" sqref="N51"/>
    </sheetView>
  </sheetViews>
  <sheetFormatPr baseColWidth="10" defaultRowHeight="16" x14ac:dyDescent="0.2"/>
  <cols>
    <col min="3" max="3" width="21.33203125" customWidth="1"/>
    <col min="4" max="4" width="23.1640625" customWidth="1"/>
  </cols>
  <sheetData>
    <row r="31" spans="1:5" x14ac:dyDescent="0.2">
      <c r="A31" t="s">
        <v>0</v>
      </c>
      <c r="B31" t="s">
        <v>104</v>
      </c>
      <c r="C31" t="s">
        <v>91</v>
      </c>
      <c r="D31" t="s">
        <v>93</v>
      </c>
      <c r="E31" t="s">
        <v>99</v>
      </c>
    </row>
    <row r="32" spans="1:5" hidden="1" x14ac:dyDescent="0.2">
      <c r="A32" t="s">
        <v>32</v>
      </c>
      <c r="B32">
        <v>2011</v>
      </c>
      <c r="C32">
        <v>6.6155926092834614E-3</v>
      </c>
      <c r="D32">
        <v>19.218</v>
      </c>
      <c r="E32">
        <v>43177</v>
      </c>
    </row>
    <row r="33" spans="1:5" hidden="1" x14ac:dyDescent="0.2">
      <c r="A33" t="s">
        <v>32</v>
      </c>
      <c r="B33">
        <v>2012</v>
      </c>
      <c r="C33">
        <v>0.65434880576836396</v>
      </c>
      <c r="D33">
        <v>19.380199999999999</v>
      </c>
      <c r="E33">
        <v>43177</v>
      </c>
    </row>
    <row r="34" spans="1:5" hidden="1" x14ac:dyDescent="0.2">
      <c r="A34" t="s">
        <v>32</v>
      </c>
      <c r="B34">
        <v>2013</v>
      </c>
      <c r="C34">
        <v>0.65434880576836396</v>
      </c>
      <c r="D34">
        <v>25.9725</v>
      </c>
      <c r="E34">
        <v>43177</v>
      </c>
    </row>
    <row r="35" spans="1:5" hidden="1" x14ac:dyDescent="0.2">
      <c r="A35" t="s">
        <v>32</v>
      </c>
      <c r="B35">
        <v>2014</v>
      </c>
      <c r="C35">
        <v>0.79315006759801698</v>
      </c>
      <c r="D35">
        <v>16.175000000000001</v>
      </c>
      <c r="E35">
        <v>43177</v>
      </c>
    </row>
    <row r="36" spans="1:5" hidden="1" x14ac:dyDescent="0.2">
      <c r="A36" t="s">
        <v>32</v>
      </c>
      <c r="B36">
        <v>2015</v>
      </c>
      <c r="C36">
        <v>0.80576836412798503</v>
      </c>
      <c r="D36">
        <v>19.586099999999998</v>
      </c>
      <c r="E36">
        <v>43177</v>
      </c>
    </row>
    <row r="37" spans="1:5" hidden="1" x14ac:dyDescent="0.2">
      <c r="A37" t="s">
        <v>32</v>
      </c>
      <c r="B37">
        <v>2016</v>
      </c>
      <c r="C37">
        <v>1.0905813429472699</v>
      </c>
      <c r="D37">
        <v>27.686</v>
      </c>
      <c r="E37">
        <v>43177</v>
      </c>
    </row>
    <row r="38" spans="1:5" hidden="1" x14ac:dyDescent="0.2">
      <c r="A38" t="s">
        <v>32</v>
      </c>
      <c r="B38">
        <v>2017</v>
      </c>
      <c r="C38">
        <v>0.94637223974763396</v>
      </c>
      <c r="D38">
        <v>20.729500000000002</v>
      </c>
      <c r="E38">
        <v>43177</v>
      </c>
    </row>
    <row r="39" spans="1:5" hidden="1" x14ac:dyDescent="0.2">
      <c r="A39" t="s">
        <v>32</v>
      </c>
      <c r="B39">
        <v>2018</v>
      </c>
      <c r="C39">
        <v>0.73366381252816504</v>
      </c>
      <c r="D39">
        <v>25.2973</v>
      </c>
      <c r="E39">
        <v>43177</v>
      </c>
    </row>
    <row r="40" spans="1:5" hidden="1" x14ac:dyDescent="0.2">
      <c r="A40" t="s">
        <v>32</v>
      </c>
      <c r="B40">
        <v>2019</v>
      </c>
      <c r="C40">
        <v>0.80216313654799398</v>
      </c>
      <c r="D40">
        <v>17.755099999999999</v>
      </c>
      <c r="E40">
        <v>43177</v>
      </c>
    </row>
    <row r="41" spans="1:5" x14ac:dyDescent="0.2">
      <c r="A41" t="s">
        <v>32</v>
      </c>
      <c r="B41">
        <v>2020</v>
      </c>
      <c r="C41">
        <v>0.410995944118972</v>
      </c>
      <c r="D41">
        <v>16.298999999999999</v>
      </c>
      <c r="E41">
        <v>43177</v>
      </c>
    </row>
    <row r="42" spans="1:5" hidden="1" x14ac:dyDescent="0.2">
      <c r="A42" t="s">
        <v>17</v>
      </c>
      <c r="B42">
        <v>2011</v>
      </c>
      <c r="C42">
        <v>0.690745036066576</v>
      </c>
      <c r="D42">
        <v>17.302600000000002</v>
      </c>
      <c r="E42">
        <v>53877</v>
      </c>
    </row>
    <row r="43" spans="1:5" hidden="1" x14ac:dyDescent="0.2">
      <c r="A43" t="s">
        <v>17</v>
      </c>
      <c r="B43">
        <v>2012</v>
      </c>
      <c r="C43">
        <v>0.744271404175056</v>
      </c>
      <c r="D43">
        <v>15.919499999999999</v>
      </c>
      <c r="E43">
        <v>53877</v>
      </c>
    </row>
    <row r="44" spans="1:5" hidden="1" x14ac:dyDescent="0.2">
      <c r="A44" t="s">
        <v>17</v>
      </c>
      <c r="B44">
        <v>2013</v>
      </c>
      <c r="C44">
        <v>0.79652333494761995</v>
      </c>
      <c r="D44">
        <v>23.316800000000001</v>
      </c>
      <c r="E44">
        <v>53877</v>
      </c>
    </row>
    <row r="45" spans="1:5" hidden="1" x14ac:dyDescent="0.2">
      <c r="A45" t="s">
        <v>17</v>
      </c>
      <c r="B45">
        <v>2014</v>
      </c>
      <c r="C45">
        <v>0.91886931919557502</v>
      </c>
      <c r="D45">
        <v>16.0139</v>
      </c>
      <c r="E45">
        <v>53877</v>
      </c>
    </row>
    <row r="46" spans="1:5" hidden="1" x14ac:dyDescent="0.2">
      <c r="A46" t="s">
        <v>17</v>
      </c>
      <c r="B46">
        <v>2015</v>
      </c>
      <c r="C46">
        <v>0.94945581525756295</v>
      </c>
      <c r="D46">
        <v>20.501999999999999</v>
      </c>
      <c r="E46">
        <v>53877</v>
      </c>
    </row>
    <row r="47" spans="1:5" hidden="1" x14ac:dyDescent="0.2">
      <c r="A47" t="s">
        <v>17</v>
      </c>
      <c r="B47">
        <v>2016</v>
      </c>
      <c r="C47">
        <v>1.22728315448729</v>
      </c>
      <c r="D47">
        <v>27.577400000000001</v>
      </c>
      <c r="E47">
        <v>53877</v>
      </c>
    </row>
    <row r="48" spans="1:5" hidden="1" x14ac:dyDescent="0.2">
      <c r="A48" t="s">
        <v>17</v>
      </c>
      <c r="B48">
        <v>2017</v>
      </c>
      <c r="C48">
        <v>1.2400275278464501</v>
      </c>
      <c r="D48">
        <v>20.3063</v>
      </c>
      <c r="E48">
        <v>53877</v>
      </c>
    </row>
    <row r="49" spans="1:5" hidden="1" x14ac:dyDescent="0.2">
      <c r="A49" t="s">
        <v>17</v>
      </c>
      <c r="B49">
        <v>2018</v>
      </c>
      <c r="C49">
        <v>1.26296739989294</v>
      </c>
      <c r="D49">
        <v>22.554500000000001</v>
      </c>
      <c r="E49">
        <v>53877</v>
      </c>
    </row>
    <row r="50" spans="1:5" hidden="1" x14ac:dyDescent="0.2">
      <c r="A50" t="s">
        <v>17</v>
      </c>
      <c r="B50">
        <v>2019</v>
      </c>
      <c r="C50">
        <v>1.1100349195829999</v>
      </c>
      <c r="D50">
        <v>14.7883</v>
      </c>
      <c r="E50">
        <v>53877</v>
      </c>
    </row>
    <row r="51" spans="1:5" x14ac:dyDescent="0.2">
      <c r="A51" t="s">
        <v>17</v>
      </c>
      <c r="B51">
        <v>2020</v>
      </c>
      <c r="C51">
        <v>0.52761705706930395</v>
      </c>
      <c r="D51">
        <v>13.6006</v>
      </c>
      <c r="E51">
        <v>53877</v>
      </c>
    </row>
    <row r="52" spans="1:5" hidden="1" x14ac:dyDescent="0.2">
      <c r="A52" t="s">
        <v>51</v>
      </c>
      <c r="B52">
        <v>2011</v>
      </c>
      <c r="C52">
        <v>0.36962308618321699</v>
      </c>
      <c r="D52">
        <v>22.325700000000001</v>
      </c>
      <c r="E52">
        <v>55109</v>
      </c>
    </row>
    <row r="53" spans="1:5" hidden="1" x14ac:dyDescent="0.2">
      <c r="A53" t="s">
        <v>51</v>
      </c>
      <c r="B53">
        <v>2012</v>
      </c>
      <c r="C53">
        <v>0.31536648637650599</v>
      </c>
      <c r="D53">
        <v>20.064499999999999</v>
      </c>
      <c r="E53">
        <v>55109</v>
      </c>
    </row>
    <row r="54" spans="1:5" hidden="1" x14ac:dyDescent="0.2">
      <c r="A54" t="s">
        <v>51</v>
      </c>
      <c r="B54">
        <v>2013</v>
      </c>
      <c r="C54">
        <v>0.37810067990301599</v>
      </c>
      <c r="D54">
        <v>24.295999999999999</v>
      </c>
      <c r="E54">
        <v>55109</v>
      </c>
    </row>
    <row r="55" spans="1:5" hidden="1" x14ac:dyDescent="0.2">
      <c r="A55" t="s">
        <v>51</v>
      </c>
      <c r="B55">
        <v>2014</v>
      </c>
      <c r="C55">
        <v>0.54934807304294697</v>
      </c>
      <c r="D55">
        <v>16.299399999999999</v>
      </c>
      <c r="E55">
        <v>55109</v>
      </c>
    </row>
    <row r="56" spans="1:5" hidden="1" x14ac:dyDescent="0.2">
      <c r="A56" t="s">
        <v>51</v>
      </c>
      <c r="B56">
        <v>2015</v>
      </c>
      <c r="C56">
        <v>0.55952118550670504</v>
      </c>
      <c r="D56">
        <v>21.2485</v>
      </c>
      <c r="E56">
        <v>55109</v>
      </c>
    </row>
    <row r="57" spans="1:5" hidden="1" x14ac:dyDescent="0.2">
      <c r="A57" t="s">
        <v>51</v>
      </c>
      <c r="B57">
        <v>2016</v>
      </c>
      <c r="C57">
        <v>0.57138981671442302</v>
      </c>
      <c r="D57">
        <v>29.323399999999999</v>
      </c>
      <c r="E57">
        <v>55109</v>
      </c>
    </row>
    <row r="58" spans="1:5" hidden="1" x14ac:dyDescent="0.2">
      <c r="A58" t="s">
        <v>51</v>
      </c>
      <c r="B58">
        <v>2017</v>
      </c>
      <c r="C58">
        <v>0.45439902338120303</v>
      </c>
      <c r="D58">
        <v>23.570900000000002</v>
      </c>
      <c r="E58">
        <v>55109</v>
      </c>
    </row>
    <row r="59" spans="1:5" hidden="1" x14ac:dyDescent="0.2">
      <c r="A59" t="s">
        <v>51</v>
      </c>
      <c r="B59">
        <v>2018</v>
      </c>
      <c r="C59">
        <v>0.47644076705267902</v>
      </c>
      <c r="D59">
        <v>24.1281</v>
      </c>
      <c r="E59">
        <v>55109</v>
      </c>
    </row>
    <row r="60" spans="1:5" hidden="1" x14ac:dyDescent="0.2">
      <c r="A60" t="s">
        <v>51</v>
      </c>
      <c r="B60">
        <v>2019</v>
      </c>
      <c r="C60">
        <v>0.498482510724156</v>
      </c>
      <c r="D60">
        <v>15.6837</v>
      </c>
      <c r="E60">
        <v>55109</v>
      </c>
    </row>
    <row r="61" spans="1:5" x14ac:dyDescent="0.2">
      <c r="A61" t="s">
        <v>51</v>
      </c>
      <c r="B61">
        <v>2020</v>
      </c>
      <c r="C61">
        <v>0.33401719256006301</v>
      </c>
      <c r="D61">
        <v>16.505600000000001</v>
      </c>
      <c r="E61">
        <v>55109</v>
      </c>
    </row>
    <row r="62" spans="1:5" hidden="1" x14ac:dyDescent="0.2">
      <c r="A62" t="s">
        <v>42</v>
      </c>
      <c r="B62">
        <v>2011</v>
      </c>
      <c r="C62">
        <v>0.74579008621713405</v>
      </c>
      <c r="D62">
        <v>15.0032</v>
      </c>
      <c r="E62">
        <v>81149</v>
      </c>
    </row>
    <row r="63" spans="1:5" hidden="1" x14ac:dyDescent="0.2">
      <c r="A63" t="s">
        <v>42</v>
      </c>
      <c r="B63">
        <v>2012</v>
      </c>
      <c r="C63">
        <v>0.82654442676293804</v>
      </c>
      <c r="D63">
        <v>15.905200000000001</v>
      </c>
      <c r="E63">
        <v>81149</v>
      </c>
    </row>
    <row r="64" spans="1:5" hidden="1" x14ac:dyDescent="0.2">
      <c r="A64" t="s">
        <v>42</v>
      </c>
      <c r="B64">
        <v>2013</v>
      </c>
      <c r="C64">
        <v>0.76954136284825303</v>
      </c>
      <c r="D64">
        <v>25.101900000000001</v>
      </c>
      <c r="E64">
        <v>81149</v>
      </c>
    </row>
    <row r="65" spans="1:5" hidden="1" x14ac:dyDescent="0.2">
      <c r="A65" t="s">
        <v>42</v>
      </c>
      <c r="B65">
        <v>2014</v>
      </c>
      <c r="C65">
        <v>0.74816521388024604</v>
      </c>
      <c r="D65">
        <v>13.4381</v>
      </c>
      <c r="E65">
        <v>81149</v>
      </c>
    </row>
    <row r="66" spans="1:5" hidden="1" x14ac:dyDescent="0.2">
      <c r="A66" t="s">
        <v>42</v>
      </c>
      <c r="B66">
        <v>2015</v>
      </c>
      <c r="C66">
        <v>0.79566776714248399</v>
      </c>
      <c r="D66">
        <v>18.170100000000001</v>
      </c>
      <c r="E66">
        <v>81149</v>
      </c>
    </row>
    <row r="67" spans="1:5" hidden="1" x14ac:dyDescent="0.2">
      <c r="A67" t="s">
        <v>42</v>
      </c>
      <c r="B67">
        <v>2016</v>
      </c>
      <c r="C67">
        <v>1.0165546398118801</v>
      </c>
      <c r="D67">
        <v>28.3505</v>
      </c>
      <c r="E67">
        <v>81149</v>
      </c>
    </row>
    <row r="68" spans="1:5" hidden="1" x14ac:dyDescent="0.2">
      <c r="A68" t="s">
        <v>42</v>
      </c>
      <c r="B68">
        <v>2017</v>
      </c>
      <c r="C68">
        <v>0.99517849084388299</v>
      </c>
      <c r="D68">
        <v>22.459299999999999</v>
      </c>
      <c r="E68">
        <v>81149</v>
      </c>
    </row>
    <row r="69" spans="1:5" hidden="1" x14ac:dyDescent="0.2">
      <c r="A69" t="s">
        <v>42</v>
      </c>
      <c r="B69">
        <v>2018</v>
      </c>
      <c r="C69">
        <v>0.87879723535139997</v>
      </c>
      <c r="D69">
        <v>21.6784</v>
      </c>
      <c r="E69">
        <v>81149</v>
      </c>
    </row>
    <row r="70" spans="1:5" hidden="1" x14ac:dyDescent="0.2">
      <c r="A70" t="s">
        <v>42</v>
      </c>
      <c r="B70">
        <v>2019</v>
      </c>
      <c r="C70">
        <v>0.855045958720281</v>
      </c>
      <c r="D70">
        <v>15.25</v>
      </c>
      <c r="E70">
        <v>81149</v>
      </c>
    </row>
    <row r="71" spans="1:5" x14ac:dyDescent="0.2">
      <c r="A71" t="s">
        <v>42</v>
      </c>
      <c r="B71">
        <v>2020</v>
      </c>
      <c r="C71">
        <v>0.44414887300192302</v>
      </c>
      <c r="D71">
        <v>16.241800000000001</v>
      </c>
      <c r="E71">
        <v>81149</v>
      </c>
    </row>
    <row r="72" spans="1:5" hidden="1" x14ac:dyDescent="0.2">
      <c r="A72" t="s">
        <v>43</v>
      </c>
      <c r="B72">
        <v>2011</v>
      </c>
      <c r="C72">
        <v>0.995976704273696</v>
      </c>
      <c r="D72">
        <v>27.045200000000001</v>
      </c>
      <c r="E72">
        <v>125033</v>
      </c>
    </row>
    <row r="73" spans="1:5" hidden="1" x14ac:dyDescent="0.2">
      <c r="A73" t="s">
        <v>43</v>
      </c>
      <c r="B73">
        <v>2012</v>
      </c>
      <c r="C73">
        <v>0.77652421011169503</v>
      </c>
      <c r="D73">
        <v>20.329699999999999</v>
      </c>
      <c r="E73">
        <v>125033</v>
      </c>
    </row>
    <row r="74" spans="1:5" hidden="1" x14ac:dyDescent="0.2">
      <c r="A74" t="s">
        <v>43</v>
      </c>
      <c r="B74">
        <v>2013</v>
      </c>
      <c r="C74">
        <v>0.90313141828207999</v>
      </c>
      <c r="D74">
        <v>26.513999999999999</v>
      </c>
      <c r="E74">
        <v>125033</v>
      </c>
    </row>
    <row r="75" spans="1:5" hidden="1" x14ac:dyDescent="0.2">
      <c r="A75" t="s">
        <v>43</v>
      </c>
      <c r="B75">
        <v>2014</v>
      </c>
      <c r="C75">
        <v>0.91157189882677303</v>
      </c>
      <c r="D75">
        <v>15.898099999999999</v>
      </c>
      <c r="E75">
        <v>125033</v>
      </c>
    </row>
    <row r="76" spans="1:5" hidden="1" x14ac:dyDescent="0.2">
      <c r="A76" t="s">
        <v>43</v>
      </c>
      <c r="B76">
        <v>2015</v>
      </c>
      <c r="C76">
        <v>1.25763160115915</v>
      </c>
      <c r="D76">
        <v>17.941800000000001</v>
      </c>
      <c r="E76">
        <v>125033</v>
      </c>
    </row>
    <row r="77" spans="1:5" hidden="1" x14ac:dyDescent="0.2">
      <c r="A77" t="s">
        <v>43</v>
      </c>
      <c r="B77">
        <v>2016</v>
      </c>
      <c r="C77">
        <v>1.1901077568016201</v>
      </c>
      <c r="D77">
        <v>26.792000000000002</v>
      </c>
      <c r="E77">
        <v>125033</v>
      </c>
    </row>
    <row r="78" spans="1:5" hidden="1" x14ac:dyDescent="0.2">
      <c r="A78" t="s">
        <v>43</v>
      </c>
      <c r="B78">
        <v>2017</v>
      </c>
      <c r="C78">
        <v>0.89750443125228596</v>
      </c>
      <c r="D78">
        <v>21.156700000000001</v>
      </c>
      <c r="E78">
        <v>125033</v>
      </c>
    </row>
    <row r="79" spans="1:5" hidden="1" x14ac:dyDescent="0.2">
      <c r="A79" t="s">
        <v>43</v>
      </c>
      <c r="B79">
        <v>2018</v>
      </c>
      <c r="C79">
        <v>1.04380609402695</v>
      </c>
      <c r="D79">
        <v>24.8733</v>
      </c>
      <c r="E79">
        <v>125033</v>
      </c>
    </row>
    <row r="80" spans="1:5" hidden="1" x14ac:dyDescent="0.2">
      <c r="A80" t="s">
        <v>43</v>
      </c>
      <c r="B80">
        <v>2019</v>
      </c>
      <c r="C80">
        <v>0.94533382100554197</v>
      </c>
      <c r="D80">
        <v>15.0893</v>
      </c>
      <c r="E80">
        <v>125033</v>
      </c>
    </row>
    <row r="81" spans="1:5" x14ac:dyDescent="0.2">
      <c r="A81" t="s">
        <v>43</v>
      </c>
      <c r="B81">
        <v>2020</v>
      </c>
      <c r="C81">
        <v>0.53456376783051496</v>
      </c>
      <c r="D81">
        <v>18.3125</v>
      </c>
      <c r="E81">
        <v>125033</v>
      </c>
    </row>
    <row r="82" spans="1:5" hidden="1" x14ac:dyDescent="0.2">
      <c r="A82" t="s">
        <v>38</v>
      </c>
      <c r="B82">
        <v>2011</v>
      </c>
      <c r="C82">
        <v>0.42441470251490299</v>
      </c>
      <c r="D82">
        <v>21.197700000000001</v>
      </c>
      <c r="E82">
        <v>92779</v>
      </c>
    </row>
    <row r="83" spans="1:5" hidden="1" x14ac:dyDescent="0.2">
      <c r="A83" t="s">
        <v>38</v>
      </c>
      <c r="B83">
        <v>2012</v>
      </c>
      <c r="C83">
        <v>0.375064155710845</v>
      </c>
      <c r="D83">
        <v>25.1526</v>
      </c>
      <c r="E83">
        <v>92779</v>
      </c>
    </row>
    <row r="84" spans="1:5" hidden="1" x14ac:dyDescent="0.2">
      <c r="A84" t="s">
        <v>38</v>
      </c>
      <c r="B84">
        <v>2013</v>
      </c>
      <c r="C84">
        <v>0.30696040112124401</v>
      </c>
      <c r="D84">
        <v>28.308700000000002</v>
      </c>
      <c r="E84">
        <v>92779</v>
      </c>
    </row>
    <row r="85" spans="1:5" hidden="1" x14ac:dyDescent="0.2">
      <c r="A85" t="s">
        <v>38</v>
      </c>
      <c r="B85">
        <v>2014</v>
      </c>
      <c r="C85">
        <v>0.35433692605313999</v>
      </c>
      <c r="D85">
        <v>24.186599999999999</v>
      </c>
      <c r="E85">
        <v>92779</v>
      </c>
    </row>
    <row r="86" spans="1:5" hidden="1" x14ac:dyDescent="0.2">
      <c r="A86" t="s">
        <v>38</v>
      </c>
      <c r="B86">
        <v>2015</v>
      </c>
      <c r="C86">
        <v>0.445141932172608</v>
      </c>
      <c r="D86">
        <v>19.722799999999999</v>
      </c>
      <c r="E86">
        <v>92779</v>
      </c>
    </row>
    <row r="87" spans="1:5" hidden="1" x14ac:dyDescent="0.2">
      <c r="A87" t="s">
        <v>38</v>
      </c>
      <c r="B87">
        <v>2016</v>
      </c>
      <c r="C87">
        <v>0.39579138536854902</v>
      </c>
      <c r="D87">
        <v>27.6035</v>
      </c>
      <c r="E87">
        <v>92779</v>
      </c>
    </row>
    <row r="88" spans="1:5" hidden="1" x14ac:dyDescent="0.2">
      <c r="A88" t="s">
        <v>38</v>
      </c>
      <c r="B88">
        <v>2017</v>
      </c>
      <c r="C88">
        <v>0.39085633068814302</v>
      </c>
      <c r="D88">
        <v>22.184799999999999</v>
      </c>
      <c r="E88">
        <v>92779</v>
      </c>
    </row>
    <row r="89" spans="1:5" hidden="1" x14ac:dyDescent="0.2">
      <c r="A89" t="s">
        <v>38</v>
      </c>
      <c r="B89">
        <v>2018</v>
      </c>
      <c r="C89">
        <v>0.43428481187571499</v>
      </c>
      <c r="D89">
        <v>24.438600000000001</v>
      </c>
      <c r="E89">
        <v>92779</v>
      </c>
    </row>
    <row r="90" spans="1:5" hidden="1" x14ac:dyDescent="0.2">
      <c r="A90" t="s">
        <v>38</v>
      </c>
      <c r="B90">
        <v>2019</v>
      </c>
      <c r="C90">
        <v>0.38888230881598101</v>
      </c>
      <c r="D90">
        <v>16.906099999999999</v>
      </c>
      <c r="E90">
        <v>92779</v>
      </c>
    </row>
    <row r="91" spans="1:5" x14ac:dyDescent="0.2">
      <c r="A91" t="s">
        <v>38</v>
      </c>
      <c r="B91">
        <v>2020</v>
      </c>
      <c r="C91">
        <v>0.18555805598326</v>
      </c>
      <c r="D91">
        <v>17.525200000000002</v>
      </c>
      <c r="E91">
        <v>92779</v>
      </c>
    </row>
    <row r="92" spans="1:5" hidden="1" x14ac:dyDescent="0.2">
      <c r="A92" t="s">
        <v>52</v>
      </c>
      <c r="B92">
        <v>2011</v>
      </c>
      <c r="C92">
        <v>0.35845389764629598</v>
      </c>
      <c r="D92">
        <v>22.192799999999998</v>
      </c>
      <c r="E92">
        <v>115389</v>
      </c>
    </row>
    <row r="93" spans="1:5" hidden="1" x14ac:dyDescent="0.2">
      <c r="A93" t="s">
        <v>52</v>
      </c>
      <c r="B93">
        <v>2012</v>
      </c>
      <c r="C93">
        <v>0.38148707982437202</v>
      </c>
      <c r="D93">
        <v>25.098099999999999</v>
      </c>
      <c r="E93">
        <v>115389</v>
      </c>
    </row>
    <row r="94" spans="1:5" hidden="1" x14ac:dyDescent="0.2">
      <c r="A94" t="s">
        <v>52</v>
      </c>
      <c r="B94">
        <v>2013</v>
      </c>
      <c r="C94">
        <v>0.33110199380983202</v>
      </c>
      <c r="D94">
        <v>24.082599999999999</v>
      </c>
      <c r="E94">
        <v>115389</v>
      </c>
    </row>
    <row r="95" spans="1:5" hidden="1" x14ac:dyDescent="0.2">
      <c r="A95" t="s">
        <v>52</v>
      </c>
      <c r="B95">
        <v>2014</v>
      </c>
      <c r="C95">
        <v>0.37860793205211202</v>
      </c>
      <c r="D95">
        <v>18.441099999999999</v>
      </c>
      <c r="E95">
        <v>115389</v>
      </c>
    </row>
    <row r="96" spans="1:5" hidden="1" x14ac:dyDescent="0.2">
      <c r="A96" t="s">
        <v>52</v>
      </c>
      <c r="B96">
        <v>2015</v>
      </c>
      <c r="C96">
        <v>0.39588281868566899</v>
      </c>
      <c r="D96">
        <v>20.36</v>
      </c>
      <c r="E96">
        <v>115389</v>
      </c>
    </row>
    <row r="97" spans="1:5" hidden="1" x14ac:dyDescent="0.2">
      <c r="A97" t="s">
        <v>52</v>
      </c>
      <c r="B97">
        <v>2016</v>
      </c>
      <c r="C97">
        <v>0.51536745123443395</v>
      </c>
      <c r="D97">
        <v>29.396599999999999</v>
      </c>
      <c r="E97">
        <v>115389</v>
      </c>
    </row>
    <row r="98" spans="1:5" hidden="1" x14ac:dyDescent="0.2">
      <c r="A98" t="s">
        <v>52</v>
      </c>
      <c r="B98">
        <v>2017</v>
      </c>
      <c r="C98">
        <v>0.40883898366083599</v>
      </c>
      <c r="D98">
        <v>22.4437</v>
      </c>
      <c r="E98">
        <v>115389</v>
      </c>
    </row>
    <row r="99" spans="1:5" hidden="1" x14ac:dyDescent="0.2">
      <c r="A99" t="s">
        <v>52</v>
      </c>
      <c r="B99">
        <v>2018</v>
      </c>
      <c r="C99">
        <v>0.42035557474987401</v>
      </c>
      <c r="D99">
        <v>26.428100000000001</v>
      </c>
      <c r="E99">
        <v>115389</v>
      </c>
    </row>
    <row r="100" spans="1:5" hidden="1" x14ac:dyDescent="0.2">
      <c r="A100" t="s">
        <v>52</v>
      </c>
      <c r="B100">
        <v>2019</v>
      </c>
      <c r="C100">
        <v>0.43475131361117098</v>
      </c>
      <c r="D100">
        <v>17.457000000000001</v>
      </c>
      <c r="E100">
        <v>115389</v>
      </c>
    </row>
    <row r="101" spans="1:5" x14ac:dyDescent="0.2">
      <c r="A101" t="s">
        <v>52</v>
      </c>
      <c r="B101">
        <v>2020</v>
      </c>
      <c r="C101">
        <v>0.15259483192974799</v>
      </c>
      <c r="D101">
        <v>20.906700000000001</v>
      </c>
      <c r="E101">
        <v>115389</v>
      </c>
    </row>
    <row r="102" spans="1:5" hidden="1" x14ac:dyDescent="0.2">
      <c r="A102" t="s">
        <v>69</v>
      </c>
      <c r="B102">
        <v>2011</v>
      </c>
      <c r="C102">
        <v>0.17574315780449601</v>
      </c>
      <c r="D102">
        <v>26</v>
      </c>
      <c r="E102">
        <v>106026</v>
      </c>
    </row>
    <row r="103" spans="1:5" hidden="1" x14ac:dyDescent="0.2">
      <c r="A103" t="s">
        <v>69</v>
      </c>
      <c r="B103">
        <v>2012</v>
      </c>
      <c r="C103">
        <v>0.139308600698686</v>
      </c>
      <c r="D103">
        <v>24.061499999999999</v>
      </c>
      <c r="E103">
        <v>106026</v>
      </c>
    </row>
    <row r="104" spans="1:5" hidden="1" x14ac:dyDescent="0.2">
      <c r="A104" t="s">
        <v>69</v>
      </c>
      <c r="B104">
        <v>2013</v>
      </c>
      <c r="C104">
        <v>0.124306136008058</v>
      </c>
      <c r="D104">
        <v>18.362100000000002</v>
      </c>
      <c r="E104">
        <v>106026</v>
      </c>
    </row>
    <row r="105" spans="1:5" hidden="1" x14ac:dyDescent="0.2">
      <c r="A105" t="s">
        <v>69</v>
      </c>
      <c r="B105">
        <v>2014</v>
      </c>
      <c r="C105">
        <v>0.111446880558948</v>
      </c>
      <c r="D105">
        <v>14.8942</v>
      </c>
      <c r="E105">
        <v>106026</v>
      </c>
    </row>
    <row r="106" spans="1:5" hidden="1" x14ac:dyDescent="0.2">
      <c r="A106" t="s">
        <v>69</v>
      </c>
      <c r="B106">
        <v>2015</v>
      </c>
      <c r="C106">
        <v>0.128592554491094</v>
      </c>
      <c r="D106">
        <v>12.8833</v>
      </c>
      <c r="E106">
        <v>106026</v>
      </c>
    </row>
    <row r="107" spans="1:5" hidden="1" x14ac:dyDescent="0.2">
      <c r="A107" t="s">
        <v>69</v>
      </c>
      <c r="B107">
        <v>2016</v>
      </c>
      <c r="C107">
        <v>0.16717032083842301</v>
      </c>
      <c r="D107">
        <v>26.134599999999999</v>
      </c>
      <c r="E107">
        <v>106026</v>
      </c>
    </row>
    <row r="108" spans="1:5" hidden="1" x14ac:dyDescent="0.2">
      <c r="A108" t="s">
        <v>69</v>
      </c>
      <c r="B108">
        <v>2017</v>
      </c>
      <c r="C108">
        <v>0.200390064081956</v>
      </c>
      <c r="D108">
        <v>16.438500000000001</v>
      </c>
      <c r="E108">
        <v>106026</v>
      </c>
    </row>
    <row r="109" spans="1:5" hidden="1" x14ac:dyDescent="0.2">
      <c r="A109" t="s">
        <v>69</v>
      </c>
      <c r="B109">
        <v>2018</v>
      </c>
      <c r="C109">
        <v>0.17681476242525501</v>
      </c>
      <c r="D109">
        <v>24.121200000000002</v>
      </c>
      <c r="E109">
        <v>106026</v>
      </c>
    </row>
    <row r="110" spans="1:5" hidden="1" x14ac:dyDescent="0.2">
      <c r="A110" t="s">
        <v>69</v>
      </c>
      <c r="B110">
        <v>2019</v>
      </c>
      <c r="C110">
        <v>0.18645920401208699</v>
      </c>
      <c r="D110">
        <v>12.9483</v>
      </c>
      <c r="E110">
        <v>106026</v>
      </c>
    </row>
    <row r="111" spans="1:5" x14ac:dyDescent="0.2">
      <c r="A111" t="s">
        <v>69</v>
      </c>
      <c r="B111">
        <v>2020</v>
      </c>
      <c r="C111">
        <v>9.7516020489080299E-2</v>
      </c>
      <c r="D111">
        <v>16.381</v>
      </c>
      <c r="E111">
        <v>106026</v>
      </c>
    </row>
    <row r="112" spans="1:5" hidden="1" x14ac:dyDescent="0.2">
      <c r="A112" t="s">
        <v>79</v>
      </c>
      <c r="B112">
        <v>2011</v>
      </c>
      <c r="C112">
        <v>0.44997614335466501</v>
      </c>
      <c r="D112">
        <v>13.68</v>
      </c>
      <c r="E112">
        <v>105233</v>
      </c>
    </row>
    <row r="113" spans="1:5" hidden="1" x14ac:dyDescent="0.2">
      <c r="A113" t="s">
        <v>79</v>
      </c>
      <c r="B113">
        <v>2012</v>
      </c>
      <c r="C113">
        <v>0.53097184915850504</v>
      </c>
      <c r="D113">
        <v>27.5932</v>
      </c>
      <c r="E113">
        <v>105233</v>
      </c>
    </row>
    <row r="114" spans="1:5" hidden="1" x14ac:dyDescent="0.2">
      <c r="A114" t="s">
        <v>79</v>
      </c>
      <c r="B114">
        <v>2013</v>
      </c>
      <c r="C114">
        <v>0.66596469216490395</v>
      </c>
      <c r="D114">
        <v>27.986499999999999</v>
      </c>
      <c r="E114">
        <v>105233</v>
      </c>
    </row>
    <row r="115" spans="1:5" hidden="1" x14ac:dyDescent="0.2">
      <c r="A115" t="s">
        <v>79</v>
      </c>
      <c r="B115">
        <v>2014</v>
      </c>
      <c r="C115">
        <v>0.89995228670933003</v>
      </c>
      <c r="D115">
        <v>20.399999999999999</v>
      </c>
      <c r="E115">
        <v>105233</v>
      </c>
    </row>
    <row r="116" spans="1:5" hidden="1" x14ac:dyDescent="0.2">
      <c r="A116" t="s">
        <v>79</v>
      </c>
      <c r="B116">
        <v>2015</v>
      </c>
      <c r="C116">
        <v>0.78295848943711699</v>
      </c>
      <c r="D116">
        <v>20.091999999999999</v>
      </c>
      <c r="E116">
        <v>105233</v>
      </c>
    </row>
    <row r="117" spans="1:5" hidden="1" x14ac:dyDescent="0.2">
      <c r="A117" t="s">
        <v>79</v>
      </c>
      <c r="B117">
        <v>2016</v>
      </c>
      <c r="C117">
        <v>0.76495944370293101</v>
      </c>
      <c r="D117">
        <v>29.7882</v>
      </c>
      <c r="E117">
        <v>105233</v>
      </c>
    </row>
    <row r="118" spans="1:5" hidden="1" x14ac:dyDescent="0.2">
      <c r="A118" t="s">
        <v>79</v>
      </c>
      <c r="B118">
        <v>2017</v>
      </c>
      <c r="C118">
        <v>0.827956103772584</v>
      </c>
      <c r="D118">
        <v>20.130400000000002</v>
      </c>
      <c r="E118">
        <v>105233</v>
      </c>
    </row>
    <row r="119" spans="1:5" hidden="1" x14ac:dyDescent="0.2">
      <c r="A119" t="s">
        <v>79</v>
      </c>
      <c r="B119">
        <v>2018</v>
      </c>
      <c r="C119">
        <v>0.71096230650037096</v>
      </c>
      <c r="D119">
        <v>23.759499999999999</v>
      </c>
      <c r="E119">
        <v>105233</v>
      </c>
    </row>
    <row r="120" spans="1:5" hidden="1" x14ac:dyDescent="0.2">
      <c r="A120" t="s">
        <v>79</v>
      </c>
      <c r="B120">
        <v>2019</v>
      </c>
      <c r="C120">
        <v>0.71096230650037096</v>
      </c>
      <c r="D120">
        <v>9.8986999999999998</v>
      </c>
      <c r="E120">
        <v>105233</v>
      </c>
    </row>
    <row r="121" spans="1:5" x14ac:dyDescent="0.2">
      <c r="A121" t="s">
        <v>79</v>
      </c>
      <c r="B121">
        <v>2020</v>
      </c>
      <c r="C121">
        <v>0.40497852901919801</v>
      </c>
      <c r="D121">
        <v>13.421099999999999</v>
      </c>
      <c r="E121">
        <v>105233</v>
      </c>
    </row>
    <row r="122" spans="1:5" hidden="1" x14ac:dyDescent="0.2">
      <c r="A122" t="s">
        <v>44</v>
      </c>
      <c r="B122">
        <v>2011</v>
      </c>
      <c r="C122">
        <v>0.77723542111756905</v>
      </c>
      <c r="D122">
        <v>18.6554</v>
      </c>
      <c r="E122">
        <v>83985</v>
      </c>
    </row>
    <row r="123" spans="1:5" hidden="1" x14ac:dyDescent="0.2">
      <c r="A123" t="s">
        <v>44</v>
      </c>
      <c r="B123">
        <v>2012</v>
      </c>
      <c r="C123">
        <v>0.53566224968913501</v>
      </c>
      <c r="D123">
        <v>25.803899999999999</v>
      </c>
      <c r="E123">
        <v>83985</v>
      </c>
    </row>
    <row r="124" spans="1:5" hidden="1" x14ac:dyDescent="0.2">
      <c r="A124" t="s">
        <v>44</v>
      </c>
      <c r="B124">
        <v>2013</v>
      </c>
      <c r="C124">
        <v>0.84813189534113098</v>
      </c>
      <c r="D124">
        <v>28.219799999999999</v>
      </c>
      <c r="E124">
        <v>83985</v>
      </c>
    </row>
    <row r="125" spans="1:5" hidden="1" x14ac:dyDescent="0.2">
      <c r="A125" t="s">
        <v>44</v>
      </c>
      <c r="B125">
        <v>2014</v>
      </c>
      <c r="C125">
        <v>0.82187394192499696</v>
      </c>
      <c r="D125">
        <v>19.354600000000001</v>
      </c>
      <c r="E125">
        <v>83985</v>
      </c>
    </row>
    <row r="126" spans="1:5" hidden="1" x14ac:dyDescent="0.2">
      <c r="A126" t="s">
        <v>44</v>
      </c>
      <c r="B126">
        <v>2015</v>
      </c>
      <c r="C126">
        <v>0.92953155093114703</v>
      </c>
      <c r="D126">
        <v>19.932200000000002</v>
      </c>
      <c r="E126">
        <v>83985</v>
      </c>
    </row>
    <row r="127" spans="1:5" hidden="1" x14ac:dyDescent="0.2">
      <c r="A127" t="s">
        <v>44</v>
      </c>
      <c r="B127">
        <v>2016</v>
      </c>
      <c r="C127">
        <v>0.93215734627276003</v>
      </c>
      <c r="D127">
        <v>30.402799999999999</v>
      </c>
      <c r="E127">
        <v>83985</v>
      </c>
    </row>
    <row r="128" spans="1:5" hidden="1" x14ac:dyDescent="0.2">
      <c r="A128" t="s">
        <v>44</v>
      </c>
      <c r="B128">
        <v>2017</v>
      </c>
      <c r="C128">
        <v>1.1553499503099001</v>
      </c>
      <c r="D128">
        <v>18.2364</v>
      </c>
      <c r="E128">
        <v>83985</v>
      </c>
    </row>
    <row r="129" spans="1:5" hidden="1" x14ac:dyDescent="0.2">
      <c r="A129" t="s">
        <v>44</v>
      </c>
      <c r="B129">
        <v>2018</v>
      </c>
      <c r="C129">
        <v>1.03981495527891</v>
      </c>
      <c r="D129">
        <v>23.722200000000001</v>
      </c>
      <c r="E129">
        <v>83985</v>
      </c>
    </row>
    <row r="130" spans="1:5" hidden="1" x14ac:dyDescent="0.2">
      <c r="A130" t="s">
        <v>44</v>
      </c>
      <c r="B130">
        <v>2019</v>
      </c>
      <c r="C130">
        <v>0.97679586708018795</v>
      </c>
      <c r="D130">
        <v>12.707000000000001</v>
      </c>
      <c r="E130">
        <v>83985</v>
      </c>
    </row>
    <row r="131" spans="1:5" x14ac:dyDescent="0.2">
      <c r="A131" t="s">
        <v>44</v>
      </c>
      <c r="B131">
        <v>2020</v>
      </c>
      <c r="C131">
        <v>0.56979758913010903</v>
      </c>
      <c r="D131">
        <v>11.1867</v>
      </c>
      <c r="E131">
        <v>83985</v>
      </c>
    </row>
    <row r="132" spans="1:5" hidden="1" x14ac:dyDescent="0.2">
      <c r="A132" t="s">
        <v>35</v>
      </c>
      <c r="B132">
        <v>2011</v>
      </c>
      <c r="C132">
        <v>1.27622441188234</v>
      </c>
      <c r="D132">
        <v>24.048400000000001</v>
      </c>
      <c r="E132">
        <v>76694</v>
      </c>
    </row>
    <row r="133" spans="1:5" hidden="1" x14ac:dyDescent="0.2">
      <c r="A133" t="s">
        <v>35</v>
      </c>
      <c r="B133">
        <v>2012</v>
      </c>
      <c r="C133">
        <v>1.1126058975384501</v>
      </c>
      <c r="D133">
        <v>16.813700000000001</v>
      </c>
      <c r="E133">
        <v>76694</v>
      </c>
    </row>
    <row r="134" spans="1:5" hidden="1" x14ac:dyDescent="0.2">
      <c r="A134" t="s">
        <v>35</v>
      </c>
      <c r="B134">
        <v>2013</v>
      </c>
      <c r="C134">
        <v>1.44347889321164</v>
      </c>
      <c r="D134">
        <v>26.458400000000001</v>
      </c>
      <c r="E134">
        <v>76694</v>
      </c>
    </row>
    <row r="135" spans="1:5" hidden="1" x14ac:dyDescent="0.2">
      <c r="A135" t="s">
        <v>35</v>
      </c>
      <c r="B135">
        <v>2014</v>
      </c>
      <c r="C135">
        <v>1.4689306621095799</v>
      </c>
      <c r="D135">
        <v>25.477699999999999</v>
      </c>
      <c r="E135">
        <v>76694</v>
      </c>
    </row>
    <row r="136" spans="1:5" hidden="1" x14ac:dyDescent="0.2">
      <c r="A136" t="s">
        <v>35</v>
      </c>
      <c r="B136">
        <v>2015</v>
      </c>
      <c r="C136">
        <v>1.7598080209431699</v>
      </c>
      <c r="D136">
        <v>19.787199999999999</v>
      </c>
      <c r="E136">
        <v>76694</v>
      </c>
    </row>
    <row r="137" spans="1:5" hidden="1" x14ac:dyDescent="0.2">
      <c r="A137" t="s">
        <v>35</v>
      </c>
      <c r="B137">
        <v>2016</v>
      </c>
      <c r="C137">
        <v>1.83252736065156</v>
      </c>
      <c r="D137">
        <v>29.6905</v>
      </c>
      <c r="E137">
        <v>76694</v>
      </c>
    </row>
    <row r="138" spans="1:5" hidden="1" x14ac:dyDescent="0.2">
      <c r="A138" t="s">
        <v>35</v>
      </c>
      <c r="B138">
        <v>2017</v>
      </c>
      <c r="C138">
        <v>1.5780096716721801</v>
      </c>
      <c r="D138">
        <v>19.546099999999999</v>
      </c>
      <c r="E138">
        <v>76694</v>
      </c>
    </row>
    <row r="139" spans="1:5" hidden="1" x14ac:dyDescent="0.2">
      <c r="A139" t="s">
        <v>35</v>
      </c>
      <c r="B139">
        <v>2018</v>
      </c>
      <c r="C139">
        <v>1.6870886812347701</v>
      </c>
      <c r="D139">
        <v>23.090499999999999</v>
      </c>
      <c r="E139">
        <v>76694</v>
      </c>
    </row>
    <row r="140" spans="1:5" hidden="1" x14ac:dyDescent="0.2">
      <c r="A140" t="s">
        <v>35</v>
      </c>
      <c r="B140">
        <v>2019</v>
      </c>
      <c r="C140">
        <v>1.3089481147511099</v>
      </c>
      <c r="D140">
        <v>14.480600000000001</v>
      </c>
      <c r="E140">
        <v>76694</v>
      </c>
    </row>
    <row r="141" spans="1:5" x14ac:dyDescent="0.2">
      <c r="A141" t="s">
        <v>35</v>
      </c>
      <c r="B141">
        <v>2020</v>
      </c>
      <c r="C141">
        <v>0.63265825546304</v>
      </c>
      <c r="D141">
        <v>14.525</v>
      </c>
      <c r="E141">
        <v>76694</v>
      </c>
    </row>
    <row r="142" spans="1:5" hidden="1" x14ac:dyDescent="0.2">
      <c r="A142" t="s">
        <v>67</v>
      </c>
      <c r="B142">
        <v>2011</v>
      </c>
      <c r="C142">
        <v>0.78846063066584005</v>
      </c>
      <c r="D142">
        <v>26.823499999999999</v>
      </c>
      <c r="E142">
        <v>123856</v>
      </c>
    </row>
    <row r="143" spans="1:5" hidden="1" x14ac:dyDescent="0.2">
      <c r="A143" t="s">
        <v>67</v>
      </c>
      <c r="B143">
        <v>2012</v>
      </c>
      <c r="C143">
        <v>0.60809381972920995</v>
      </c>
      <c r="D143">
        <v>19.449200000000001</v>
      </c>
      <c r="E143">
        <v>123856</v>
      </c>
    </row>
    <row r="144" spans="1:5" hidden="1" x14ac:dyDescent="0.2">
      <c r="A144" t="s">
        <v>67</v>
      </c>
      <c r="B144">
        <v>2013</v>
      </c>
      <c r="C144">
        <v>0.78846063066584005</v>
      </c>
      <c r="D144">
        <v>29.124199999999998</v>
      </c>
      <c r="E144">
        <v>123856</v>
      </c>
    </row>
    <row r="145" spans="1:5" hidden="1" x14ac:dyDescent="0.2">
      <c r="A145" t="s">
        <v>67</v>
      </c>
      <c r="B145">
        <v>2014</v>
      </c>
      <c r="C145">
        <v>0.973980779057802</v>
      </c>
      <c r="D145">
        <v>16.7196</v>
      </c>
      <c r="E145">
        <v>123856</v>
      </c>
    </row>
    <row r="146" spans="1:5" hidden="1" x14ac:dyDescent="0.2">
      <c r="A146" t="s">
        <v>67</v>
      </c>
      <c r="B146">
        <v>2015</v>
      </c>
      <c r="C146">
        <v>0.92244740450447904</v>
      </c>
      <c r="D146">
        <v>18.0503</v>
      </c>
      <c r="E146">
        <v>123856</v>
      </c>
    </row>
    <row r="147" spans="1:5" hidden="1" x14ac:dyDescent="0.2">
      <c r="A147" t="s">
        <v>67</v>
      </c>
      <c r="B147">
        <v>2016</v>
      </c>
      <c r="C147">
        <v>1.1904209521817499</v>
      </c>
      <c r="D147">
        <v>26.9177</v>
      </c>
      <c r="E147">
        <v>123856</v>
      </c>
    </row>
    <row r="148" spans="1:5" hidden="1" x14ac:dyDescent="0.2">
      <c r="A148" t="s">
        <v>67</v>
      </c>
      <c r="B148">
        <v>2017</v>
      </c>
      <c r="C148">
        <v>0.82968733030849795</v>
      </c>
      <c r="D148">
        <v>20.310600000000001</v>
      </c>
      <c r="E148">
        <v>123856</v>
      </c>
    </row>
    <row r="149" spans="1:5" hidden="1" x14ac:dyDescent="0.2">
      <c r="A149" t="s">
        <v>67</v>
      </c>
      <c r="B149">
        <v>2018</v>
      </c>
      <c r="C149">
        <v>1.04612750343245</v>
      </c>
      <c r="D149">
        <v>19.6404</v>
      </c>
      <c r="E149">
        <v>123856</v>
      </c>
    </row>
    <row r="150" spans="1:5" hidden="1" x14ac:dyDescent="0.2">
      <c r="A150" t="s">
        <v>67</v>
      </c>
      <c r="B150">
        <v>2019</v>
      </c>
      <c r="C150">
        <v>0.93275407941514399</v>
      </c>
      <c r="D150">
        <v>12.657500000000001</v>
      </c>
      <c r="E150">
        <v>123856</v>
      </c>
    </row>
    <row r="151" spans="1:5" x14ac:dyDescent="0.2">
      <c r="A151" t="s">
        <v>67</v>
      </c>
      <c r="B151">
        <v>2020</v>
      </c>
      <c r="C151">
        <v>0.48956705825656699</v>
      </c>
      <c r="D151">
        <v>13.1449</v>
      </c>
      <c r="E151">
        <v>123856</v>
      </c>
    </row>
    <row r="152" spans="1:5" hidden="1" x14ac:dyDescent="0.2">
      <c r="A152" t="s">
        <v>63</v>
      </c>
      <c r="B152">
        <v>2011</v>
      </c>
      <c r="C152">
        <v>0.94638891826160498</v>
      </c>
      <c r="D152">
        <v>19.7989</v>
      </c>
      <c r="E152">
        <v>56287</v>
      </c>
    </row>
    <row r="153" spans="1:5" hidden="1" x14ac:dyDescent="0.2">
      <c r="A153" t="s">
        <v>63</v>
      </c>
      <c r="B153">
        <v>2012</v>
      </c>
      <c r="C153">
        <v>1.0891403193401701</v>
      </c>
      <c r="D153">
        <v>19.601900000000001</v>
      </c>
      <c r="E153">
        <v>56287</v>
      </c>
    </row>
    <row r="154" spans="1:5" hidden="1" x14ac:dyDescent="0.2">
      <c r="A154" t="s">
        <v>63</v>
      </c>
      <c r="B154">
        <v>2013</v>
      </c>
      <c r="C154">
        <v>1.1102886750555101</v>
      </c>
      <c r="D154">
        <v>24.081</v>
      </c>
      <c r="E154">
        <v>56287</v>
      </c>
    </row>
    <row r="155" spans="1:5" hidden="1" x14ac:dyDescent="0.2">
      <c r="A155" t="s">
        <v>63</v>
      </c>
      <c r="B155">
        <v>2014</v>
      </c>
      <c r="C155">
        <v>0.99397271862112702</v>
      </c>
      <c r="D155">
        <v>14.920199999999999</v>
      </c>
      <c r="E155">
        <v>56287</v>
      </c>
    </row>
    <row r="156" spans="1:5" hidden="1" x14ac:dyDescent="0.2">
      <c r="A156" t="s">
        <v>63</v>
      </c>
      <c r="B156">
        <v>2015</v>
      </c>
      <c r="C156">
        <v>1.12614994184202</v>
      </c>
      <c r="D156">
        <v>16.3568</v>
      </c>
      <c r="E156">
        <v>56287</v>
      </c>
    </row>
    <row r="157" spans="1:5" hidden="1" x14ac:dyDescent="0.2">
      <c r="A157" t="s">
        <v>63</v>
      </c>
      <c r="B157">
        <v>2016</v>
      </c>
      <c r="C157">
        <v>1.0309823411229699</v>
      </c>
      <c r="D157">
        <v>27.2667</v>
      </c>
      <c r="E157">
        <v>56287</v>
      </c>
    </row>
    <row r="158" spans="1:5" hidden="1" x14ac:dyDescent="0.2">
      <c r="A158" t="s">
        <v>63</v>
      </c>
      <c r="B158">
        <v>2017</v>
      </c>
      <c r="C158">
        <v>1.37993021042613</v>
      </c>
      <c r="D158">
        <v>17.471299999999999</v>
      </c>
      <c r="E158">
        <v>56287</v>
      </c>
    </row>
    <row r="159" spans="1:5" hidden="1" x14ac:dyDescent="0.2">
      <c r="A159" t="s">
        <v>63</v>
      </c>
      <c r="B159">
        <v>2018</v>
      </c>
      <c r="C159">
        <v>1.3059109654224299</v>
      </c>
      <c r="D159">
        <v>22.040500000000002</v>
      </c>
      <c r="E159">
        <v>56287</v>
      </c>
    </row>
    <row r="160" spans="1:5" hidden="1" x14ac:dyDescent="0.2">
      <c r="A160" t="s">
        <v>63</v>
      </c>
      <c r="B160">
        <v>2019</v>
      </c>
      <c r="C160">
        <v>0.86708258432906804</v>
      </c>
      <c r="D160">
        <v>15.2317</v>
      </c>
      <c r="E160">
        <v>56287</v>
      </c>
    </row>
    <row r="161" spans="1:5" x14ac:dyDescent="0.2">
      <c r="A161" t="s">
        <v>63</v>
      </c>
      <c r="B161">
        <v>2020</v>
      </c>
      <c r="C161">
        <v>0.51813471502590602</v>
      </c>
      <c r="D161">
        <v>10.2987</v>
      </c>
      <c r="E161">
        <v>56287</v>
      </c>
    </row>
    <row r="162" spans="1:5" hidden="1" x14ac:dyDescent="0.2">
      <c r="A162" t="s">
        <v>29</v>
      </c>
      <c r="B162">
        <v>2011</v>
      </c>
      <c r="C162">
        <v>0.61438380917961599</v>
      </c>
      <c r="D162">
        <v>17.813700000000001</v>
      </c>
      <c r="E162">
        <v>61759</v>
      </c>
    </row>
    <row r="163" spans="1:5" hidden="1" x14ac:dyDescent="0.2">
      <c r="A163" t="s">
        <v>29</v>
      </c>
      <c r="B163">
        <v>2012</v>
      </c>
      <c r="C163">
        <v>0.67461751596193198</v>
      </c>
      <c r="D163">
        <v>20.651800000000001</v>
      </c>
      <c r="E163">
        <v>61759</v>
      </c>
    </row>
    <row r="164" spans="1:5" hidden="1" x14ac:dyDescent="0.2">
      <c r="A164" t="s">
        <v>29</v>
      </c>
      <c r="B164">
        <v>2013</v>
      </c>
      <c r="C164">
        <v>0.80311609043087095</v>
      </c>
      <c r="D164">
        <v>29.072500000000002</v>
      </c>
      <c r="E164">
        <v>61759</v>
      </c>
    </row>
    <row r="165" spans="1:5" hidden="1" x14ac:dyDescent="0.2">
      <c r="A165" t="s">
        <v>29</v>
      </c>
      <c r="B165">
        <v>2014</v>
      </c>
      <c r="C165">
        <v>0.83724852427418295</v>
      </c>
      <c r="D165">
        <v>20.570699999999999</v>
      </c>
      <c r="E165">
        <v>61759</v>
      </c>
    </row>
    <row r="166" spans="1:5" hidden="1" x14ac:dyDescent="0.2">
      <c r="A166" t="s">
        <v>29</v>
      </c>
      <c r="B166">
        <v>2015</v>
      </c>
      <c r="C166">
        <v>0.99184837168212603</v>
      </c>
      <c r="D166">
        <v>20.060700000000001</v>
      </c>
      <c r="E166">
        <v>61759</v>
      </c>
    </row>
    <row r="167" spans="1:5" hidden="1" x14ac:dyDescent="0.2">
      <c r="A167" t="s">
        <v>29</v>
      </c>
      <c r="B167">
        <v>2016</v>
      </c>
      <c r="C167">
        <v>1.37332851463679</v>
      </c>
      <c r="D167">
        <v>26.295300000000001</v>
      </c>
      <c r="E167">
        <v>61759</v>
      </c>
    </row>
    <row r="168" spans="1:5" hidden="1" x14ac:dyDescent="0.2">
      <c r="A168" t="s">
        <v>29</v>
      </c>
      <c r="B168">
        <v>2017</v>
      </c>
      <c r="C168">
        <v>1.14042484841183</v>
      </c>
      <c r="D168">
        <v>20.2852</v>
      </c>
      <c r="E168">
        <v>61759</v>
      </c>
    </row>
    <row r="169" spans="1:5" hidden="1" x14ac:dyDescent="0.2">
      <c r="A169" t="s">
        <v>29</v>
      </c>
      <c r="B169">
        <v>2018</v>
      </c>
      <c r="C169">
        <v>0.97377825964743203</v>
      </c>
      <c r="D169">
        <v>24.3567</v>
      </c>
      <c r="E169">
        <v>61759</v>
      </c>
    </row>
    <row r="170" spans="1:5" hidden="1" x14ac:dyDescent="0.2">
      <c r="A170" t="s">
        <v>29</v>
      </c>
      <c r="B170">
        <v>2019</v>
      </c>
      <c r="C170">
        <v>0.91956792354334804</v>
      </c>
      <c r="D170">
        <v>15.6288</v>
      </c>
      <c r="E170">
        <v>61759</v>
      </c>
    </row>
    <row r="171" spans="1:5" x14ac:dyDescent="0.2">
      <c r="A171" t="s">
        <v>29</v>
      </c>
      <c r="B171">
        <v>2020</v>
      </c>
      <c r="C171">
        <v>0.552142312171224</v>
      </c>
      <c r="D171">
        <v>19.100000000000001</v>
      </c>
      <c r="E171">
        <v>61759</v>
      </c>
    </row>
    <row r="172" spans="1:5" hidden="1" x14ac:dyDescent="0.2">
      <c r="A172" t="s">
        <v>12</v>
      </c>
      <c r="B172">
        <v>2011</v>
      </c>
      <c r="C172">
        <v>1.1579198030723601</v>
      </c>
      <c r="D172">
        <v>27.711200000000002</v>
      </c>
      <c r="E172">
        <v>70559</v>
      </c>
    </row>
    <row r="173" spans="1:5" hidden="1" x14ac:dyDescent="0.2">
      <c r="A173" t="s">
        <v>12</v>
      </c>
      <c r="B173">
        <v>2012</v>
      </c>
      <c r="C173">
        <v>1.14089157067423</v>
      </c>
      <c r="D173">
        <v>17.017600000000002</v>
      </c>
      <c r="E173">
        <v>70559</v>
      </c>
    </row>
    <row r="174" spans="1:5" hidden="1" x14ac:dyDescent="0.2">
      <c r="A174" t="s">
        <v>12</v>
      </c>
      <c r="B174">
        <v>2013</v>
      </c>
      <c r="C174">
        <v>1.13934354954713</v>
      </c>
      <c r="D174">
        <v>32.082900000000002</v>
      </c>
      <c r="E174">
        <v>70559</v>
      </c>
    </row>
    <row r="175" spans="1:5" hidden="1" x14ac:dyDescent="0.2">
      <c r="A175" t="s">
        <v>12</v>
      </c>
      <c r="B175">
        <v>2014</v>
      </c>
      <c r="C175">
        <v>1.50158049328902</v>
      </c>
      <c r="D175">
        <v>24.746400000000001</v>
      </c>
      <c r="E175">
        <v>70559</v>
      </c>
    </row>
    <row r="176" spans="1:5" hidden="1" x14ac:dyDescent="0.2">
      <c r="A176" t="s">
        <v>12</v>
      </c>
      <c r="B176">
        <v>2015</v>
      </c>
      <c r="C176">
        <v>1.6765068806515599</v>
      </c>
      <c r="D176">
        <v>19.729500000000002</v>
      </c>
      <c r="E176">
        <v>70559</v>
      </c>
    </row>
    <row r="177" spans="1:5" hidden="1" x14ac:dyDescent="0.2">
      <c r="A177" t="s">
        <v>12</v>
      </c>
      <c r="B177">
        <v>2016</v>
      </c>
      <c r="C177">
        <v>1.8669134792851101</v>
      </c>
      <c r="D177">
        <v>29.5199</v>
      </c>
      <c r="E177">
        <v>70559</v>
      </c>
    </row>
    <row r="178" spans="1:5" hidden="1" x14ac:dyDescent="0.2">
      <c r="A178" t="s">
        <v>12</v>
      </c>
      <c r="B178">
        <v>2017</v>
      </c>
      <c r="C178">
        <v>1.7910604440571101</v>
      </c>
      <c r="D178">
        <v>19.6569</v>
      </c>
      <c r="E178">
        <v>70559</v>
      </c>
    </row>
    <row r="179" spans="1:5" hidden="1" x14ac:dyDescent="0.2">
      <c r="A179" t="s">
        <v>12</v>
      </c>
      <c r="B179">
        <v>2018</v>
      </c>
      <c r="C179">
        <v>1.6935351130496801</v>
      </c>
      <c r="D179">
        <v>23.203099999999999</v>
      </c>
      <c r="E179">
        <v>70559</v>
      </c>
    </row>
    <row r="180" spans="1:5" hidden="1" x14ac:dyDescent="0.2">
      <c r="A180" t="s">
        <v>12</v>
      </c>
      <c r="B180">
        <v>2019</v>
      </c>
      <c r="C180">
        <v>1.6563826059992299</v>
      </c>
      <c r="D180">
        <v>13.5374</v>
      </c>
      <c r="E180">
        <v>70559</v>
      </c>
    </row>
    <row r="181" spans="1:5" x14ac:dyDescent="0.2">
      <c r="A181" t="s">
        <v>12</v>
      </c>
      <c r="B181">
        <v>2020</v>
      </c>
      <c r="C181">
        <v>0.77246254242394197</v>
      </c>
      <c r="D181">
        <v>15.2506</v>
      </c>
      <c r="E181">
        <v>70559</v>
      </c>
    </row>
    <row r="182" spans="1:5" hidden="1" x14ac:dyDescent="0.2">
      <c r="A182" t="s">
        <v>14</v>
      </c>
      <c r="B182">
        <v>2011</v>
      </c>
      <c r="C182">
        <v>1.43657762002615</v>
      </c>
      <c r="D182">
        <v>19.5579</v>
      </c>
      <c r="E182">
        <v>66878</v>
      </c>
    </row>
    <row r="183" spans="1:5" hidden="1" x14ac:dyDescent="0.2">
      <c r="A183" t="s">
        <v>14</v>
      </c>
      <c r="B183">
        <v>2012</v>
      </c>
      <c r="C183">
        <v>1.3095460489445101</v>
      </c>
      <c r="D183">
        <v>22.259599999999999</v>
      </c>
      <c r="E183">
        <v>66878</v>
      </c>
    </row>
    <row r="184" spans="1:5" hidden="1" x14ac:dyDescent="0.2">
      <c r="A184" t="s">
        <v>14</v>
      </c>
      <c r="B184">
        <v>2013</v>
      </c>
      <c r="C184">
        <v>1.3655893891275901</v>
      </c>
      <c r="D184">
        <v>25.779800000000002</v>
      </c>
      <c r="E184">
        <v>66878</v>
      </c>
    </row>
    <row r="185" spans="1:5" hidden="1" x14ac:dyDescent="0.2">
      <c r="A185" t="s">
        <v>14</v>
      </c>
      <c r="B185">
        <v>2014</v>
      </c>
      <c r="C185">
        <v>1.6588828694190101</v>
      </c>
      <c r="D185">
        <v>20.2928</v>
      </c>
      <c r="E185">
        <v>66878</v>
      </c>
    </row>
    <row r="186" spans="1:5" hidden="1" x14ac:dyDescent="0.2">
      <c r="A186" t="s">
        <v>14</v>
      </c>
      <c r="B186">
        <v>2015</v>
      </c>
      <c r="C186">
        <v>1.5897627498598901</v>
      </c>
      <c r="D186">
        <v>22.370200000000001</v>
      </c>
      <c r="E186">
        <v>66878</v>
      </c>
    </row>
    <row r="187" spans="1:5" hidden="1" x14ac:dyDescent="0.2">
      <c r="A187" t="s">
        <v>14</v>
      </c>
      <c r="B187">
        <v>2016</v>
      </c>
      <c r="C187">
        <v>2.14085559499346</v>
      </c>
      <c r="D187">
        <v>30.244299999999999</v>
      </c>
      <c r="E187">
        <v>66878</v>
      </c>
    </row>
    <row r="188" spans="1:5" hidden="1" x14ac:dyDescent="0.2">
      <c r="A188" t="s">
        <v>14</v>
      </c>
      <c r="B188">
        <v>2017</v>
      </c>
      <c r="C188">
        <v>2.0586586960582798</v>
      </c>
      <c r="D188">
        <v>19.469100000000001</v>
      </c>
      <c r="E188">
        <v>66878</v>
      </c>
    </row>
    <row r="189" spans="1:5" hidden="1" x14ac:dyDescent="0.2">
      <c r="A189" t="s">
        <v>14</v>
      </c>
      <c r="B189">
        <v>2018</v>
      </c>
      <c r="C189">
        <v>1.95964879506818</v>
      </c>
      <c r="D189">
        <v>22.2164</v>
      </c>
      <c r="E189">
        <v>66878</v>
      </c>
    </row>
    <row r="190" spans="1:5" hidden="1" x14ac:dyDescent="0.2">
      <c r="A190" t="s">
        <v>14</v>
      </c>
      <c r="B190">
        <v>2019</v>
      </c>
      <c r="C190">
        <v>1.5729497478049601</v>
      </c>
      <c r="D190">
        <v>15.0273</v>
      </c>
      <c r="E190">
        <v>66878</v>
      </c>
    </row>
    <row r="191" spans="1:5" x14ac:dyDescent="0.2">
      <c r="A191" t="s">
        <v>14</v>
      </c>
      <c r="B191">
        <v>2020</v>
      </c>
      <c r="C191">
        <v>0.89295722025032698</v>
      </c>
      <c r="D191">
        <v>16.1692</v>
      </c>
      <c r="E191">
        <v>66878</v>
      </c>
    </row>
    <row r="192" spans="1:5" hidden="1" x14ac:dyDescent="0.2">
      <c r="A192" t="s">
        <v>19</v>
      </c>
      <c r="B192">
        <v>2011</v>
      </c>
      <c r="C192">
        <v>1.3534353780642101</v>
      </c>
      <c r="D192">
        <v>17.945599999999999</v>
      </c>
      <c r="E192">
        <v>72272</v>
      </c>
    </row>
    <row r="193" spans="1:5" hidden="1" x14ac:dyDescent="0.2">
      <c r="A193" t="s">
        <v>19</v>
      </c>
      <c r="B193">
        <v>2012</v>
      </c>
      <c r="C193">
        <v>1.1992174013120001</v>
      </c>
      <c r="D193">
        <v>21.201499999999999</v>
      </c>
      <c r="E193">
        <v>72272</v>
      </c>
    </row>
    <row r="194" spans="1:5" hidden="1" x14ac:dyDescent="0.2">
      <c r="A194" t="s">
        <v>19</v>
      </c>
      <c r="B194">
        <v>2013</v>
      </c>
      <c r="C194">
        <v>1.28208079180573</v>
      </c>
      <c r="D194">
        <v>28.662500000000001</v>
      </c>
      <c r="E194">
        <v>72272</v>
      </c>
    </row>
    <row r="195" spans="1:5" hidden="1" x14ac:dyDescent="0.2">
      <c r="A195" t="s">
        <v>19</v>
      </c>
      <c r="B195">
        <v>2014</v>
      </c>
      <c r="C195">
        <v>1.5283692024398601</v>
      </c>
      <c r="D195">
        <v>24.957799999999999</v>
      </c>
      <c r="E195">
        <v>72272</v>
      </c>
    </row>
    <row r="196" spans="1:5" hidden="1" x14ac:dyDescent="0.2">
      <c r="A196" t="s">
        <v>19</v>
      </c>
      <c r="B196">
        <v>2015</v>
      </c>
      <c r="C196">
        <v>1.68719070088617</v>
      </c>
      <c r="D196">
        <v>18.929099999999998</v>
      </c>
      <c r="E196">
        <v>72272</v>
      </c>
    </row>
    <row r="197" spans="1:5" hidden="1" x14ac:dyDescent="0.2">
      <c r="A197" t="s">
        <v>19</v>
      </c>
      <c r="B197">
        <v>2016</v>
      </c>
      <c r="C197">
        <v>1.8943491771204899</v>
      </c>
      <c r="D197">
        <v>28.1677</v>
      </c>
      <c r="E197">
        <v>72272</v>
      </c>
    </row>
    <row r="198" spans="1:5" hidden="1" x14ac:dyDescent="0.2">
      <c r="A198" t="s">
        <v>19</v>
      </c>
      <c r="B198">
        <v>2017</v>
      </c>
      <c r="C198">
        <v>1.92887558982621</v>
      </c>
      <c r="D198">
        <v>19.520299999999999</v>
      </c>
      <c r="E198">
        <v>72272</v>
      </c>
    </row>
    <row r="199" spans="1:5" hidden="1" x14ac:dyDescent="0.2">
      <c r="A199" t="s">
        <v>19</v>
      </c>
      <c r="B199">
        <v>2018</v>
      </c>
      <c r="C199">
        <v>1.91046150304983</v>
      </c>
      <c r="D199">
        <v>22.5501</v>
      </c>
      <c r="E199">
        <v>72272</v>
      </c>
    </row>
    <row r="200" spans="1:5" hidden="1" x14ac:dyDescent="0.2">
      <c r="A200" t="s">
        <v>19</v>
      </c>
      <c r="B200">
        <v>2019</v>
      </c>
      <c r="C200">
        <v>1.68028541834503</v>
      </c>
      <c r="D200">
        <v>13.3192</v>
      </c>
      <c r="E200">
        <v>72272</v>
      </c>
    </row>
    <row r="201" spans="1:5" x14ac:dyDescent="0.2">
      <c r="A201" t="s">
        <v>19</v>
      </c>
      <c r="B201">
        <v>2020</v>
      </c>
      <c r="C201">
        <v>0.85395327425480405</v>
      </c>
      <c r="D201">
        <v>11.209099999999999</v>
      </c>
      <c r="E201">
        <v>72272</v>
      </c>
    </row>
    <row r="202" spans="1:5" hidden="1" x14ac:dyDescent="0.2">
      <c r="A202" t="s">
        <v>61</v>
      </c>
      <c r="B202">
        <v>2011</v>
      </c>
      <c r="C202">
        <v>1.12445872328537</v>
      </c>
      <c r="D202">
        <v>19.267099999999999</v>
      </c>
      <c r="E202">
        <v>53285</v>
      </c>
    </row>
    <row r="203" spans="1:5" hidden="1" x14ac:dyDescent="0.2">
      <c r="A203" t="s">
        <v>61</v>
      </c>
      <c r="B203">
        <v>2012</v>
      </c>
      <c r="C203">
        <v>1.11049029194021</v>
      </c>
      <c r="D203">
        <v>25.169799999999999</v>
      </c>
      <c r="E203">
        <v>53285</v>
      </c>
    </row>
    <row r="204" spans="1:5" hidden="1" x14ac:dyDescent="0.2">
      <c r="A204" t="s">
        <v>61</v>
      </c>
      <c r="B204">
        <v>2013</v>
      </c>
      <c r="C204">
        <v>1.0546165665595699</v>
      </c>
      <c r="D204">
        <v>28.649000000000001</v>
      </c>
      <c r="E204">
        <v>53285</v>
      </c>
    </row>
    <row r="205" spans="1:5" hidden="1" x14ac:dyDescent="0.2">
      <c r="A205" t="s">
        <v>61</v>
      </c>
      <c r="B205">
        <v>2014</v>
      </c>
      <c r="C205">
        <v>1.5993853890208101</v>
      </c>
      <c r="D205">
        <v>20.847200000000001</v>
      </c>
      <c r="E205">
        <v>53285</v>
      </c>
    </row>
    <row r="206" spans="1:5" hidden="1" x14ac:dyDescent="0.2">
      <c r="A206" t="s">
        <v>61</v>
      </c>
      <c r="B206">
        <v>2015</v>
      </c>
      <c r="C206">
        <v>1.37589048749825</v>
      </c>
      <c r="D206">
        <v>18.949200000000001</v>
      </c>
      <c r="E206">
        <v>53285</v>
      </c>
    </row>
    <row r="207" spans="1:5" hidden="1" x14ac:dyDescent="0.2">
      <c r="A207" t="s">
        <v>61</v>
      </c>
      <c r="B207">
        <v>2016</v>
      </c>
      <c r="C207">
        <v>2.1301857801368902</v>
      </c>
      <c r="D207">
        <v>26.747499999999999</v>
      </c>
      <c r="E207">
        <v>53285</v>
      </c>
    </row>
    <row r="208" spans="1:5" hidden="1" x14ac:dyDescent="0.2">
      <c r="A208" t="s">
        <v>61</v>
      </c>
      <c r="B208">
        <v>2017</v>
      </c>
      <c r="C208">
        <v>1.66224333007403</v>
      </c>
      <c r="D208">
        <v>21.8109</v>
      </c>
      <c r="E208">
        <v>53285</v>
      </c>
    </row>
    <row r="209" spans="1:5" hidden="1" x14ac:dyDescent="0.2">
      <c r="A209" t="s">
        <v>61</v>
      </c>
      <c r="B209">
        <v>2018</v>
      </c>
      <c r="C209">
        <v>2.1301857801368902</v>
      </c>
      <c r="D209">
        <v>23.170500000000001</v>
      </c>
      <c r="E209">
        <v>53285</v>
      </c>
    </row>
    <row r="210" spans="1:5" hidden="1" x14ac:dyDescent="0.2">
      <c r="A210" t="s">
        <v>61</v>
      </c>
      <c r="B210">
        <v>2019</v>
      </c>
      <c r="C210">
        <v>1.6831959770917699</v>
      </c>
      <c r="D210">
        <v>12.9292</v>
      </c>
      <c r="E210">
        <v>53285</v>
      </c>
    </row>
    <row r="211" spans="1:5" x14ac:dyDescent="0.2">
      <c r="A211" t="s">
        <v>61</v>
      </c>
      <c r="B211">
        <v>2020</v>
      </c>
      <c r="C211">
        <v>0.99874284117893497</v>
      </c>
      <c r="D211">
        <v>10.25</v>
      </c>
      <c r="E211">
        <v>53285</v>
      </c>
    </row>
    <row r="212" spans="1:5" hidden="1" x14ac:dyDescent="0.2">
      <c r="A212" t="s">
        <v>15</v>
      </c>
      <c r="B212">
        <v>2011</v>
      </c>
      <c r="C212">
        <v>0.875875238701464</v>
      </c>
      <c r="D212">
        <v>19.771799999999999</v>
      </c>
      <c r="E212">
        <v>51689</v>
      </c>
    </row>
    <row r="213" spans="1:5" hidden="1" x14ac:dyDescent="0.2">
      <c r="A213" t="s">
        <v>15</v>
      </c>
      <c r="B213">
        <v>2012</v>
      </c>
      <c r="C213">
        <v>0.80330999363462696</v>
      </c>
      <c r="D213">
        <v>21.0016</v>
      </c>
      <c r="E213">
        <v>51689</v>
      </c>
    </row>
    <row r="214" spans="1:5" hidden="1" x14ac:dyDescent="0.2">
      <c r="A214" t="s">
        <v>15</v>
      </c>
      <c r="B214">
        <v>2013</v>
      </c>
      <c r="C214">
        <v>0.78421387651177499</v>
      </c>
      <c r="D214">
        <v>27.035699999999999</v>
      </c>
      <c r="E214">
        <v>51689</v>
      </c>
    </row>
    <row r="215" spans="1:5" hidden="1" x14ac:dyDescent="0.2">
      <c r="A215" t="s">
        <v>15</v>
      </c>
      <c r="B215">
        <v>2014</v>
      </c>
      <c r="C215">
        <v>0.93698281349458901</v>
      </c>
      <c r="D215">
        <v>17.6372</v>
      </c>
      <c r="E215">
        <v>51689</v>
      </c>
    </row>
    <row r="216" spans="1:5" hidden="1" x14ac:dyDescent="0.2">
      <c r="A216" t="s">
        <v>15</v>
      </c>
      <c r="B216">
        <v>2015</v>
      </c>
      <c r="C216">
        <v>1.12667091024824</v>
      </c>
      <c r="D216">
        <v>19.915299999999998</v>
      </c>
      <c r="E216">
        <v>51689</v>
      </c>
    </row>
    <row r="217" spans="1:5" hidden="1" x14ac:dyDescent="0.2">
      <c r="A217" t="s">
        <v>15</v>
      </c>
      <c r="B217">
        <v>2016</v>
      </c>
      <c r="C217">
        <v>1.6180776575429601</v>
      </c>
      <c r="D217">
        <v>26.421700000000001</v>
      </c>
      <c r="E217">
        <v>51689</v>
      </c>
    </row>
    <row r="218" spans="1:5" hidden="1" x14ac:dyDescent="0.2">
      <c r="A218" t="s">
        <v>15</v>
      </c>
      <c r="B218">
        <v>2017</v>
      </c>
      <c r="C218">
        <v>1.34691279439847</v>
      </c>
      <c r="D218">
        <v>20.513200000000001</v>
      </c>
      <c r="E218">
        <v>51689</v>
      </c>
    </row>
    <row r="219" spans="1:5" hidden="1" x14ac:dyDescent="0.2">
      <c r="A219" t="s">
        <v>15</v>
      </c>
      <c r="B219">
        <v>2018</v>
      </c>
      <c r="C219">
        <v>1.3036282622533399</v>
      </c>
      <c r="D219">
        <v>23.259799999999998</v>
      </c>
      <c r="E219">
        <v>51689</v>
      </c>
    </row>
    <row r="220" spans="1:5" hidden="1" x14ac:dyDescent="0.2">
      <c r="A220" t="s">
        <v>15</v>
      </c>
      <c r="B220">
        <v>2019</v>
      </c>
      <c r="C220">
        <v>1.2157861234882199</v>
      </c>
      <c r="D220">
        <v>14.1812</v>
      </c>
      <c r="E220">
        <v>51689</v>
      </c>
    </row>
    <row r="221" spans="1:5" x14ac:dyDescent="0.2">
      <c r="A221" t="s">
        <v>15</v>
      </c>
      <c r="B221">
        <v>2020</v>
      </c>
      <c r="C221">
        <v>0.72183322724379295</v>
      </c>
      <c r="D221">
        <v>14.9076</v>
      </c>
      <c r="E221">
        <v>51689</v>
      </c>
    </row>
    <row r="222" spans="1:5" hidden="1" x14ac:dyDescent="0.2">
      <c r="A222" t="s">
        <v>56</v>
      </c>
      <c r="B222">
        <v>2011</v>
      </c>
      <c r="C222">
        <v>0.72398960861973505</v>
      </c>
      <c r="D222">
        <v>21.111799999999999</v>
      </c>
      <c r="E222">
        <v>46915</v>
      </c>
    </row>
    <row r="223" spans="1:5" hidden="1" x14ac:dyDescent="0.2">
      <c r="A223" t="s">
        <v>56</v>
      </c>
      <c r="B223">
        <v>2012</v>
      </c>
      <c r="C223">
        <v>0.87730505515097301</v>
      </c>
      <c r="D223">
        <v>21.431999999999999</v>
      </c>
      <c r="E223">
        <v>46915</v>
      </c>
    </row>
    <row r="224" spans="1:5" hidden="1" x14ac:dyDescent="0.2">
      <c r="A224" t="s">
        <v>56</v>
      </c>
      <c r="B224">
        <v>2013</v>
      </c>
      <c r="C224">
        <v>0.69843703419786196</v>
      </c>
      <c r="D224">
        <v>29.4512</v>
      </c>
      <c r="E224">
        <v>46915</v>
      </c>
    </row>
    <row r="225" spans="1:5" hidden="1" x14ac:dyDescent="0.2">
      <c r="A225" t="s">
        <v>56</v>
      </c>
      <c r="B225">
        <v>2014</v>
      </c>
      <c r="C225">
        <v>0.817682381499936</v>
      </c>
      <c r="D225">
        <v>19.6875</v>
      </c>
      <c r="E225">
        <v>46915</v>
      </c>
    </row>
    <row r="226" spans="1:5" hidden="1" x14ac:dyDescent="0.2">
      <c r="A226" t="s">
        <v>56</v>
      </c>
      <c r="B226">
        <v>2015</v>
      </c>
      <c r="C226">
        <v>1.1711596610025099</v>
      </c>
      <c r="D226">
        <v>20.8</v>
      </c>
      <c r="E226">
        <v>46915</v>
      </c>
    </row>
    <row r="227" spans="1:5" hidden="1" x14ac:dyDescent="0.2">
      <c r="A227" t="s">
        <v>56</v>
      </c>
      <c r="B227">
        <v>2016</v>
      </c>
      <c r="C227">
        <v>1.3628039691665601</v>
      </c>
      <c r="D227">
        <v>32.103099999999998</v>
      </c>
      <c r="E227">
        <v>46915</v>
      </c>
    </row>
    <row r="228" spans="1:5" hidden="1" x14ac:dyDescent="0.2">
      <c r="A228" t="s">
        <v>56</v>
      </c>
      <c r="B228">
        <v>2017</v>
      </c>
      <c r="C228">
        <v>1.3926153059920701</v>
      </c>
      <c r="D228">
        <v>19.660599999999999</v>
      </c>
      <c r="E228">
        <v>46915</v>
      </c>
    </row>
    <row r="229" spans="1:5" hidden="1" x14ac:dyDescent="0.2">
      <c r="A229" t="s">
        <v>56</v>
      </c>
      <c r="B229">
        <v>2018</v>
      </c>
      <c r="C229">
        <v>1.3670627315702</v>
      </c>
      <c r="D229">
        <v>21.750800000000002</v>
      </c>
      <c r="E229">
        <v>46915</v>
      </c>
    </row>
    <row r="230" spans="1:5" hidden="1" x14ac:dyDescent="0.2">
      <c r="A230" t="s">
        <v>56</v>
      </c>
      <c r="B230">
        <v>2019</v>
      </c>
      <c r="C230">
        <v>1.1924534730207399</v>
      </c>
      <c r="D230">
        <v>15.3893</v>
      </c>
      <c r="E230">
        <v>46915</v>
      </c>
    </row>
    <row r="231" spans="1:5" x14ac:dyDescent="0.2">
      <c r="A231" t="s">
        <v>56</v>
      </c>
      <c r="B231">
        <v>2020</v>
      </c>
      <c r="C231">
        <v>0.50679272603381398</v>
      </c>
      <c r="D231">
        <v>17.495000000000001</v>
      </c>
      <c r="E231">
        <v>46915</v>
      </c>
    </row>
    <row r="232" spans="1:5" hidden="1" x14ac:dyDescent="0.2">
      <c r="A232" t="s">
        <v>25</v>
      </c>
      <c r="B232">
        <v>2011</v>
      </c>
      <c r="C232">
        <v>1.4009129545096799</v>
      </c>
      <c r="D232">
        <v>18.329599999999999</v>
      </c>
      <c r="E232">
        <v>66130</v>
      </c>
    </row>
    <row r="233" spans="1:5" hidden="1" x14ac:dyDescent="0.2">
      <c r="A233" t="s">
        <v>25</v>
      </c>
      <c r="B233">
        <v>2012</v>
      </c>
      <c r="C233">
        <v>1.0415027021354699</v>
      </c>
      <c r="D233">
        <v>24.705300000000001</v>
      </c>
      <c r="E233">
        <v>66130</v>
      </c>
    </row>
    <row r="234" spans="1:5" hidden="1" x14ac:dyDescent="0.2">
      <c r="A234" t="s">
        <v>25</v>
      </c>
      <c r="B234">
        <v>2013</v>
      </c>
      <c r="C234">
        <v>0.98903405215383799</v>
      </c>
      <c r="D234">
        <v>28.883299999999998</v>
      </c>
      <c r="E234">
        <v>66130</v>
      </c>
    </row>
    <row r="235" spans="1:5" hidden="1" x14ac:dyDescent="0.2">
      <c r="A235" t="s">
        <v>25</v>
      </c>
      <c r="B235">
        <v>2014</v>
      </c>
      <c r="C235">
        <v>1.0572432971299599</v>
      </c>
      <c r="D235">
        <v>20.779199999999999</v>
      </c>
      <c r="E235">
        <v>66130</v>
      </c>
    </row>
    <row r="236" spans="1:5" hidden="1" x14ac:dyDescent="0.2">
      <c r="A236" t="s">
        <v>25</v>
      </c>
      <c r="B236">
        <v>2015</v>
      </c>
      <c r="C236">
        <v>1.1936617870822099</v>
      </c>
      <c r="D236">
        <v>21.0901</v>
      </c>
      <c r="E236">
        <v>66130</v>
      </c>
    </row>
    <row r="237" spans="1:5" hidden="1" x14ac:dyDescent="0.2">
      <c r="A237" t="s">
        <v>25</v>
      </c>
      <c r="B237">
        <v>2016</v>
      </c>
      <c r="C237">
        <v>1.43501757699774</v>
      </c>
      <c r="D237">
        <v>33.83</v>
      </c>
      <c r="E237">
        <v>66130</v>
      </c>
    </row>
    <row r="238" spans="1:5" hidden="1" x14ac:dyDescent="0.2">
      <c r="A238" t="s">
        <v>25</v>
      </c>
      <c r="B238">
        <v>2017</v>
      </c>
      <c r="C238">
        <v>1.32745684453539</v>
      </c>
      <c r="D238">
        <v>23.569199999999999</v>
      </c>
      <c r="E238">
        <v>66130</v>
      </c>
    </row>
    <row r="239" spans="1:5" hidden="1" x14ac:dyDescent="0.2">
      <c r="A239" t="s">
        <v>25</v>
      </c>
      <c r="B239">
        <v>2018</v>
      </c>
      <c r="C239">
        <v>1.5373314444619299</v>
      </c>
      <c r="D239">
        <v>24.657</v>
      </c>
      <c r="E239">
        <v>66130</v>
      </c>
    </row>
    <row r="240" spans="1:5" hidden="1" x14ac:dyDescent="0.2">
      <c r="A240" t="s">
        <v>25</v>
      </c>
      <c r="B240">
        <v>2019</v>
      </c>
      <c r="C240">
        <v>1.42714727950049</v>
      </c>
      <c r="D240">
        <v>16.090199999999999</v>
      </c>
      <c r="E240">
        <v>66130</v>
      </c>
    </row>
    <row r="241" spans="1:5" x14ac:dyDescent="0.2">
      <c r="A241" t="s">
        <v>25</v>
      </c>
      <c r="B241">
        <v>2020</v>
      </c>
      <c r="C241">
        <v>0.72406736974657604</v>
      </c>
      <c r="D241">
        <v>18.163599999999999</v>
      </c>
      <c r="E241">
        <v>66130</v>
      </c>
    </row>
    <row r="242" spans="1:5" hidden="1" x14ac:dyDescent="0.2">
      <c r="A242" t="s">
        <v>18</v>
      </c>
      <c r="B242">
        <v>2011</v>
      </c>
      <c r="C242">
        <v>1.01885644768856</v>
      </c>
      <c r="D242">
        <v>20.709599999999998</v>
      </c>
      <c r="E242">
        <v>82908</v>
      </c>
    </row>
    <row r="243" spans="1:5" hidden="1" x14ac:dyDescent="0.2">
      <c r="A243" t="s">
        <v>18</v>
      </c>
      <c r="B243">
        <v>2012</v>
      </c>
      <c r="C243">
        <v>1.00641451006414</v>
      </c>
      <c r="D243">
        <v>23.516500000000001</v>
      </c>
      <c r="E243">
        <v>82908</v>
      </c>
    </row>
    <row r="244" spans="1:5" hidden="1" x14ac:dyDescent="0.2">
      <c r="A244" t="s">
        <v>18</v>
      </c>
      <c r="B244">
        <v>2013</v>
      </c>
      <c r="C244">
        <v>0.873700508737005</v>
      </c>
      <c r="D244">
        <v>27.761099999999999</v>
      </c>
      <c r="E244">
        <v>82908</v>
      </c>
    </row>
    <row r="245" spans="1:5" hidden="1" x14ac:dyDescent="0.2">
      <c r="A245" t="s">
        <v>18</v>
      </c>
      <c r="B245">
        <v>2014</v>
      </c>
      <c r="C245">
        <v>0.92899800928998</v>
      </c>
      <c r="D245">
        <v>19.464300000000001</v>
      </c>
      <c r="E245">
        <v>82908</v>
      </c>
    </row>
    <row r="246" spans="1:5" hidden="1" x14ac:dyDescent="0.2">
      <c r="A246" t="s">
        <v>18</v>
      </c>
      <c r="B246">
        <v>2015</v>
      </c>
      <c r="C246">
        <v>1.0617120106171201</v>
      </c>
      <c r="D246">
        <v>21.380199999999999</v>
      </c>
      <c r="E246">
        <v>82908</v>
      </c>
    </row>
    <row r="247" spans="1:5" hidden="1" x14ac:dyDescent="0.2">
      <c r="A247" t="s">
        <v>18</v>
      </c>
      <c r="B247">
        <v>2016</v>
      </c>
      <c r="C247">
        <v>1.29810882548108</v>
      </c>
      <c r="D247">
        <v>31.3291</v>
      </c>
      <c r="E247">
        <v>82908</v>
      </c>
    </row>
    <row r="248" spans="1:5" hidden="1" x14ac:dyDescent="0.2">
      <c r="A248" t="s">
        <v>18</v>
      </c>
      <c r="B248">
        <v>2017</v>
      </c>
      <c r="C248">
        <v>1.18336651183366</v>
      </c>
      <c r="D248">
        <v>22.159099999999999</v>
      </c>
      <c r="E248">
        <v>82908</v>
      </c>
    </row>
    <row r="249" spans="1:5" hidden="1" x14ac:dyDescent="0.2">
      <c r="A249" t="s">
        <v>18</v>
      </c>
      <c r="B249">
        <v>2018</v>
      </c>
      <c r="C249">
        <v>1.0575646980756399</v>
      </c>
      <c r="D249">
        <v>24.351600000000001</v>
      </c>
      <c r="E249">
        <v>82908</v>
      </c>
    </row>
    <row r="250" spans="1:5" hidden="1" x14ac:dyDescent="0.2">
      <c r="A250" t="s">
        <v>18</v>
      </c>
      <c r="B250">
        <v>2019</v>
      </c>
      <c r="C250">
        <v>0.93314532183145305</v>
      </c>
      <c r="D250">
        <v>15.121499999999999</v>
      </c>
      <c r="E250">
        <v>82908</v>
      </c>
    </row>
    <row r="251" spans="1:5" x14ac:dyDescent="0.2">
      <c r="A251" t="s">
        <v>18</v>
      </c>
      <c r="B251">
        <v>2020</v>
      </c>
      <c r="C251">
        <v>0.50182481751824803</v>
      </c>
      <c r="D251">
        <v>19.018599999999999</v>
      </c>
      <c r="E251">
        <v>82908</v>
      </c>
    </row>
    <row r="252" spans="1:5" hidden="1" x14ac:dyDescent="0.2">
      <c r="A252" t="s">
        <v>21</v>
      </c>
      <c r="B252">
        <v>2011</v>
      </c>
      <c r="C252">
        <v>0.84350841702189105</v>
      </c>
      <c r="D252">
        <v>17.2056</v>
      </c>
      <c r="E252">
        <v>39492</v>
      </c>
    </row>
    <row r="253" spans="1:5" hidden="1" x14ac:dyDescent="0.2">
      <c r="A253" t="s">
        <v>21</v>
      </c>
      <c r="B253">
        <v>2012</v>
      </c>
      <c r="C253">
        <v>0.78932158081063497</v>
      </c>
      <c r="D253">
        <v>22.2288</v>
      </c>
      <c r="E253">
        <v>39492</v>
      </c>
    </row>
    <row r="254" spans="1:5" hidden="1" x14ac:dyDescent="0.2">
      <c r="A254" t="s">
        <v>21</v>
      </c>
      <c r="B254">
        <v>2013</v>
      </c>
      <c r="C254">
        <v>0.72249114948341797</v>
      </c>
      <c r="D254">
        <v>29.05</v>
      </c>
      <c r="E254">
        <v>39492</v>
      </c>
    </row>
    <row r="255" spans="1:5" hidden="1" x14ac:dyDescent="0.2">
      <c r="A255" t="s">
        <v>21</v>
      </c>
      <c r="B255">
        <v>2014</v>
      </c>
      <c r="C255">
        <v>0.89408279748573005</v>
      </c>
      <c r="D255">
        <v>24.2364</v>
      </c>
      <c r="E255">
        <v>39492</v>
      </c>
    </row>
    <row r="256" spans="1:5" hidden="1" x14ac:dyDescent="0.2">
      <c r="A256" t="s">
        <v>21</v>
      </c>
      <c r="B256">
        <v>2015</v>
      </c>
      <c r="C256">
        <v>1.15779206704717</v>
      </c>
      <c r="D256">
        <v>24.647400000000001</v>
      </c>
      <c r="E256">
        <v>39492</v>
      </c>
    </row>
    <row r="257" spans="1:5" hidden="1" x14ac:dyDescent="0.2">
      <c r="A257" t="s">
        <v>21</v>
      </c>
      <c r="B257">
        <v>2016</v>
      </c>
      <c r="C257">
        <v>1.3510584495339899</v>
      </c>
      <c r="D257">
        <v>33.975900000000003</v>
      </c>
      <c r="E257">
        <v>39492</v>
      </c>
    </row>
    <row r="258" spans="1:5" hidden="1" x14ac:dyDescent="0.2">
      <c r="A258" t="s">
        <v>21</v>
      </c>
      <c r="B258">
        <v>2017</v>
      </c>
      <c r="C258">
        <v>1.33660862654432</v>
      </c>
      <c r="D258">
        <v>24.4419</v>
      </c>
      <c r="E258">
        <v>39492</v>
      </c>
    </row>
    <row r="259" spans="1:5" hidden="1" x14ac:dyDescent="0.2">
      <c r="A259" t="s">
        <v>21</v>
      </c>
      <c r="B259">
        <v>2018</v>
      </c>
      <c r="C259">
        <v>1.10179900296221</v>
      </c>
      <c r="D259">
        <v>26.713799999999999</v>
      </c>
      <c r="E259">
        <v>39492</v>
      </c>
    </row>
    <row r="260" spans="1:5" hidden="1" x14ac:dyDescent="0.2">
      <c r="A260" t="s">
        <v>21</v>
      </c>
      <c r="B260">
        <v>2019</v>
      </c>
      <c r="C260">
        <v>1.6617296438118601</v>
      </c>
      <c r="D260">
        <v>12.4749</v>
      </c>
      <c r="E260">
        <v>39492</v>
      </c>
    </row>
    <row r="261" spans="1:5" x14ac:dyDescent="0.2">
      <c r="A261" t="s">
        <v>21</v>
      </c>
      <c r="B261">
        <v>2020</v>
      </c>
      <c r="C261">
        <v>0.818221226789971</v>
      </c>
      <c r="D261">
        <v>12.889200000000001</v>
      </c>
      <c r="E261">
        <v>39492</v>
      </c>
    </row>
    <row r="262" spans="1:5" hidden="1" x14ac:dyDescent="0.2">
      <c r="A262" t="s">
        <v>16</v>
      </c>
      <c r="B262">
        <v>2011</v>
      </c>
      <c r="C262">
        <v>0.85125977000637498</v>
      </c>
      <c r="D262">
        <v>19.886299999999999</v>
      </c>
      <c r="E262">
        <v>104639</v>
      </c>
    </row>
    <row r="263" spans="1:5" hidden="1" x14ac:dyDescent="0.2">
      <c r="A263" t="s">
        <v>16</v>
      </c>
      <c r="B263">
        <v>2012</v>
      </c>
      <c r="C263">
        <v>0.76034853243287903</v>
      </c>
      <c r="D263">
        <v>22.139800000000001</v>
      </c>
      <c r="E263">
        <v>104639</v>
      </c>
    </row>
    <row r="264" spans="1:5" hidden="1" x14ac:dyDescent="0.2">
      <c r="A264" t="s">
        <v>16</v>
      </c>
      <c r="B264">
        <v>2013</v>
      </c>
      <c r="C264">
        <v>0.79340716427778701</v>
      </c>
      <c r="D264">
        <v>24.410699999999999</v>
      </c>
      <c r="E264">
        <v>104639</v>
      </c>
    </row>
    <row r="265" spans="1:5" hidden="1" x14ac:dyDescent="0.2">
      <c r="A265" t="s">
        <v>16</v>
      </c>
      <c r="B265">
        <v>2014</v>
      </c>
      <c r="C265">
        <v>0.95751965807929296</v>
      </c>
      <c r="D265">
        <v>15.872999999999999</v>
      </c>
      <c r="E265">
        <v>104639</v>
      </c>
    </row>
    <row r="266" spans="1:5" hidden="1" x14ac:dyDescent="0.2">
      <c r="A266" t="s">
        <v>16</v>
      </c>
      <c r="B266">
        <v>2015</v>
      </c>
      <c r="C266">
        <v>1.0897541854589201</v>
      </c>
      <c r="D266">
        <v>20.212399999999999</v>
      </c>
      <c r="E266">
        <v>104639</v>
      </c>
    </row>
    <row r="267" spans="1:5" hidden="1" x14ac:dyDescent="0.2">
      <c r="A267" t="s">
        <v>16</v>
      </c>
      <c r="B267">
        <v>2016</v>
      </c>
      <c r="C267">
        <v>1.0991995088431801</v>
      </c>
      <c r="D267">
        <v>30.557500000000001</v>
      </c>
      <c r="E267">
        <v>104639</v>
      </c>
    </row>
    <row r="268" spans="1:5" hidden="1" x14ac:dyDescent="0.2">
      <c r="A268" t="s">
        <v>16</v>
      </c>
      <c r="B268">
        <v>2017</v>
      </c>
      <c r="C268">
        <v>1.02954024888427</v>
      </c>
      <c r="D268">
        <v>22.480499999999999</v>
      </c>
      <c r="E268">
        <v>104639</v>
      </c>
    </row>
    <row r="269" spans="1:5" hidden="1" x14ac:dyDescent="0.2">
      <c r="A269" t="s">
        <v>16</v>
      </c>
      <c r="B269">
        <v>2018</v>
      </c>
      <c r="C269">
        <v>1.1145481593426001</v>
      </c>
      <c r="D269">
        <v>23.610199999999999</v>
      </c>
      <c r="E269">
        <v>104639</v>
      </c>
    </row>
    <row r="270" spans="1:5" hidden="1" x14ac:dyDescent="0.2">
      <c r="A270" t="s">
        <v>16</v>
      </c>
      <c r="B270">
        <v>2019</v>
      </c>
      <c r="C270">
        <v>0.91737703369619095</v>
      </c>
      <c r="D270">
        <v>17.063099999999999</v>
      </c>
      <c r="E270">
        <v>104639</v>
      </c>
    </row>
    <row r="271" spans="1:5" x14ac:dyDescent="0.2">
      <c r="A271" t="s">
        <v>16</v>
      </c>
      <c r="B271">
        <v>2020</v>
      </c>
      <c r="C271">
        <v>0.46518217667477302</v>
      </c>
      <c r="D271">
        <v>17.139299999999999</v>
      </c>
      <c r="E271">
        <v>104639</v>
      </c>
    </row>
    <row r="272" spans="1:5" hidden="1" x14ac:dyDescent="0.2">
      <c r="A272" t="s">
        <v>13</v>
      </c>
      <c r="B272">
        <v>2011</v>
      </c>
      <c r="C272">
        <v>0.92609386836237095</v>
      </c>
      <c r="D272">
        <v>16.602499999999999</v>
      </c>
      <c r="E272">
        <v>33515</v>
      </c>
    </row>
    <row r="273" spans="1:5" hidden="1" x14ac:dyDescent="0.2">
      <c r="A273" t="s">
        <v>13</v>
      </c>
      <c r="B273">
        <v>2012</v>
      </c>
      <c r="C273">
        <v>0.72764518228471997</v>
      </c>
      <c r="D273">
        <v>20.476500000000001</v>
      </c>
      <c r="E273">
        <v>33515</v>
      </c>
    </row>
    <row r="274" spans="1:5" hidden="1" x14ac:dyDescent="0.2">
      <c r="A274" t="s">
        <v>13</v>
      </c>
      <c r="B274">
        <v>2013</v>
      </c>
      <c r="C274">
        <v>0.702038900210184</v>
      </c>
      <c r="D274">
        <v>26.876899999999999</v>
      </c>
      <c r="E274">
        <v>33515</v>
      </c>
    </row>
    <row r="275" spans="1:5" hidden="1" x14ac:dyDescent="0.2">
      <c r="A275" t="s">
        <v>13</v>
      </c>
      <c r="B275">
        <v>2014</v>
      </c>
      <c r="C275">
        <v>0.66789719077747001</v>
      </c>
      <c r="D275">
        <v>20.145399999999999</v>
      </c>
      <c r="E275">
        <v>33515</v>
      </c>
    </row>
    <row r="276" spans="1:5" hidden="1" x14ac:dyDescent="0.2">
      <c r="A276" t="s">
        <v>13</v>
      </c>
      <c r="B276">
        <v>2015</v>
      </c>
      <c r="C276">
        <v>0.85887737791671503</v>
      </c>
      <c r="D276">
        <v>18.043500000000002</v>
      </c>
      <c r="E276">
        <v>33515</v>
      </c>
    </row>
    <row r="277" spans="1:5" hidden="1" x14ac:dyDescent="0.2">
      <c r="A277" t="s">
        <v>13</v>
      </c>
      <c r="B277">
        <v>2016</v>
      </c>
      <c r="C277">
        <v>1.26324324901042</v>
      </c>
      <c r="D277">
        <v>28.468800000000002</v>
      </c>
      <c r="E277">
        <v>33515</v>
      </c>
    </row>
    <row r="278" spans="1:5" hidden="1" x14ac:dyDescent="0.2">
      <c r="A278" t="s">
        <v>13</v>
      </c>
      <c r="B278">
        <v>2017</v>
      </c>
      <c r="C278">
        <v>1.2291015395777001</v>
      </c>
      <c r="D278">
        <v>22.661200000000001</v>
      </c>
      <c r="E278">
        <v>33515</v>
      </c>
    </row>
    <row r="279" spans="1:5" hidden="1" x14ac:dyDescent="0.2">
      <c r="A279" t="s">
        <v>13</v>
      </c>
      <c r="B279">
        <v>2018</v>
      </c>
      <c r="C279">
        <v>1.28031410372678</v>
      </c>
      <c r="D279">
        <v>24.737100000000002</v>
      </c>
      <c r="E279">
        <v>33515</v>
      </c>
    </row>
    <row r="280" spans="1:5" hidden="1" x14ac:dyDescent="0.2">
      <c r="A280" t="s">
        <v>13</v>
      </c>
      <c r="B280">
        <v>2019</v>
      </c>
      <c r="C280">
        <v>1.58865641704098</v>
      </c>
      <c r="D280">
        <v>14.6096</v>
      </c>
      <c r="E280">
        <v>33515</v>
      </c>
    </row>
    <row r="281" spans="1:5" x14ac:dyDescent="0.2">
      <c r="A281" t="s">
        <v>13</v>
      </c>
      <c r="B281">
        <v>2020</v>
      </c>
      <c r="C281">
        <v>0.86101123475625996</v>
      </c>
      <c r="D281">
        <v>13.3201</v>
      </c>
      <c r="E281">
        <v>33515</v>
      </c>
    </row>
    <row r="282" spans="1:5" hidden="1" x14ac:dyDescent="0.2">
      <c r="A282" t="s">
        <v>65</v>
      </c>
      <c r="B282">
        <v>2011</v>
      </c>
      <c r="C282">
        <v>0.78557944095974597</v>
      </c>
      <c r="D282">
        <v>15.0388</v>
      </c>
      <c r="E282">
        <v>24169</v>
      </c>
    </row>
    <row r="283" spans="1:5" hidden="1" x14ac:dyDescent="0.2">
      <c r="A283" t="s">
        <v>65</v>
      </c>
      <c r="B283">
        <v>2012</v>
      </c>
      <c r="C283">
        <v>0.93173375555690896</v>
      </c>
      <c r="D283">
        <v>21.379100000000001</v>
      </c>
      <c r="E283">
        <v>24169</v>
      </c>
    </row>
    <row r="284" spans="1:5" hidden="1" x14ac:dyDescent="0.2">
      <c r="A284" t="s">
        <v>65</v>
      </c>
      <c r="B284">
        <v>2013</v>
      </c>
      <c r="C284">
        <v>0.85865659825832696</v>
      </c>
      <c r="D284">
        <v>24.822700000000001</v>
      </c>
      <c r="E284">
        <v>24169</v>
      </c>
    </row>
    <row r="285" spans="1:5" hidden="1" x14ac:dyDescent="0.2">
      <c r="A285" t="s">
        <v>65</v>
      </c>
      <c r="B285">
        <v>2014</v>
      </c>
      <c r="C285">
        <v>0.84038730893368196</v>
      </c>
      <c r="D285">
        <v>9.9710000000000001</v>
      </c>
      <c r="E285">
        <v>24169</v>
      </c>
    </row>
    <row r="286" spans="1:5" hidden="1" x14ac:dyDescent="0.2">
      <c r="A286" t="s">
        <v>65</v>
      </c>
      <c r="B286">
        <v>2015</v>
      </c>
      <c r="C286">
        <v>1.1875038061019401</v>
      </c>
      <c r="D286">
        <v>20.7744</v>
      </c>
      <c r="E286">
        <v>24169</v>
      </c>
    </row>
    <row r="287" spans="1:5" hidden="1" x14ac:dyDescent="0.2">
      <c r="A287" t="s">
        <v>65</v>
      </c>
      <c r="B287">
        <v>2016</v>
      </c>
      <c r="C287">
        <v>1.6807746178673599</v>
      </c>
      <c r="D287">
        <v>26.960100000000001</v>
      </c>
      <c r="E287">
        <v>24169</v>
      </c>
    </row>
    <row r="288" spans="1:5" hidden="1" x14ac:dyDescent="0.2">
      <c r="A288" t="s">
        <v>65</v>
      </c>
      <c r="B288">
        <v>2017</v>
      </c>
      <c r="C288">
        <v>1.2544912002923001</v>
      </c>
      <c r="D288">
        <v>24.926500000000001</v>
      </c>
      <c r="E288">
        <v>24169</v>
      </c>
    </row>
    <row r="289" spans="1:5" hidden="1" x14ac:dyDescent="0.2">
      <c r="A289" t="s">
        <v>65</v>
      </c>
      <c r="B289">
        <v>2018</v>
      </c>
      <c r="C289">
        <v>1.5407100663784099</v>
      </c>
      <c r="D289">
        <v>24.8933</v>
      </c>
      <c r="E289">
        <v>24169</v>
      </c>
    </row>
    <row r="290" spans="1:5" hidden="1" x14ac:dyDescent="0.2">
      <c r="A290" t="s">
        <v>65</v>
      </c>
      <c r="B290">
        <v>2019</v>
      </c>
      <c r="C290">
        <v>2.1131477985506302</v>
      </c>
      <c r="D290">
        <v>18.488399999999999</v>
      </c>
      <c r="E290">
        <v>24169</v>
      </c>
    </row>
    <row r="291" spans="1:5" x14ac:dyDescent="0.2">
      <c r="A291" t="s">
        <v>65</v>
      </c>
      <c r="B291">
        <v>2020</v>
      </c>
      <c r="C291">
        <v>1.4554533828634</v>
      </c>
      <c r="D291">
        <v>14.837</v>
      </c>
      <c r="E291">
        <v>24169</v>
      </c>
    </row>
    <row r="292" spans="1:5" hidden="1" x14ac:dyDescent="0.2">
      <c r="A292" t="s">
        <v>55</v>
      </c>
      <c r="B292">
        <v>2011</v>
      </c>
      <c r="C292">
        <v>1.29925002640752</v>
      </c>
      <c r="D292">
        <v>14.508100000000001</v>
      </c>
      <c r="E292">
        <v>24617</v>
      </c>
    </row>
    <row r="293" spans="1:5" hidden="1" x14ac:dyDescent="0.2">
      <c r="A293" t="s">
        <v>55</v>
      </c>
      <c r="B293">
        <v>2012</v>
      </c>
      <c r="C293">
        <v>1.0193303052709399</v>
      </c>
      <c r="D293">
        <v>19.658000000000001</v>
      </c>
      <c r="E293">
        <v>24617</v>
      </c>
    </row>
    <row r="294" spans="1:5" hidden="1" x14ac:dyDescent="0.2">
      <c r="A294" t="s">
        <v>55</v>
      </c>
      <c r="B294">
        <v>2013</v>
      </c>
      <c r="C294">
        <v>1.16721242209781</v>
      </c>
      <c r="D294">
        <v>20.782800000000002</v>
      </c>
      <c r="E294">
        <v>24617</v>
      </c>
    </row>
    <row r="295" spans="1:5" hidden="1" x14ac:dyDescent="0.2">
      <c r="A295" t="s">
        <v>55</v>
      </c>
      <c r="B295">
        <v>2014</v>
      </c>
      <c r="C295">
        <v>0.89785570930601</v>
      </c>
      <c r="D295">
        <v>10.447100000000001</v>
      </c>
      <c r="E295">
        <v>24617</v>
      </c>
    </row>
    <row r="296" spans="1:5" hidden="1" x14ac:dyDescent="0.2">
      <c r="A296" t="s">
        <v>55</v>
      </c>
      <c r="B296">
        <v>2015</v>
      </c>
      <c r="C296">
        <v>1.27812400971796</v>
      </c>
      <c r="D296">
        <v>13.1488</v>
      </c>
      <c r="E296">
        <v>24617</v>
      </c>
    </row>
    <row r="297" spans="1:5" hidden="1" x14ac:dyDescent="0.2">
      <c r="A297" t="s">
        <v>55</v>
      </c>
      <c r="B297">
        <v>2016</v>
      </c>
      <c r="C297">
        <v>1.37847258899334</v>
      </c>
      <c r="D297">
        <v>28.7395</v>
      </c>
      <c r="E297">
        <v>24617</v>
      </c>
    </row>
    <row r="298" spans="1:5" hidden="1" x14ac:dyDescent="0.2">
      <c r="A298" t="s">
        <v>55</v>
      </c>
      <c r="B298">
        <v>2017</v>
      </c>
      <c r="C298">
        <v>1.37847258899334</v>
      </c>
      <c r="D298">
        <v>22.773900000000001</v>
      </c>
      <c r="E298">
        <v>24617</v>
      </c>
    </row>
    <row r="299" spans="1:5" hidden="1" x14ac:dyDescent="0.2">
      <c r="A299" t="s">
        <v>55</v>
      </c>
      <c r="B299">
        <v>2018</v>
      </c>
      <c r="C299">
        <v>1.4365691348896099</v>
      </c>
      <c r="D299">
        <v>23.1218</v>
      </c>
      <c r="E299">
        <v>24617</v>
      </c>
    </row>
    <row r="300" spans="1:5" hidden="1" x14ac:dyDescent="0.2">
      <c r="A300" t="s">
        <v>55</v>
      </c>
      <c r="B300">
        <v>2019</v>
      </c>
      <c r="C300">
        <v>1.96471955212844</v>
      </c>
      <c r="D300">
        <v>12.8027</v>
      </c>
      <c r="E300">
        <v>24617</v>
      </c>
    </row>
    <row r="301" spans="1:5" x14ac:dyDescent="0.2">
      <c r="A301" t="s">
        <v>55</v>
      </c>
      <c r="B301">
        <v>2020</v>
      </c>
      <c r="C301">
        <v>0.88729270096123303</v>
      </c>
      <c r="D301">
        <v>18.691800000000001</v>
      </c>
      <c r="E301">
        <v>24617</v>
      </c>
    </row>
    <row r="302" spans="1:5" hidden="1" x14ac:dyDescent="0.2">
      <c r="A302" t="s">
        <v>45</v>
      </c>
      <c r="B302">
        <v>2011</v>
      </c>
      <c r="C302">
        <v>0.40050656957416497</v>
      </c>
      <c r="D302">
        <v>15.17</v>
      </c>
      <c r="E302">
        <v>91125</v>
      </c>
    </row>
    <row r="303" spans="1:5" hidden="1" x14ac:dyDescent="0.2">
      <c r="A303" t="s">
        <v>45</v>
      </c>
      <c r="B303">
        <v>2012</v>
      </c>
      <c r="C303">
        <v>0.35776476175399702</v>
      </c>
      <c r="D303">
        <v>18.8673</v>
      </c>
      <c r="E303">
        <v>91125</v>
      </c>
    </row>
    <row r="304" spans="1:5" hidden="1" x14ac:dyDescent="0.2">
      <c r="A304" t="s">
        <v>45</v>
      </c>
      <c r="B304">
        <v>2013</v>
      </c>
      <c r="C304">
        <v>0.429001108120943</v>
      </c>
      <c r="D304">
        <v>19.985199999999999</v>
      </c>
      <c r="E304">
        <v>91125</v>
      </c>
    </row>
    <row r="305" spans="1:5" hidden="1" x14ac:dyDescent="0.2">
      <c r="A305" t="s">
        <v>45</v>
      </c>
      <c r="B305">
        <v>2014</v>
      </c>
      <c r="C305">
        <v>0.49232230489156198</v>
      </c>
      <c r="D305">
        <v>13.347300000000001</v>
      </c>
      <c r="E305">
        <v>91125</v>
      </c>
    </row>
    <row r="306" spans="1:5" hidden="1" x14ac:dyDescent="0.2">
      <c r="A306" t="s">
        <v>45</v>
      </c>
      <c r="B306">
        <v>2015</v>
      </c>
      <c r="C306">
        <v>0.50498654424568601</v>
      </c>
      <c r="D306">
        <v>12.601900000000001</v>
      </c>
      <c r="E306">
        <v>91125</v>
      </c>
    </row>
    <row r="307" spans="1:5" hidden="1" x14ac:dyDescent="0.2">
      <c r="A307" t="s">
        <v>45</v>
      </c>
      <c r="B307">
        <v>2016</v>
      </c>
      <c r="C307">
        <v>0.60471742915941096</v>
      </c>
      <c r="D307">
        <v>26.562799999999999</v>
      </c>
      <c r="E307">
        <v>91125</v>
      </c>
    </row>
    <row r="308" spans="1:5" hidden="1" x14ac:dyDescent="0.2">
      <c r="A308" t="s">
        <v>45</v>
      </c>
      <c r="B308">
        <v>2017</v>
      </c>
      <c r="C308">
        <v>0.70603134399240097</v>
      </c>
      <c r="D308">
        <v>23.116599999999998</v>
      </c>
      <c r="E308">
        <v>91125</v>
      </c>
    </row>
    <row r="309" spans="1:5" hidden="1" x14ac:dyDescent="0.2">
      <c r="A309" t="s">
        <v>45</v>
      </c>
      <c r="B309">
        <v>2018</v>
      </c>
      <c r="C309">
        <v>0.55406047174291595</v>
      </c>
      <c r="D309">
        <v>25.814299999999999</v>
      </c>
      <c r="E309">
        <v>91125</v>
      </c>
    </row>
    <row r="310" spans="1:5" hidden="1" x14ac:dyDescent="0.2">
      <c r="A310" t="s">
        <v>45</v>
      </c>
      <c r="B310">
        <v>2019</v>
      </c>
      <c r="C310">
        <v>0.75035618173183405</v>
      </c>
      <c r="D310">
        <v>17.1435</v>
      </c>
      <c r="E310">
        <v>91125</v>
      </c>
    </row>
    <row r="311" spans="1:5" x14ac:dyDescent="0.2">
      <c r="A311" t="s">
        <v>45</v>
      </c>
      <c r="B311">
        <v>2020</v>
      </c>
      <c r="C311">
        <v>0.35618173183473101</v>
      </c>
      <c r="D311">
        <v>19.25</v>
      </c>
      <c r="E311">
        <v>91125</v>
      </c>
    </row>
    <row r="312" spans="1:5" hidden="1" x14ac:dyDescent="0.2">
      <c r="A312" t="s">
        <v>46</v>
      </c>
      <c r="B312">
        <v>2011</v>
      </c>
      <c r="C312">
        <v>0.78570760452717203</v>
      </c>
      <c r="D312">
        <v>16.619</v>
      </c>
      <c r="E312">
        <v>28327</v>
      </c>
    </row>
    <row r="313" spans="1:5" hidden="1" x14ac:dyDescent="0.2">
      <c r="A313" t="s">
        <v>46</v>
      </c>
      <c r="B313">
        <v>2012</v>
      </c>
      <c r="C313">
        <v>0.77323605524896299</v>
      </c>
      <c r="D313">
        <v>16.915299999999998</v>
      </c>
      <c r="E313">
        <v>28327</v>
      </c>
    </row>
    <row r="314" spans="1:5" hidden="1" x14ac:dyDescent="0.2">
      <c r="A314" t="s">
        <v>46</v>
      </c>
      <c r="B314">
        <v>2013</v>
      </c>
      <c r="C314">
        <v>0.64852056246687195</v>
      </c>
      <c r="D314">
        <v>25.9712</v>
      </c>
      <c r="E314">
        <v>28327</v>
      </c>
    </row>
    <row r="315" spans="1:5" hidden="1" x14ac:dyDescent="0.2">
      <c r="A315" t="s">
        <v>46</v>
      </c>
      <c r="B315">
        <v>2014</v>
      </c>
      <c r="C315">
        <v>0.848065350918217</v>
      </c>
      <c r="D315">
        <v>24.680099999999999</v>
      </c>
      <c r="E315">
        <v>28327</v>
      </c>
    </row>
    <row r="316" spans="1:5" hidden="1" x14ac:dyDescent="0.2">
      <c r="A316" t="s">
        <v>46</v>
      </c>
      <c r="B316">
        <v>2015</v>
      </c>
      <c r="C316">
        <v>0.79817915380538096</v>
      </c>
      <c r="D316">
        <v>15.3125</v>
      </c>
      <c r="E316">
        <v>28327</v>
      </c>
    </row>
    <row r="317" spans="1:5" hidden="1" x14ac:dyDescent="0.2">
      <c r="A317" t="s">
        <v>46</v>
      </c>
      <c r="B317">
        <v>2016</v>
      </c>
      <c r="C317">
        <v>1.3500452093661299</v>
      </c>
      <c r="D317">
        <v>32.2956</v>
      </c>
      <c r="E317">
        <v>28327</v>
      </c>
    </row>
    <row r="318" spans="1:5" hidden="1" x14ac:dyDescent="0.2">
      <c r="A318" t="s">
        <v>46</v>
      </c>
      <c r="B318">
        <v>2017</v>
      </c>
      <c r="C318">
        <v>1.52464689926106</v>
      </c>
      <c r="D318">
        <v>23.5685</v>
      </c>
      <c r="E318">
        <v>28327</v>
      </c>
    </row>
    <row r="319" spans="1:5" hidden="1" x14ac:dyDescent="0.2">
      <c r="A319" t="s">
        <v>46</v>
      </c>
      <c r="B319">
        <v>2018</v>
      </c>
      <c r="C319">
        <v>1.2752159136968699</v>
      </c>
      <c r="D319">
        <v>25.578399999999998</v>
      </c>
      <c r="E319">
        <v>28327</v>
      </c>
    </row>
    <row r="320" spans="1:5" hidden="1" x14ac:dyDescent="0.2">
      <c r="A320" t="s">
        <v>46</v>
      </c>
      <c r="B320">
        <v>2019</v>
      </c>
      <c r="C320">
        <v>1.18167929411031</v>
      </c>
      <c r="D320">
        <v>16.002700000000001</v>
      </c>
      <c r="E320">
        <v>28327</v>
      </c>
    </row>
    <row r="321" spans="1:5" x14ac:dyDescent="0.2">
      <c r="A321" t="s">
        <v>46</v>
      </c>
      <c r="B321">
        <v>2020</v>
      </c>
      <c r="C321">
        <v>0.86053690019642604</v>
      </c>
      <c r="D321">
        <v>22.0825</v>
      </c>
      <c r="E321">
        <v>28327</v>
      </c>
    </row>
    <row r="322" spans="1:5" hidden="1" x14ac:dyDescent="0.2">
      <c r="A322" t="s">
        <v>23</v>
      </c>
      <c r="B322">
        <v>2011</v>
      </c>
      <c r="C322">
        <v>0.552960904693931</v>
      </c>
      <c r="D322">
        <v>16.3033</v>
      </c>
      <c r="E322">
        <v>34705</v>
      </c>
    </row>
    <row r="323" spans="1:5" hidden="1" x14ac:dyDescent="0.2">
      <c r="A323" t="s">
        <v>23</v>
      </c>
      <c r="B323">
        <v>2012</v>
      </c>
      <c r="C323">
        <v>0.42130354643347101</v>
      </c>
      <c r="D323">
        <v>21.125</v>
      </c>
      <c r="E323">
        <v>34705</v>
      </c>
    </row>
    <row r="324" spans="1:5" hidden="1" x14ac:dyDescent="0.2">
      <c r="A324" t="s">
        <v>23</v>
      </c>
      <c r="B324">
        <v>2013</v>
      </c>
      <c r="C324">
        <v>0.48228169131199999</v>
      </c>
      <c r="D324">
        <v>29.396599999999999</v>
      </c>
      <c r="E324">
        <v>34705</v>
      </c>
    </row>
    <row r="325" spans="1:5" hidden="1" x14ac:dyDescent="0.2">
      <c r="A325" t="s">
        <v>23</v>
      </c>
      <c r="B325">
        <v>2014</v>
      </c>
      <c r="C325">
        <v>0.59592277949471295</v>
      </c>
      <c r="D325">
        <v>16.997699999999998</v>
      </c>
      <c r="E325">
        <v>34705</v>
      </c>
    </row>
    <row r="326" spans="1:5" hidden="1" x14ac:dyDescent="0.2">
      <c r="A326" t="s">
        <v>23</v>
      </c>
      <c r="B326">
        <v>2015</v>
      </c>
      <c r="C326">
        <v>0.70540626689025299</v>
      </c>
      <c r="D326">
        <v>15.137499999999999</v>
      </c>
      <c r="E326">
        <v>34705</v>
      </c>
    </row>
    <row r="327" spans="1:5" hidden="1" x14ac:dyDescent="0.2">
      <c r="A327" t="s">
        <v>23</v>
      </c>
      <c r="B327">
        <v>2016</v>
      </c>
      <c r="C327">
        <v>0.96179164876588497</v>
      </c>
      <c r="D327">
        <v>26.296800000000001</v>
      </c>
      <c r="E327">
        <v>34705</v>
      </c>
    </row>
    <row r="328" spans="1:5" hidden="1" x14ac:dyDescent="0.2">
      <c r="A328" t="s">
        <v>23</v>
      </c>
      <c r="B328">
        <v>2017</v>
      </c>
      <c r="C328">
        <v>0.88834070152583899</v>
      </c>
      <c r="D328">
        <v>20.851800000000001</v>
      </c>
      <c r="E328">
        <v>34705</v>
      </c>
    </row>
    <row r="329" spans="1:5" hidden="1" x14ac:dyDescent="0.2">
      <c r="A329" t="s">
        <v>23</v>
      </c>
      <c r="B329">
        <v>2018</v>
      </c>
      <c r="C329">
        <v>0.95901991490777005</v>
      </c>
      <c r="D329">
        <v>26.122800000000002</v>
      </c>
      <c r="E329">
        <v>34705</v>
      </c>
    </row>
    <row r="330" spans="1:5" hidden="1" x14ac:dyDescent="0.2">
      <c r="A330" t="s">
        <v>23</v>
      </c>
      <c r="B330">
        <v>2019</v>
      </c>
      <c r="C330">
        <v>1.0989924747425699</v>
      </c>
      <c r="D330">
        <v>14.486800000000001</v>
      </c>
      <c r="E330">
        <v>34705</v>
      </c>
    </row>
    <row r="331" spans="1:5" x14ac:dyDescent="0.2">
      <c r="A331" t="s">
        <v>23</v>
      </c>
      <c r="B331">
        <v>2020</v>
      </c>
      <c r="C331">
        <v>0.53078703382901105</v>
      </c>
      <c r="D331">
        <v>17.031099999999999</v>
      </c>
      <c r="E331">
        <v>34705</v>
      </c>
    </row>
    <row r="332" spans="1:5" hidden="1" x14ac:dyDescent="0.2">
      <c r="A332" t="s">
        <v>47</v>
      </c>
      <c r="B332">
        <v>2011</v>
      </c>
      <c r="C332">
        <v>0.94870945396500295</v>
      </c>
      <c r="D332">
        <v>13.6</v>
      </c>
      <c r="E332">
        <v>52104</v>
      </c>
    </row>
    <row r="333" spans="1:5" hidden="1" x14ac:dyDescent="0.2">
      <c r="A333" t="s">
        <v>47</v>
      </c>
      <c r="B333">
        <v>2012</v>
      </c>
      <c r="C333">
        <v>0.79812065174833502</v>
      </c>
      <c r="D333">
        <v>21.101900000000001</v>
      </c>
      <c r="E333">
        <v>52104</v>
      </c>
    </row>
    <row r="334" spans="1:5" hidden="1" x14ac:dyDescent="0.2">
      <c r="A334" t="s">
        <v>47</v>
      </c>
      <c r="B334">
        <v>2013</v>
      </c>
      <c r="C334">
        <v>0.72282625064000205</v>
      </c>
      <c r="D334">
        <v>24.883299999999998</v>
      </c>
      <c r="E334">
        <v>52104</v>
      </c>
    </row>
    <row r="335" spans="1:5" hidden="1" x14ac:dyDescent="0.2">
      <c r="A335" t="s">
        <v>47</v>
      </c>
      <c r="B335">
        <v>2014</v>
      </c>
      <c r="C335">
        <v>0.99388609463000299</v>
      </c>
      <c r="D335">
        <v>14.330299999999999</v>
      </c>
      <c r="E335">
        <v>52104</v>
      </c>
    </row>
    <row r="336" spans="1:5" hidden="1" x14ac:dyDescent="0.2">
      <c r="A336" t="s">
        <v>47</v>
      </c>
      <c r="B336">
        <v>2015</v>
      </c>
      <c r="C336">
        <v>0.99388609463000299</v>
      </c>
      <c r="D336">
        <v>19.2242</v>
      </c>
      <c r="E336">
        <v>52104</v>
      </c>
    </row>
    <row r="337" spans="1:5" hidden="1" x14ac:dyDescent="0.2">
      <c r="A337" t="s">
        <v>47</v>
      </c>
      <c r="B337">
        <v>2016</v>
      </c>
      <c r="C337">
        <v>1.093274704093</v>
      </c>
      <c r="D337">
        <v>31.374700000000001</v>
      </c>
      <c r="E337">
        <v>52104</v>
      </c>
    </row>
    <row r="338" spans="1:5" hidden="1" x14ac:dyDescent="0.2">
      <c r="A338" t="s">
        <v>47</v>
      </c>
      <c r="B338">
        <v>2017</v>
      </c>
      <c r="C338">
        <v>1.0330391832063299</v>
      </c>
      <c r="D338">
        <v>19.8309</v>
      </c>
      <c r="E338">
        <v>52104</v>
      </c>
    </row>
    <row r="339" spans="1:5" hidden="1" x14ac:dyDescent="0.2">
      <c r="A339" t="s">
        <v>47</v>
      </c>
      <c r="B339">
        <v>2018</v>
      </c>
      <c r="C339">
        <v>1.0631569436496699</v>
      </c>
      <c r="D339">
        <v>24.685600000000001</v>
      </c>
      <c r="E339">
        <v>52104</v>
      </c>
    </row>
    <row r="340" spans="1:5" hidden="1" x14ac:dyDescent="0.2">
      <c r="A340" t="s">
        <v>47</v>
      </c>
      <c r="B340">
        <v>2019</v>
      </c>
      <c r="C340">
        <v>1.32518145950667</v>
      </c>
      <c r="D340">
        <v>17.306799999999999</v>
      </c>
      <c r="E340">
        <v>52104</v>
      </c>
    </row>
    <row r="341" spans="1:5" x14ac:dyDescent="0.2">
      <c r="A341" t="s">
        <v>47</v>
      </c>
      <c r="B341">
        <v>2020</v>
      </c>
      <c r="C341">
        <v>0.49393127127066799</v>
      </c>
      <c r="D341">
        <v>16.9739</v>
      </c>
      <c r="E341">
        <v>52104</v>
      </c>
    </row>
    <row r="342" spans="1:5" hidden="1" x14ac:dyDescent="0.2">
      <c r="A342" t="s">
        <v>58</v>
      </c>
      <c r="B342">
        <v>2011</v>
      </c>
      <c r="C342">
        <v>0.63898590091838003</v>
      </c>
      <c r="D342">
        <v>36.850200000000001</v>
      </c>
      <c r="E342">
        <v>108676</v>
      </c>
    </row>
    <row r="343" spans="1:5" hidden="1" x14ac:dyDescent="0.2">
      <c r="A343" t="s">
        <v>58</v>
      </c>
      <c r="B343">
        <v>2012</v>
      </c>
      <c r="C343">
        <v>0.43202690466951199</v>
      </c>
      <c r="D343">
        <v>34.928100000000001</v>
      </c>
      <c r="E343">
        <v>108676</v>
      </c>
    </row>
    <row r="344" spans="1:5" hidden="1" x14ac:dyDescent="0.2">
      <c r="A344" t="s">
        <v>58</v>
      </c>
      <c r="B344">
        <v>2013</v>
      </c>
      <c r="C344">
        <v>0.49152761609106099</v>
      </c>
      <c r="D344">
        <v>23.463200000000001</v>
      </c>
      <c r="E344">
        <v>108676</v>
      </c>
    </row>
    <row r="345" spans="1:5" hidden="1" x14ac:dyDescent="0.2">
      <c r="A345" t="s">
        <v>58</v>
      </c>
      <c r="B345">
        <v>2014</v>
      </c>
      <c r="C345">
        <v>0.74505238649592498</v>
      </c>
      <c r="D345">
        <v>21.034700000000001</v>
      </c>
      <c r="E345">
        <v>108676</v>
      </c>
    </row>
    <row r="346" spans="1:5" hidden="1" x14ac:dyDescent="0.2">
      <c r="A346" t="s">
        <v>58</v>
      </c>
      <c r="B346">
        <v>2015</v>
      </c>
      <c r="C346">
        <v>0.74246539904281394</v>
      </c>
      <c r="D346">
        <v>13.7561</v>
      </c>
      <c r="E346">
        <v>108676</v>
      </c>
    </row>
    <row r="347" spans="1:5" hidden="1" x14ac:dyDescent="0.2">
      <c r="A347" t="s">
        <v>58</v>
      </c>
      <c r="B347">
        <v>2016</v>
      </c>
      <c r="C347">
        <v>0.71659552451170605</v>
      </c>
      <c r="D347">
        <v>21.624500000000001</v>
      </c>
      <c r="E347">
        <v>108676</v>
      </c>
    </row>
    <row r="348" spans="1:5" hidden="1" x14ac:dyDescent="0.2">
      <c r="A348" t="s">
        <v>58</v>
      </c>
      <c r="B348">
        <v>2017</v>
      </c>
      <c r="C348">
        <v>0.68296468762126505</v>
      </c>
      <c r="D348">
        <v>21.935400000000001</v>
      </c>
      <c r="E348">
        <v>108676</v>
      </c>
    </row>
    <row r="349" spans="1:5" hidden="1" x14ac:dyDescent="0.2">
      <c r="A349" t="s">
        <v>58</v>
      </c>
      <c r="B349">
        <v>2018</v>
      </c>
      <c r="C349">
        <v>0.76057431121458996</v>
      </c>
      <c r="D349">
        <v>20.3537</v>
      </c>
      <c r="E349">
        <v>108676</v>
      </c>
    </row>
    <row r="350" spans="1:5" hidden="1" x14ac:dyDescent="0.2">
      <c r="A350" t="s">
        <v>58</v>
      </c>
      <c r="B350">
        <v>2019</v>
      </c>
      <c r="C350">
        <v>0.755400336308368</v>
      </c>
      <c r="D350">
        <v>20.357399999999998</v>
      </c>
      <c r="E350">
        <v>108676</v>
      </c>
    </row>
    <row r="351" spans="1:5" x14ac:dyDescent="0.2">
      <c r="A351" t="s">
        <v>58</v>
      </c>
      <c r="B351">
        <v>2020</v>
      </c>
      <c r="C351">
        <v>0.27680765748286101</v>
      </c>
      <c r="D351">
        <v>23.386700000000001</v>
      </c>
      <c r="E351">
        <v>108676</v>
      </c>
    </row>
    <row r="352" spans="1:5" hidden="1" x14ac:dyDescent="0.2">
      <c r="A352" t="s">
        <v>84</v>
      </c>
      <c r="B352">
        <v>2011</v>
      </c>
      <c r="C352">
        <v>0.137490395891463</v>
      </c>
      <c r="D352">
        <v>22.411799999999999</v>
      </c>
      <c r="E352">
        <v>110120</v>
      </c>
    </row>
    <row r="353" spans="1:5" hidden="1" x14ac:dyDescent="0.2">
      <c r="A353" t="s">
        <v>84</v>
      </c>
      <c r="B353">
        <v>2012</v>
      </c>
      <c r="C353">
        <v>0.19006025314408101</v>
      </c>
      <c r="D353">
        <v>18.085100000000001</v>
      </c>
      <c r="E353">
        <v>110120</v>
      </c>
    </row>
    <row r="354" spans="1:5" hidden="1" x14ac:dyDescent="0.2">
      <c r="A354" t="s">
        <v>84</v>
      </c>
      <c r="B354">
        <v>2013</v>
      </c>
      <c r="C354">
        <v>0.16175340693113299</v>
      </c>
      <c r="D354">
        <v>20.175000000000001</v>
      </c>
      <c r="E354">
        <v>110120</v>
      </c>
    </row>
    <row r="355" spans="1:5" hidden="1" x14ac:dyDescent="0.2">
      <c r="A355" t="s">
        <v>84</v>
      </c>
      <c r="B355">
        <v>2014</v>
      </c>
      <c r="C355">
        <v>0.141534231064741</v>
      </c>
      <c r="D355">
        <v>12.742900000000001</v>
      </c>
      <c r="E355">
        <v>110120</v>
      </c>
    </row>
    <row r="356" spans="1:5" hidden="1" x14ac:dyDescent="0.2">
      <c r="A356" t="s">
        <v>84</v>
      </c>
      <c r="B356">
        <v>2015</v>
      </c>
      <c r="C356">
        <v>0.19410408831736001</v>
      </c>
      <c r="D356">
        <v>13.604200000000001</v>
      </c>
      <c r="E356">
        <v>110120</v>
      </c>
    </row>
    <row r="357" spans="1:5" hidden="1" x14ac:dyDescent="0.2">
      <c r="A357" t="s">
        <v>84</v>
      </c>
      <c r="B357">
        <v>2016</v>
      </c>
      <c r="C357">
        <v>0.25071778074325601</v>
      </c>
      <c r="D357">
        <v>36.290300000000002</v>
      </c>
      <c r="E357">
        <v>110120</v>
      </c>
    </row>
    <row r="358" spans="1:5" hidden="1" x14ac:dyDescent="0.2">
      <c r="A358" t="s">
        <v>84</v>
      </c>
      <c r="B358">
        <v>2017</v>
      </c>
      <c r="C358">
        <v>0.25880545108981301</v>
      </c>
      <c r="D358">
        <v>22.156300000000002</v>
      </c>
      <c r="E358">
        <v>110120</v>
      </c>
    </row>
    <row r="359" spans="1:5" hidden="1" x14ac:dyDescent="0.2">
      <c r="A359" t="s">
        <v>84</v>
      </c>
      <c r="B359">
        <v>2018</v>
      </c>
      <c r="C359">
        <v>0.31541914351570999</v>
      </c>
      <c r="D359">
        <v>22.129899999999999</v>
      </c>
      <c r="E359">
        <v>110120</v>
      </c>
    </row>
    <row r="360" spans="1:5" hidden="1" x14ac:dyDescent="0.2">
      <c r="A360" t="s">
        <v>84</v>
      </c>
      <c r="B360">
        <v>2019</v>
      </c>
      <c r="C360">
        <v>0.35181366007521497</v>
      </c>
      <c r="D360">
        <v>18.674399999999999</v>
      </c>
      <c r="E360">
        <v>110120</v>
      </c>
    </row>
    <row r="361" spans="1:5" x14ac:dyDescent="0.2">
      <c r="A361" t="s">
        <v>84</v>
      </c>
      <c r="B361">
        <v>2020</v>
      </c>
      <c r="C361">
        <v>0.117271220025071</v>
      </c>
      <c r="D361">
        <v>20.925899999999999</v>
      </c>
      <c r="E361">
        <v>110120</v>
      </c>
    </row>
    <row r="362" spans="1:5" hidden="1" x14ac:dyDescent="0.2">
      <c r="A362" t="s">
        <v>77</v>
      </c>
      <c r="B362">
        <v>2011</v>
      </c>
      <c r="C362">
        <v>0.47799389638563</v>
      </c>
      <c r="D362">
        <v>13.707700000000001</v>
      </c>
      <c r="E362">
        <v>31663</v>
      </c>
    </row>
    <row r="363" spans="1:5" hidden="1" x14ac:dyDescent="0.2">
      <c r="A363" t="s">
        <v>77</v>
      </c>
      <c r="B363">
        <v>2012</v>
      </c>
      <c r="C363">
        <v>0.41181012611685103</v>
      </c>
      <c r="D363">
        <v>68.732100000000003</v>
      </c>
      <c r="E363">
        <v>31663</v>
      </c>
    </row>
    <row r="364" spans="1:5" hidden="1" x14ac:dyDescent="0.2">
      <c r="A364" t="s">
        <v>77</v>
      </c>
      <c r="B364">
        <v>2013</v>
      </c>
      <c r="C364">
        <v>0.41916387836893698</v>
      </c>
      <c r="D364">
        <v>18.315799999999999</v>
      </c>
      <c r="E364">
        <v>31663</v>
      </c>
    </row>
    <row r="365" spans="1:5" hidden="1" x14ac:dyDescent="0.2">
      <c r="A365" t="s">
        <v>77</v>
      </c>
      <c r="B365">
        <v>2014</v>
      </c>
      <c r="C365">
        <v>0.83832775673787496</v>
      </c>
      <c r="D365">
        <v>21.2193</v>
      </c>
      <c r="E365">
        <v>31663</v>
      </c>
    </row>
    <row r="366" spans="1:5" hidden="1" x14ac:dyDescent="0.2">
      <c r="A366" t="s">
        <v>77</v>
      </c>
      <c r="B366">
        <v>2015</v>
      </c>
      <c r="C366">
        <v>0.79420524322535502</v>
      </c>
      <c r="D366">
        <v>15.6111</v>
      </c>
      <c r="E366">
        <v>31663</v>
      </c>
    </row>
    <row r="367" spans="1:5" hidden="1" x14ac:dyDescent="0.2">
      <c r="A367" t="s">
        <v>77</v>
      </c>
      <c r="B367">
        <v>2016</v>
      </c>
      <c r="C367">
        <v>0.67654520719196898</v>
      </c>
      <c r="D367">
        <v>25.913</v>
      </c>
      <c r="E367">
        <v>31663</v>
      </c>
    </row>
    <row r="368" spans="1:5" hidden="1" x14ac:dyDescent="0.2">
      <c r="A368" t="s">
        <v>77</v>
      </c>
      <c r="B368">
        <v>2017</v>
      </c>
      <c r="C368">
        <v>1.07364782880464</v>
      </c>
      <c r="D368">
        <v>16.808199999999999</v>
      </c>
      <c r="E368">
        <v>31663</v>
      </c>
    </row>
    <row r="369" spans="1:5" hidden="1" x14ac:dyDescent="0.2">
      <c r="A369" t="s">
        <v>77</v>
      </c>
      <c r="B369">
        <v>2018</v>
      </c>
      <c r="C369">
        <v>0.76479023421700898</v>
      </c>
      <c r="D369">
        <v>22.394200000000001</v>
      </c>
      <c r="E369">
        <v>31663</v>
      </c>
    </row>
    <row r="370" spans="1:5" hidden="1" x14ac:dyDescent="0.2">
      <c r="A370" t="s">
        <v>77</v>
      </c>
      <c r="B370">
        <v>2019</v>
      </c>
      <c r="C370">
        <v>0.74272897746074895</v>
      </c>
      <c r="D370">
        <v>18.693100000000001</v>
      </c>
      <c r="E370">
        <v>31663</v>
      </c>
    </row>
    <row r="371" spans="1:5" x14ac:dyDescent="0.2">
      <c r="A371" t="s">
        <v>77</v>
      </c>
      <c r="B371">
        <v>2020</v>
      </c>
      <c r="C371">
        <v>0.40445637386476402</v>
      </c>
      <c r="D371">
        <v>23.25</v>
      </c>
      <c r="E371">
        <v>31663</v>
      </c>
    </row>
    <row r="372" spans="1:5" hidden="1" x14ac:dyDescent="0.2">
      <c r="A372" t="s">
        <v>76</v>
      </c>
      <c r="B372">
        <v>2011</v>
      </c>
      <c r="C372">
        <v>0.27667057444314103</v>
      </c>
      <c r="D372">
        <v>14.033899999999999</v>
      </c>
      <c r="E372">
        <v>31856</v>
      </c>
    </row>
    <row r="373" spans="1:5" hidden="1" x14ac:dyDescent="0.2">
      <c r="A373" t="s">
        <v>76</v>
      </c>
      <c r="B373">
        <v>2012</v>
      </c>
      <c r="C373">
        <v>0.24853458382180499</v>
      </c>
      <c r="D373">
        <v>17.113199999999999</v>
      </c>
      <c r="E373">
        <v>31856</v>
      </c>
    </row>
    <row r="374" spans="1:5" hidden="1" x14ac:dyDescent="0.2">
      <c r="A374" t="s">
        <v>76</v>
      </c>
      <c r="B374">
        <v>2013</v>
      </c>
      <c r="C374">
        <v>0.30480656506447801</v>
      </c>
      <c r="D374">
        <v>16</v>
      </c>
      <c r="E374">
        <v>31856</v>
      </c>
    </row>
    <row r="375" spans="1:5" hidden="1" x14ac:dyDescent="0.2">
      <c r="A375" t="s">
        <v>76</v>
      </c>
      <c r="B375">
        <v>2014</v>
      </c>
      <c r="C375">
        <v>0.46424384525205098</v>
      </c>
      <c r="D375">
        <v>12.1515</v>
      </c>
      <c r="E375">
        <v>31856</v>
      </c>
    </row>
    <row r="376" spans="1:5" hidden="1" x14ac:dyDescent="0.2">
      <c r="A376" t="s">
        <v>76</v>
      </c>
      <c r="B376">
        <v>2015</v>
      </c>
      <c r="C376">
        <v>0.42672919109026902</v>
      </c>
      <c r="D376">
        <v>15.1099</v>
      </c>
      <c r="E376">
        <v>31856</v>
      </c>
    </row>
    <row r="377" spans="1:5" hidden="1" x14ac:dyDescent="0.2">
      <c r="A377" t="s">
        <v>76</v>
      </c>
      <c r="B377">
        <v>2016</v>
      </c>
      <c r="C377">
        <v>0.52989449003516997</v>
      </c>
      <c r="D377">
        <v>30.106200000000001</v>
      </c>
      <c r="E377">
        <v>31856</v>
      </c>
    </row>
    <row r="378" spans="1:5" hidden="1" x14ac:dyDescent="0.2">
      <c r="A378" t="s">
        <v>76</v>
      </c>
      <c r="B378">
        <v>2017</v>
      </c>
      <c r="C378">
        <v>0.62837045720984697</v>
      </c>
      <c r="D378">
        <v>19.895499999999998</v>
      </c>
      <c r="E378">
        <v>31856</v>
      </c>
    </row>
    <row r="379" spans="1:5" hidden="1" x14ac:dyDescent="0.2">
      <c r="A379" t="s">
        <v>76</v>
      </c>
      <c r="B379">
        <v>2018</v>
      </c>
      <c r="C379">
        <v>0.64712778429073803</v>
      </c>
      <c r="D379">
        <v>25.492799999999999</v>
      </c>
      <c r="E379">
        <v>31856</v>
      </c>
    </row>
    <row r="380" spans="1:5" hidden="1" x14ac:dyDescent="0.2">
      <c r="A380" t="s">
        <v>76</v>
      </c>
      <c r="B380">
        <v>2019</v>
      </c>
      <c r="C380">
        <v>0.62837045720984697</v>
      </c>
      <c r="D380">
        <v>19.746300000000002</v>
      </c>
      <c r="E380">
        <v>31856</v>
      </c>
    </row>
    <row r="381" spans="1:5" x14ac:dyDescent="0.2">
      <c r="A381" t="s">
        <v>76</v>
      </c>
      <c r="B381">
        <v>2020</v>
      </c>
      <c r="C381">
        <v>0.30011723329425499</v>
      </c>
      <c r="D381">
        <v>14.032299999999999</v>
      </c>
      <c r="E381">
        <v>31856</v>
      </c>
    </row>
    <row r="382" spans="1:5" hidden="1" x14ac:dyDescent="0.2">
      <c r="A382" t="s">
        <v>85</v>
      </c>
      <c r="B382">
        <v>2011</v>
      </c>
      <c r="C382">
        <v>0.47045800470457999</v>
      </c>
      <c r="D382">
        <v>18.7059</v>
      </c>
      <c r="E382">
        <v>32844</v>
      </c>
    </row>
    <row r="383" spans="1:5" hidden="1" x14ac:dyDescent="0.2">
      <c r="A383" t="s">
        <v>85</v>
      </c>
      <c r="B383">
        <v>2012</v>
      </c>
      <c r="C383">
        <v>0.45662100456621002</v>
      </c>
      <c r="D383">
        <v>34.818199999999997</v>
      </c>
      <c r="E383">
        <v>32844</v>
      </c>
    </row>
    <row r="384" spans="1:5" hidden="1" x14ac:dyDescent="0.2">
      <c r="A384" t="s">
        <v>85</v>
      </c>
      <c r="B384">
        <v>2013</v>
      </c>
      <c r="C384">
        <v>0.44278400442783999</v>
      </c>
      <c r="D384">
        <v>17.9375</v>
      </c>
      <c r="E384">
        <v>32844</v>
      </c>
    </row>
    <row r="385" spans="1:5" hidden="1" x14ac:dyDescent="0.2">
      <c r="A385" t="s">
        <v>85</v>
      </c>
      <c r="B385">
        <v>2014</v>
      </c>
      <c r="C385">
        <v>0.45662100456621002</v>
      </c>
      <c r="D385">
        <v>17.848500000000001</v>
      </c>
      <c r="E385">
        <v>32844</v>
      </c>
    </row>
    <row r="386" spans="1:5" hidden="1" x14ac:dyDescent="0.2">
      <c r="A386" t="s">
        <v>85</v>
      </c>
      <c r="B386">
        <v>2015</v>
      </c>
      <c r="C386">
        <v>0.92707900927079001</v>
      </c>
      <c r="D386">
        <v>13.522399999999999</v>
      </c>
      <c r="E386">
        <v>32844</v>
      </c>
    </row>
    <row r="387" spans="1:5" hidden="1" x14ac:dyDescent="0.2">
      <c r="A387" t="s">
        <v>85</v>
      </c>
      <c r="B387">
        <v>2016</v>
      </c>
      <c r="C387">
        <v>0.96859000968590003</v>
      </c>
      <c r="D387">
        <v>35.128599999999999</v>
      </c>
      <c r="E387">
        <v>32844</v>
      </c>
    </row>
    <row r="388" spans="1:5" hidden="1" x14ac:dyDescent="0.2">
      <c r="A388" t="s">
        <v>85</v>
      </c>
      <c r="B388">
        <v>2017</v>
      </c>
      <c r="C388">
        <v>1.09312301093123</v>
      </c>
      <c r="D388">
        <v>23.632899999999999</v>
      </c>
      <c r="E388">
        <v>32844</v>
      </c>
    </row>
    <row r="389" spans="1:5" hidden="1" x14ac:dyDescent="0.2">
      <c r="A389" t="s">
        <v>85</v>
      </c>
      <c r="B389">
        <v>2018</v>
      </c>
      <c r="C389">
        <v>0.80254600802545994</v>
      </c>
      <c r="D389">
        <v>25.793099999999999</v>
      </c>
      <c r="E389">
        <v>32844</v>
      </c>
    </row>
    <row r="390" spans="1:5" hidden="1" x14ac:dyDescent="0.2">
      <c r="A390" t="s">
        <v>85</v>
      </c>
      <c r="B390">
        <v>2019</v>
      </c>
      <c r="C390">
        <v>0.85789400857894005</v>
      </c>
      <c r="D390">
        <v>15.951599999999999</v>
      </c>
      <c r="E390">
        <v>32844</v>
      </c>
    </row>
    <row r="391" spans="1:5" x14ac:dyDescent="0.2">
      <c r="A391" t="s">
        <v>85</v>
      </c>
      <c r="B391">
        <v>2020</v>
      </c>
      <c r="C391">
        <v>0.34592500345924998</v>
      </c>
      <c r="D391">
        <v>37.25</v>
      </c>
      <c r="E391">
        <v>32844</v>
      </c>
    </row>
    <row r="392" spans="1:5" hidden="1" x14ac:dyDescent="0.2">
      <c r="A392" t="s">
        <v>86</v>
      </c>
      <c r="B392">
        <v>2011</v>
      </c>
      <c r="C392">
        <v>0.87696582223090402</v>
      </c>
      <c r="D392">
        <v>11.952400000000001</v>
      </c>
      <c r="E392">
        <v>23148</v>
      </c>
    </row>
    <row r="393" spans="1:5" hidden="1" x14ac:dyDescent="0.2">
      <c r="A393" t="s">
        <v>86</v>
      </c>
      <c r="B393">
        <v>2012</v>
      </c>
      <c r="C393">
        <v>1.00224665397817</v>
      </c>
      <c r="D393">
        <v>24.708300000000001</v>
      </c>
      <c r="E393">
        <v>23148</v>
      </c>
    </row>
    <row r="394" spans="1:5" hidden="1" x14ac:dyDescent="0.2">
      <c r="A394" t="s">
        <v>86</v>
      </c>
      <c r="B394">
        <v>2013</v>
      </c>
      <c r="C394">
        <v>1.12752748572544</v>
      </c>
      <c r="D394">
        <v>16.851900000000001</v>
      </c>
      <c r="E394">
        <v>23148</v>
      </c>
    </row>
    <row r="395" spans="1:5" hidden="1" x14ac:dyDescent="0.2">
      <c r="A395" t="s">
        <v>86</v>
      </c>
      <c r="B395">
        <v>2014</v>
      </c>
      <c r="C395">
        <v>1.2110480402236199</v>
      </c>
      <c r="D395">
        <v>13.1724</v>
      </c>
      <c r="E395">
        <v>23148</v>
      </c>
    </row>
    <row r="396" spans="1:5" hidden="1" x14ac:dyDescent="0.2">
      <c r="A396" t="s">
        <v>86</v>
      </c>
      <c r="B396">
        <v>2015</v>
      </c>
      <c r="C396">
        <v>1.16928776297453</v>
      </c>
      <c r="D396">
        <v>14.892899999999999</v>
      </c>
      <c r="E396">
        <v>23148</v>
      </c>
    </row>
    <row r="397" spans="1:5" hidden="1" x14ac:dyDescent="0.2">
      <c r="A397" t="s">
        <v>86</v>
      </c>
      <c r="B397">
        <v>2016</v>
      </c>
      <c r="C397">
        <v>2.9649796846854302</v>
      </c>
      <c r="D397">
        <v>33.746499999999997</v>
      </c>
      <c r="E397">
        <v>23148</v>
      </c>
    </row>
    <row r="398" spans="1:5" hidden="1" x14ac:dyDescent="0.2">
      <c r="A398" t="s">
        <v>86</v>
      </c>
      <c r="B398">
        <v>2017</v>
      </c>
      <c r="C398">
        <v>1.9627330307072599</v>
      </c>
      <c r="D398">
        <v>15.2979</v>
      </c>
      <c r="E398">
        <v>23148</v>
      </c>
    </row>
    <row r="399" spans="1:5" hidden="1" x14ac:dyDescent="0.2">
      <c r="A399" t="s">
        <v>86</v>
      </c>
      <c r="B399">
        <v>2018</v>
      </c>
      <c r="C399">
        <v>2.2550549714508898</v>
      </c>
      <c r="D399">
        <v>33.074100000000001</v>
      </c>
      <c r="E399">
        <v>23148</v>
      </c>
    </row>
    <row r="400" spans="1:5" hidden="1" x14ac:dyDescent="0.2">
      <c r="A400" t="s">
        <v>86</v>
      </c>
      <c r="B400">
        <v>2019</v>
      </c>
      <c r="C400">
        <v>1.5868905354654399</v>
      </c>
      <c r="D400">
        <v>18.7105</v>
      </c>
      <c r="E400">
        <v>23148</v>
      </c>
    </row>
    <row r="401" spans="1:5" x14ac:dyDescent="0.2">
      <c r="A401" t="s">
        <v>86</v>
      </c>
      <c r="B401">
        <v>2020</v>
      </c>
      <c r="C401">
        <v>1.37808914921999</v>
      </c>
      <c r="D401">
        <v>20.052600000000002</v>
      </c>
      <c r="E401">
        <v>23148</v>
      </c>
    </row>
    <row r="402" spans="1:5" hidden="1" x14ac:dyDescent="0.2">
      <c r="A402" t="s">
        <v>59</v>
      </c>
      <c r="B402">
        <v>2011</v>
      </c>
      <c r="C402">
        <v>0.86451438605970499</v>
      </c>
      <c r="D402">
        <v>16.151</v>
      </c>
      <c r="E402">
        <v>33503</v>
      </c>
    </row>
    <row r="403" spans="1:5" hidden="1" x14ac:dyDescent="0.2">
      <c r="A403" t="s">
        <v>59</v>
      </c>
      <c r="B403">
        <v>2012</v>
      </c>
      <c r="C403">
        <v>0.67089918501508305</v>
      </c>
      <c r="D403">
        <v>23.637599999999999</v>
      </c>
      <c r="E403">
        <v>33503</v>
      </c>
    </row>
    <row r="404" spans="1:5" hidden="1" x14ac:dyDescent="0.2">
      <c r="A404" t="s">
        <v>59</v>
      </c>
      <c r="B404">
        <v>2013</v>
      </c>
      <c r="C404">
        <v>0.80147687874285201</v>
      </c>
      <c r="D404">
        <v>22.578700000000001</v>
      </c>
      <c r="E404">
        <v>33503</v>
      </c>
    </row>
    <row r="405" spans="1:5" hidden="1" x14ac:dyDescent="0.2">
      <c r="A405" t="s">
        <v>59</v>
      </c>
      <c r="B405">
        <v>2014</v>
      </c>
      <c r="C405">
        <v>0.81498491602503398</v>
      </c>
      <c r="D405">
        <v>13.7956</v>
      </c>
      <c r="E405">
        <v>33503</v>
      </c>
    </row>
    <row r="406" spans="1:5" hidden="1" x14ac:dyDescent="0.2">
      <c r="A406" t="s">
        <v>59</v>
      </c>
      <c r="B406">
        <v>2015</v>
      </c>
      <c r="C406">
        <v>0.76095276689630298</v>
      </c>
      <c r="D406">
        <v>16.923100000000002</v>
      </c>
      <c r="E406">
        <v>33503</v>
      </c>
    </row>
    <row r="407" spans="1:5" hidden="1" x14ac:dyDescent="0.2">
      <c r="A407" t="s">
        <v>59</v>
      </c>
      <c r="B407">
        <v>2016</v>
      </c>
      <c r="C407">
        <v>1.08064298257463</v>
      </c>
      <c r="D407">
        <v>31.162500000000001</v>
      </c>
      <c r="E407">
        <v>33503</v>
      </c>
    </row>
    <row r="408" spans="1:5" hidden="1" x14ac:dyDescent="0.2">
      <c r="A408" t="s">
        <v>59</v>
      </c>
      <c r="B408">
        <v>2017</v>
      </c>
      <c r="C408">
        <v>1.38682516097077</v>
      </c>
      <c r="D408">
        <v>20.386399999999998</v>
      </c>
      <c r="E408">
        <v>33503</v>
      </c>
    </row>
    <row r="409" spans="1:5" hidden="1" x14ac:dyDescent="0.2">
      <c r="A409" t="s">
        <v>59</v>
      </c>
      <c r="B409">
        <v>2018</v>
      </c>
      <c r="C409">
        <v>1.56242964563915</v>
      </c>
      <c r="D409">
        <v>23.255099999999999</v>
      </c>
      <c r="E409">
        <v>33503</v>
      </c>
    </row>
    <row r="410" spans="1:5" hidden="1" x14ac:dyDescent="0.2">
      <c r="A410" t="s">
        <v>59</v>
      </c>
      <c r="B410">
        <v>2019</v>
      </c>
      <c r="C410">
        <v>1.5309108919807199</v>
      </c>
      <c r="D410">
        <v>15.9145</v>
      </c>
      <c r="E410">
        <v>33503</v>
      </c>
    </row>
    <row r="411" spans="1:5" x14ac:dyDescent="0.2">
      <c r="A411" t="s">
        <v>59</v>
      </c>
      <c r="B411">
        <v>2020</v>
      </c>
      <c r="C411">
        <v>0.751947408708181</v>
      </c>
      <c r="D411">
        <v>16.174800000000001</v>
      </c>
      <c r="E411">
        <v>33503</v>
      </c>
    </row>
    <row r="412" spans="1:5" hidden="1" x14ac:dyDescent="0.2">
      <c r="A412" t="s">
        <v>71</v>
      </c>
      <c r="B412">
        <v>2011</v>
      </c>
      <c r="C412">
        <v>0.690653893282833</v>
      </c>
      <c r="D412">
        <v>15.7339</v>
      </c>
      <c r="E412">
        <v>49114</v>
      </c>
    </row>
    <row r="413" spans="1:5" hidden="1" x14ac:dyDescent="0.2">
      <c r="A413" t="s">
        <v>71</v>
      </c>
      <c r="B413">
        <v>2012</v>
      </c>
      <c r="C413">
        <v>0.673944524896958</v>
      </c>
      <c r="D413">
        <v>26.859500000000001</v>
      </c>
      <c r="E413">
        <v>49114</v>
      </c>
    </row>
    <row r="414" spans="1:5" hidden="1" x14ac:dyDescent="0.2">
      <c r="A414" t="s">
        <v>71</v>
      </c>
      <c r="B414">
        <v>2013</v>
      </c>
      <c r="C414">
        <v>0.42330399910883298</v>
      </c>
      <c r="D414">
        <v>19.631599999999999</v>
      </c>
      <c r="E414">
        <v>49114</v>
      </c>
    </row>
    <row r="415" spans="1:5" hidden="1" x14ac:dyDescent="0.2">
      <c r="A415" t="s">
        <v>71</v>
      </c>
      <c r="B415">
        <v>2014</v>
      </c>
      <c r="C415">
        <v>0.60710705135345799</v>
      </c>
      <c r="D415">
        <v>15.2294</v>
      </c>
      <c r="E415">
        <v>49114</v>
      </c>
    </row>
    <row r="416" spans="1:5" hidden="1" x14ac:dyDescent="0.2">
      <c r="A416" t="s">
        <v>71</v>
      </c>
      <c r="B416">
        <v>2015</v>
      </c>
      <c r="C416">
        <v>0.70179347220675004</v>
      </c>
      <c r="D416">
        <v>19.7302</v>
      </c>
      <c r="E416">
        <v>49114</v>
      </c>
    </row>
    <row r="417" spans="1:5" hidden="1" x14ac:dyDescent="0.2">
      <c r="A417" t="s">
        <v>71</v>
      </c>
      <c r="B417">
        <v>2016</v>
      </c>
      <c r="C417">
        <v>0.91344547176116697</v>
      </c>
      <c r="D417">
        <v>31.7622</v>
      </c>
      <c r="E417">
        <v>49114</v>
      </c>
    </row>
    <row r="418" spans="1:5" hidden="1" x14ac:dyDescent="0.2">
      <c r="A418" t="s">
        <v>71</v>
      </c>
      <c r="B418">
        <v>2017</v>
      </c>
      <c r="C418">
        <v>0.91901526122312505</v>
      </c>
      <c r="D418">
        <v>25.375800000000002</v>
      </c>
      <c r="E418">
        <v>49114</v>
      </c>
    </row>
    <row r="419" spans="1:5" hidden="1" x14ac:dyDescent="0.2">
      <c r="A419" t="s">
        <v>71</v>
      </c>
      <c r="B419">
        <v>2018</v>
      </c>
      <c r="C419">
        <v>0.89116631391333401</v>
      </c>
      <c r="D419">
        <v>22.106300000000001</v>
      </c>
      <c r="E419">
        <v>49114</v>
      </c>
    </row>
    <row r="420" spans="1:5" hidden="1" x14ac:dyDescent="0.2">
      <c r="A420" t="s">
        <v>71</v>
      </c>
      <c r="B420">
        <v>2019</v>
      </c>
      <c r="C420">
        <v>0.94129441907095901</v>
      </c>
      <c r="D420">
        <v>19.922599999999999</v>
      </c>
      <c r="E420">
        <v>49114</v>
      </c>
    </row>
    <row r="421" spans="1:5" x14ac:dyDescent="0.2">
      <c r="A421" t="s">
        <v>71</v>
      </c>
      <c r="B421">
        <v>2020</v>
      </c>
      <c r="C421">
        <v>0.37317589395120798</v>
      </c>
      <c r="D421">
        <v>21.679200000000002</v>
      </c>
      <c r="E421">
        <v>49114</v>
      </c>
    </row>
    <row r="422" spans="1:5" hidden="1" x14ac:dyDescent="0.2">
      <c r="A422" t="s">
        <v>83</v>
      </c>
      <c r="B422">
        <v>2011</v>
      </c>
      <c r="C422">
        <v>0.72932810648190305</v>
      </c>
      <c r="D422">
        <v>14.5625</v>
      </c>
      <c r="E422">
        <v>25423</v>
      </c>
    </row>
    <row r="423" spans="1:5" hidden="1" x14ac:dyDescent="0.2">
      <c r="A423" t="s">
        <v>83</v>
      </c>
      <c r="B423">
        <v>2012</v>
      </c>
      <c r="C423">
        <v>0.30996444525480898</v>
      </c>
      <c r="D423">
        <v>22.970600000000001</v>
      </c>
      <c r="E423">
        <v>25423</v>
      </c>
    </row>
    <row r="424" spans="1:5" hidden="1" x14ac:dyDescent="0.2">
      <c r="A424" t="s">
        <v>83</v>
      </c>
      <c r="B424">
        <v>2013</v>
      </c>
      <c r="C424">
        <v>0.45583006655118902</v>
      </c>
      <c r="D424">
        <v>18.98</v>
      </c>
      <c r="E424">
        <v>25423</v>
      </c>
    </row>
    <row r="425" spans="1:5" hidden="1" x14ac:dyDescent="0.2">
      <c r="A425" t="s">
        <v>83</v>
      </c>
      <c r="B425">
        <v>2014</v>
      </c>
      <c r="C425">
        <v>0.41024705989607002</v>
      </c>
      <c r="D425">
        <v>10.355600000000001</v>
      </c>
      <c r="E425">
        <v>25423</v>
      </c>
    </row>
    <row r="426" spans="1:5" hidden="1" x14ac:dyDescent="0.2">
      <c r="A426" t="s">
        <v>83</v>
      </c>
      <c r="B426">
        <v>2015</v>
      </c>
      <c r="C426">
        <v>0.64727869450268904</v>
      </c>
      <c r="D426">
        <v>16.549299999999999</v>
      </c>
      <c r="E426">
        <v>25423</v>
      </c>
    </row>
    <row r="427" spans="1:5" hidden="1" x14ac:dyDescent="0.2">
      <c r="A427" t="s">
        <v>83</v>
      </c>
      <c r="B427">
        <v>2016</v>
      </c>
      <c r="C427">
        <v>0.67462849849576001</v>
      </c>
      <c r="D427">
        <v>34.027000000000001</v>
      </c>
      <c r="E427">
        <v>25423</v>
      </c>
    </row>
    <row r="428" spans="1:5" hidden="1" x14ac:dyDescent="0.2">
      <c r="A428" t="s">
        <v>83</v>
      </c>
      <c r="B428">
        <v>2017</v>
      </c>
      <c r="C428">
        <v>0.74756130914395102</v>
      </c>
      <c r="D428">
        <v>26.2317</v>
      </c>
      <c r="E428">
        <v>25423</v>
      </c>
    </row>
    <row r="429" spans="1:5" hidden="1" x14ac:dyDescent="0.2">
      <c r="A429" t="s">
        <v>83</v>
      </c>
      <c r="B429">
        <v>2018</v>
      </c>
      <c r="C429">
        <v>0.71109490381985596</v>
      </c>
      <c r="D429">
        <v>25.897400000000001</v>
      </c>
      <c r="E429">
        <v>25423</v>
      </c>
    </row>
    <row r="430" spans="1:5" hidden="1" x14ac:dyDescent="0.2">
      <c r="A430" t="s">
        <v>83</v>
      </c>
      <c r="B430">
        <v>2019</v>
      </c>
      <c r="C430">
        <v>0.90254353177135505</v>
      </c>
      <c r="D430">
        <v>13.464600000000001</v>
      </c>
      <c r="E430">
        <v>25423</v>
      </c>
    </row>
    <row r="431" spans="1:5" x14ac:dyDescent="0.2">
      <c r="A431" t="s">
        <v>83</v>
      </c>
      <c r="B431">
        <v>2020</v>
      </c>
      <c r="C431">
        <v>0.37378065457197501</v>
      </c>
      <c r="D431">
        <v>15.125</v>
      </c>
      <c r="E431">
        <v>25423</v>
      </c>
    </row>
    <row r="432" spans="1:5" hidden="1" x14ac:dyDescent="0.2">
      <c r="A432" t="s">
        <v>73</v>
      </c>
      <c r="B432">
        <v>2011</v>
      </c>
      <c r="C432">
        <v>0.396623244305363</v>
      </c>
      <c r="D432">
        <v>21.596299999999999</v>
      </c>
      <c r="E432">
        <v>55377</v>
      </c>
    </row>
    <row r="433" spans="1:5" hidden="1" x14ac:dyDescent="0.2">
      <c r="A433" t="s">
        <v>73</v>
      </c>
      <c r="B433">
        <v>2012</v>
      </c>
      <c r="C433">
        <v>0.39298449894476301</v>
      </c>
      <c r="D433">
        <v>24.694400000000002</v>
      </c>
      <c r="E433">
        <v>55377</v>
      </c>
    </row>
    <row r="434" spans="1:5" hidden="1" x14ac:dyDescent="0.2">
      <c r="A434" t="s">
        <v>73</v>
      </c>
      <c r="B434">
        <v>2013</v>
      </c>
      <c r="C434">
        <v>0.29109962884797302</v>
      </c>
      <c r="D434">
        <v>18.212499999999999</v>
      </c>
      <c r="E434">
        <v>55377</v>
      </c>
    </row>
    <row r="435" spans="1:5" hidden="1" x14ac:dyDescent="0.2">
      <c r="A435" t="s">
        <v>73</v>
      </c>
      <c r="B435">
        <v>2014</v>
      </c>
      <c r="C435">
        <v>0.42209446182956101</v>
      </c>
      <c r="D435">
        <v>14.4397</v>
      </c>
      <c r="E435">
        <v>55377</v>
      </c>
    </row>
    <row r="436" spans="1:5" hidden="1" x14ac:dyDescent="0.2">
      <c r="A436" t="s">
        <v>73</v>
      </c>
      <c r="B436">
        <v>2015</v>
      </c>
      <c r="C436">
        <v>0.34931955461756697</v>
      </c>
      <c r="D436">
        <v>16.520800000000001</v>
      </c>
      <c r="E436">
        <v>55377</v>
      </c>
    </row>
    <row r="437" spans="1:5" hidden="1" x14ac:dyDescent="0.2">
      <c r="A437" t="s">
        <v>73</v>
      </c>
      <c r="B437">
        <v>2016</v>
      </c>
      <c r="C437">
        <v>0.52034058656575199</v>
      </c>
      <c r="D437">
        <v>32.615400000000001</v>
      </c>
      <c r="E437">
        <v>55377</v>
      </c>
    </row>
    <row r="438" spans="1:5" hidden="1" x14ac:dyDescent="0.2">
      <c r="A438" t="s">
        <v>73</v>
      </c>
      <c r="B438">
        <v>2017</v>
      </c>
      <c r="C438">
        <v>0.38934575358416401</v>
      </c>
      <c r="D438">
        <v>24.972000000000001</v>
      </c>
      <c r="E438">
        <v>55377</v>
      </c>
    </row>
    <row r="439" spans="1:5" hidden="1" x14ac:dyDescent="0.2">
      <c r="A439" t="s">
        <v>73</v>
      </c>
      <c r="B439">
        <v>2018</v>
      </c>
      <c r="C439">
        <v>0.48031438759915501</v>
      </c>
      <c r="D439">
        <v>28.5227</v>
      </c>
      <c r="E439">
        <v>55377</v>
      </c>
    </row>
    <row r="440" spans="1:5" hidden="1" x14ac:dyDescent="0.2">
      <c r="A440" t="s">
        <v>73</v>
      </c>
      <c r="B440">
        <v>2019</v>
      </c>
      <c r="C440">
        <v>0.57492176697474695</v>
      </c>
      <c r="D440">
        <v>18.696200000000001</v>
      </c>
      <c r="E440">
        <v>55377</v>
      </c>
    </row>
    <row r="441" spans="1:5" x14ac:dyDescent="0.2">
      <c r="A441" t="s">
        <v>73</v>
      </c>
      <c r="B441">
        <v>2020</v>
      </c>
      <c r="C441">
        <v>0.26562841132377502</v>
      </c>
      <c r="D441">
        <v>20.760899999999999</v>
      </c>
      <c r="E441">
        <v>55377</v>
      </c>
    </row>
    <row r="442" spans="1:5" hidden="1" x14ac:dyDescent="0.2">
      <c r="A442" t="s">
        <v>64</v>
      </c>
      <c r="B442">
        <v>2011</v>
      </c>
      <c r="C442">
        <v>1.00640035312293</v>
      </c>
      <c r="D442">
        <v>17.618400000000001</v>
      </c>
      <c r="E442">
        <v>25450</v>
      </c>
    </row>
    <row r="443" spans="1:5" hidden="1" x14ac:dyDescent="0.2">
      <c r="A443" t="s">
        <v>64</v>
      </c>
      <c r="B443">
        <v>2012</v>
      </c>
      <c r="C443">
        <v>0.82542485102626295</v>
      </c>
      <c r="D443">
        <v>24.6203</v>
      </c>
      <c r="E443">
        <v>25450</v>
      </c>
    </row>
    <row r="444" spans="1:5" hidden="1" x14ac:dyDescent="0.2">
      <c r="A444" t="s">
        <v>64</v>
      </c>
      <c r="B444">
        <v>2013</v>
      </c>
      <c r="C444">
        <v>0.67534760538512395</v>
      </c>
      <c r="D444">
        <v>21.169899999999998</v>
      </c>
      <c r="E444">
        <v>25450</v>
      </c>
    </row>
    <row r="445" spans="1:5" hidden="1" x14ac:dyDescent="0.2">
      <c r="A445" t="s">
        <v>64</v>
      </c>
      <c r="B445">
        <v>2014</v>
      </c>
      <c r="C445">
        <v>0.73273008165967701</v>
      </c>
      <c r="D445">
        <v>10.0482</v>
      </c>
      <c r="E445">
        <v>25450</v>
      </c>
    </row>
    <row r="446" spans="1:5" hidden="1" x14ac:dyDescent="0.2">
      <c r="A446" t="s">
        <v>64</v>
      </c>
      <c r="B446">
        <v>2015</v>
      </c>
      <c r="C446">
        <v>0.67534760538512395</v>
      </c>
      <c r="D446">
        <v>17.379100000000001</v>
      </c>
      <c r="E446">
        <v>25450</v>
      </c>
    </row>
    <row r="447" spans="1:5" hidden="1" x14ac:dyDescent="0.2">
      <c r="A447" t="s">
        <v>64</v>
      </c>
      <c r="B447">
        <v>2016</v>
      </c>
      <c r="C447">
        <v>1.1608916354005701</v>
      </c>
      <c r="D447">
        <v>27.950600000000001</v>
      </c>
      <c r="E447">
        <v>25450</v>
      </c>
    </row>
    <row r="448" spans="1:5" hidden="1" x14ac:dyDescent="0.2">
      <c r="A448" t="s">
        <v>64</v>
      </c>
      <c r="B448">
        <v>2017</v>
      </c>
      <c r="C448">
        <v>1.06378282939748</v>
      </c>
      <c r="D448">
        <v>18.991700000000002</v>
      </c>
      <c r="E448">
        <v>25450</v>
      </c>
    </row>
    <row r="449" spans="1:5" hidden="1" x14ac:dyDescent="0.2">
      <c r="A449" t="s">
        <v>64</v>
      </c>
      <c r="B449">
        <v>2018</v>
      </c>
      <c r="C449">
        <v>1.0593687927609701</v>
      </c>
      <c r="D449">
        <v>24.546199999999999</v>
      </c>
      <c r="E449">
        <v>25450</v>
      </c>
    </row>
    <row r="450" spans="1:5" hidden="1" x14ac:dyDescent="0.2">
      <c r="A450" t="s">
        <v>64</v>
      </c>
      <c r="B450">
        <v>2019</v>
      </c>
      <c r="C450">
        <v>1.06378282939748</v>
      </c>
      <c r="D450">
        <v>16.439299999999999</v>
      </c>
      <c r="E450">
        <v>25450</v>
      </c>
    </row>
    <row r="451" spans="1:5" x14ac:dyDescent="0.2">
      <c r="A451" t="s">
        <v>64</v>
      </c>
      <c r="B451">
        <v>2020</v>
      </c>
      <c r="C451">
        <v>0.60913705583756295</v>
      </c>
      <c r="D451">
        <v>16.8673</v>
      </c>
      <c r="E451">
        <v>25450</v>
      </c>
    </row>
    <row r="452" spans="1:5" hidden="1" x14ac:dyDescent="0.2">
      <c r="A452" t="s">
        <v>33</v>
      </c>
      <c r="B452">
        <v>2011</v>
      </c>
      <c r="C452">
        <v>0.82739161932359695</v>
      </c>
      <c r="D452">
        <v>21.463100000000001</v>
      </c>
      <c r="E452">
        <v>32093</v>
      </c>
    </row>
    <row r="453" spans="1:5" hidden="1" x14ac:dyDescent="0.2">
      <c r="A453" t="s">
        <v>33</v>
      </c>
      <c r="B453">
        <v>2012</v>
      </c>
      <c r="C453">
        <v>0.55095893544820196</v>
      </c>
      <c r="D453">
        <v>24.903099999999998</v>
      </c>
      <c r="E453">
        <v>32093</v>
      </c>
    </row>
    <row r="454" spans="1:5" hidden="1" x14ac:dyDescent="0.2">
      <c r="A454" t="s">
        <v>33</v>
      </c>
      <c r="B454">
        <v>2013</v>
      </c>
      <c r="C454">
        <v>0.46516948183169998</v>
      </c>
      <c r="D454">
        <v>22.8033</v>
      </c>
      <c r="E454">
        <v>32093</v>
      </c>
    </row>
    <row r="455" spans="1:5" hidden="1" x14ac:dyDescent="0.2">
      <c r="A455" t="s">
        <v>33</v>
      </c>
      <c r="B455">
        <v>2014</v>
      </c>
      <c r="C455">
        <v>0.61959049834140301</v>
      </c>
      <c r="D455">
        <v>16.744599999999998</v>
      </c>
      <c r="E455">
        <v>32093</v>
      </c>
    </row>
    <row r="456" spans="1:5" hidden="1" x14ac:dyDescent="0.2">
      <c r="A456" t="s">
        <v>33</v>
      </c>
      <c r="B456">
        <v>2015</v>
      </c>
      <c r="C456">
        <v>0.77019865024592904</v>
      </c>
      <c r="D456">
        <v>16.9604</v>
      </c>
      <c r="E456">
        <v>32093</v>
      </c>
    </row>
    <row r="457" spans="1:5" hidden="1" x14ac:dyDescent="0.2">
      <c r="A457" t="s">
        <v>33</v>
      </c>
      <c r="B457">
        <v>2016</v>
      </c>
      <c r="C457">
        <v>1.02375414649025</v>
      </c>
      <c r="D457">
        <v>33.035400000000003</v>
      </c>
      <c r="E457">
        <v>32093</v>
      </c>
    </row>
    <row r="458" spans="1:5" hidden="1" x14ac:dyDescent="0.2">
      <c r="A458" t="s">
        <v>33</v>
      </c>
      <c r="B458">
        <v>2017</v>
      </c>
      <c r="C458">
        <v>0.92080680215045496</v>
      </c>
      <c r="D458">
        <v>22.946100000000001</v>
      </c>
      <c r="E458">
        <v>32093</v>
      </c>
    </row>
    <row r="459" spans="1:5" hidden="1" x14ac:dyDescent="0.2">
      <c r="A459" t="s">
        <v>33</v>
      </c>
      <c r="B459">
        <v>2018</v>
      </c>
      <c r="C459">
        <v>1.03709917260838</v>
      </c>
      <c r="D459">
        <v>26.507400000000001</v>
      </c>
      <c r="E459">
        <v>32093</v>
      </c>
    </row>
    <row r="460" spans="1:5" hidden="1" x14ac:dyDescent="0.2">
      <c r="A460" t="s">
        <v>33</v>
      </c>
      <c r="B460">
        <v>2019</v>
      </c>
      <c r="C460">
        <v>0.91318107294009898</v>
      </c>
      <c r="D460">
        <v>15.599600000000001</v>
      </c>
      <c r="E460">
        <v>32093</v>
      </c>
    </row>
    <row r="461" spans="1:5" x14ac:dyDescent="0.2">
      <c r="A461" t="s">
        <v>33</v>
      </c>
      <c r="B461">
        <v>2020</v>
      </c>
      <c r="C461">
        <v>0.59480687840774704</v>
      </c>
      <c r="D461">
        <v>15.209899999999999</v>
      </c>
      <c r="E461">
        <v>32093</v>
      </c>
    </row>
    <row r="462" spans="1:5" hidden="1" x14ac:dyDescent="0.2">
      <c r="A462" t="s">
        <v>40</v>
      </c>
      <c r="B462">
        <v>2011</v>
      </c>
      <c r="C462">
        <v>1.08031756751181</v>
      </c>
      <c r="D462">
        <v>18.182099999999998</v>
      </c>
      <c r="E462">
        <v>34241</v>
      </c>
    </row>
    <row r="463" spans="1:5" hidden="1" x14ac:dyDescent="0.2">
      <c r="A463" t="s">
        <v>40</v>
      </c>
      <c r="B463">
        <v>2012</v>
      </c>
      <c r="C463">
        <v>0.92230096808471496</v>
      </c>
      <c r="D463">
        <v>17.996500000000001</v>
      </c>
      <c r="E463">
        <v>34241</v>
      </c>
    </row>
    <row r="464" spans="1:5" hidden="1" x14ac:dyDescent="0.2">
      <c r="A464" t="s">
        <v>40</v>
      </c>
      <c r="B464">
        <v>2013</v>
      </c>
      <c r="C464">
        <v>1.1093410245494399</v>
      </c>
      <c r="D464">
        <v>22.526199999999999</v>
      </c>
      <c r="E464">
        <v>34241</v>
      </c>
    </row>
    <row r="465" spans="1:5" hidden="1" x14ac:dyDescent="0.2">
      <c r="A465" t="s">
        <v>40</v>
      </c>
      <c r="B465">
        <v>2014</v>
      </c>
      <c r="C465">
        <v>1.0029216820781299</v>
      </c>
      <c r="D465">
        <v>13.125400000000001</v>
      </c>
      <c r="E465">
        <v>34241</v>
      </c>
    </row>
    <row r="466" spans="1:5" hidden="1" x14ac:dyDescent="0.2">
      <c r="A466" t="s">
        <v>40</v>
      </c>
      <c r="B466">
        <v>2015</v>
      </c>
      <c r="C466">
        <v>1.1061161959897099</v>
      </c>
      <c r="D466">
        <v>18.3703</v>
      </c>
      <c r="E466">
        <v>34241</v>
      </c>
    </row>
    <row r="467" spans="1:5" hidden="1" x14ac:dyDescent="0.2">
      <c r="A467" t="s">
        <v>40</v>
      </c>
      <c r="B467">
        <v>2016</v>
      </c>
      <c r="C467">
        <v>1.5575921943528499</v>
      </c>
      <c r="D467">
        <v>35.764000000000003</v>
      </c>
      <c r="E467">
        <v>34241</v>
      </c>
    </row>
    <row r="468" spans="1:5" hidden="1" x14ac:dyDescent="0.2">
      <c r="A468" t="s">
        <v>40</v>
      </c>
      <c r="B468">
        <v>2017</v>
      </c>
      <c r="C468">
        <v>1.5382432229944301</v>
      </c>
      <c r="D468">
        <v>21.387799999999999</v>
      </c>
      <c r="E468">
        <v>34241</v>
      </c>
    </row>
    <row r="469" spans="1:5" hidden="1" x14ac:dyDescent="0.2">
      <c r="A469" t="s">
        <v>40</v>
      </c>
      <c r="B469">
        <v>2018</v>
      </c>
      <c r="C469">
        <v>1.28025693821549</v>
      </c>
      <c r="D469">
        <v>26.194400000000002</v>
      </c>
      <c r="E469">
        <v>34241</v>
      </c>
    </row>
    <row r="470" spans="1:5" hidden="1" x14ac:dyDescent="0.2">
      <c r="A470" t="s">
        <v>40</v>
      </c>
      <c r="B470">
        <v>2019</v>
      </c>
      <c r="C470">
        <v>1.2899314238946999</v>
      </c>
      <c r="D470">
        <v>14.945</v>
      </c>
      <c r="E470">
        <v>34241</v>
      </c>
    </row>
    <row r="471" spans="1:5" x14ac:dyDescent="0.2">
      <c r="A471" t="s">
        <v>40</v>
      </c>
      <c r="B471">
        <v>2020</v>
      </c>
      <c r="C471">
        <v>0.89327751104708397</v>
      </c>
      <c r="D471">
        <v>20.8596</v>
      </c>
      <c r="E471">
        <v>34241</v>
      </c>
    </row>
    <row r="472" spans="1:5" hidden="1" x14ac:dyDescent="0.2">
      <c r="A472" t="s">
        <v>74</v>
      </c>
      <c r="B472">
        <v>2011</v>
      </c>
      <c r="C472">
        <v>1.02372452503689</v>
      </c>
      <c r="D472">
        <v>14.0505</v>
      </c>
      <c r="E472">
        <v>44588</v>
      </c>
    </row>
    <row r="473" spans="1:5" hidden="1" x14ac:dyDescent="0.2">
      <c r="A473" t="s">
        <v>74</v>
      </c>
      <c r="B473">
        <v>2012</v>
      </c>
      <c r="C473">
        <v>0.72384562376346395</v>
      </c>
      <c r="D473">
        <v>24.6143</v>
      </c>
      <c r="E473">
        <v>44588</v>
      </c>
    </row>
    <row r="474" spans="1:5" hidden="1" x14ac:dyDescent="0.2">
      <c r="A474" t="s">
        <v>74</v>
      </c>
      <c r="B474">
        <v>2013</v>
      </c>
      <c r="C474">
        <v>0.75486757906761204</v>
      </c>
      <c r="D474">
        <v>21.0685</v>
      </c>
      <c r="E474">
        <v>44588</v>
      </c>
    </row>
    <row r="475" spans="1:5" hidden="1" x14ac:dyDescent="0.2">
      <c r="A475" t="s">
        <v>74</v>
      </c>
      <c r="B475">
        <v>2014</v>
      </c>
      <c r="C475">
        <v>0.95133996266055199</v>
      </c>
      <c r="D475">
        <v>16.587</v>
      </c>
      <c r="E475">
        <v>44588</v>
      </c>
    </row>
    <row r="476" spans="1:5" hidden="1" x14ac:dyDescent="0.2">
      <c r="A476" t="s">
        <v>74</v>
      </c>
      <c r="B476">
        <v>2015</v>
      </c>
      <c r="C476">
        <v>1.4166692922227699</v>
      </c>
      <c r="D476">
        <v>14.868600000000001</v>
      </c>
      <c r="E476">
        <v>44588</v>
      </c>
    </row>
    <row r="477" spans="1:5" hidden="1" x14ac:dyDescent="0.2">
      <c r="A477" t="s">
        <v>74</v>
      </c>
      <c r="B477">
        <v>2016</v>
      </c>
      <c r="C477">
        <v>1.63382297935181</v>
      </c>
      <c r="D477">
        <v>30.803799999999999</v>
      </c>
      <c r="E477">
        <v>44588</v>
      </c>
    </row>
    <row r="478" spans="1:5" hidden="1" x14ac:dyDescent="0.2">
      <c r="A478" t="s">
        <v>74</v>
      </c>
      <c r="B478">
        <v>2017</v>
      </c>
      <c r="C478">
        <v>1.4787132028310701</v>
      </c>
      <c r="D478">
        <v>27.636399999999998</v>
      </c>
      <c r="E478">
        <v>44588</v>
      </c>
    </row>
    <row r="479" spans="1:5" hidden="1" x14ac:dyDescent="0.2">
      <c r="A479" t="s">
        <v>74</v>
      </c>
      <c r="B479">
        <v>2018</v>
      </c>
      <c r="C479">
        <v>1.1478123462534899</v>
      </c>
      <c r="D479">
        <v>30.351400000000002</v>
      </c>
      <c r="E479">
        <v>44588</v>
      </c>
    </row>
    <row r="480" spans="1:5" hidden="1" x14ac:dyDescent="0.2">
      <c r="A480" t="s">
        <v>74</v>
      </c>
      <c r="B480">
        <v>2019</v>
      </c>
      <c r="C480">
        <v>1.2719001674700801</v>
      </c>
      <c r="D480">
        <v>14.666700000000001</v>
      </c>
      <c r="E480">
        <v>44588</v>
      </c>
    </row>
    <row r="481" spans="1:5" x14ac:dyDescent="0.2">
      <c r="A481" t="s">
        <v>74</v>
      </c>
      <c r="B481">
        <v>2020</v>
      </c>
      <c r="C481">
        <v>0.85827409674810695</v>
      </c>
      <c r="D481">
        <v>16.884599999999999</v>
      </c>
      <c r="E481">
        <v>44588</v>
      </c>
    </row>
    <row r="482" spans="1:5" hidden="1" x14ac:dyDescent="0.2">
      <c r="A482" t="s">
        <v>57</v>
      </c>
      <c r="B482">
        <v>2011</v>
      </c>
      <c r="C482">
        <v>0.79836985569214303</v>
      </c>
      <c r="D482">
        <v>28.845199999999998</v>
      </c>
      <c r="E482">
        <v>34856</v>
      </c>
    </row>
    <row r="483" spans="1:5" hidden="1" x14ac:dyDescent="0.2">
      <c r="A483" t="s">
        <v>57</v>
      </c>
      <c r="B483">
        <v>2012</v>
      </c>
      <c r="C483">
        <v>0.95203099946552605</v>
      </c>
      <c r="D483">
        <v>20.3825</v>
      </c>
      <c r="E483">
        <v>34856</v>
      </c>
    </row>
    <row r="484" spans="1:5" hidden="1" x14ac:dyDescent="0.2">
      <c r="A484" t="s">
        <v>57</v>
      </c>
      <c r="B484">
        <v>2013</v>
      </c>
      <c r="C484">
        <v>0.66809192944949203</v>
      </c>
      <c r="D484">
        <v>25.47</v>
      </c>
      <c r="E484">
        <v>34856</v>
      </c>
    </row>
    <row r="485" spans="1:5" hidden="1" x14ac:dyDescent="0.2">
      <c r="A485" t="s">
        <v>57</v>
      </c>
      <c r="B485">
        <v>2014</v>
      </c>
      <c r="C485">
        <v>0.56787814003206805</v>
      </c>
      <c r="D485">
        <v>16.5059</v>
      </c>
      <c r="E485">
        <v>34856</v>
      </c>
    </row>
    <row r="486" spans="1:5" hidden="1" x14ac:dyDescent="0.2">
      <c r="A486" t="s">
        <v>57</v>
      </c>
      <c r="B486">
        <v>2015</v>
      </c>
      <c r="C486">
        <v>0.64470871191876</v>
      </c>
      <c r="D486">
        <v>16.108799999999999</v>
      </c>
      <c r="E486">
        <v>34856</v>
      </c>
    </row>
    <row r="487" spans="1:5" hidden="1" x14ac:dyDescent="0.2">
      <c r="A487" t="s">
        <v>57</v>
      </c>
      <c r="B487">
        <v>2016</v>
      </c>
      <c r="C487">
        <v>0.91194548369855599</v>
      </c>
      <c r="D487">
        <v>35.952399999999997</v>
      </c>
      <c r="E487">
        <v>34856</v>
      </c>
    </row>
    <row r="488" spans="1:5" hidden="1" x14ac:dyDescent="0.2">
      <c r="A488" t="s">
        <v>57</v>
      </c>
      <c r="B488">
        <v>2017</v>
      </c>
      <c r="C488">
        <v>0.92864778193479403</v>
      </c>
      <c r="D488">
        <v>21.507200000000001</v>
      </c>
      <c r="E488">
        <v>34856</v>
      </c>
    </row>
    <row r="489" spans="1:5" hidden="1" x14ac:dyDescent="0.2">
      <c r="A489" t="s">
        <v>57</v>
      </c>
      <c r="B489">
        <v>2018</v>
      </c>
      <c r="C489">
        <v>1.0622661678246901</v>
      </c>
      <c r="D489">
        <v>27.474799999999998</v>
      </c>
      <c r="E489">
        <v>34856</v>
      </c>
    </row>
    <row r="490" spans="1:5" hidden="1" x14ac:dyDescent="0.2">
      <c r="A490" t="s">
        <v>57</v>
      </c>
      <c r="B490">
        <v>2019</v>
      </c>
      <c r="C490">
        <v>0.87520042757883398</v>
      </c>
      <c r="D490">
        <v>16.110700000000001</v>
      </c>
      <c r="E490">
        <v>34856</v>
      </c>
    </row>
    <row r="491" spans="1:5" x14ac:dyDescent="0.2">
      <c r="A491" t="s">
        <v>57</v>
      </c>
      <c r="B491">
        <v>2020</v>
      </c>
      <c r="C491">
        <v>0.53781400320684103</v>
      </c>
      <c r="D491">
        <v>16.827300000000001</v>
      </c>
      <c r="E491">
        <v>34856</v>
      </c>
    </row>
    <row r="492" spans="1:5" hidden="1" x14ac:dyDescent="0.2">
      <c r="A492" t="s">
        <v>87</v>
      </c>
      <c r="B492">
        <v>2011</v>
      </c>
      <c r="C492">
        <v>1.29611166500498</v>
      </c>
      <c r="D492">
        <v>13.115399999999999</v>
      </c>
      <c r="E492">
        <v>29324</v>
      </c>
    </row>
    <row r="493" spans="1:5" hidden="1" x14ac:dyDescent="0.2">
      <c r="A493" t="s">
        <v>87</v>
      </c>
      <c r="B493">
        <v>2012</v>
      </c>
      <c r="C493">
        <v>0.39880358923230302</v>
      </c>
      <c r="D493">
        <v>27.625</v>
      </c>
      <c r="E493">
        <v>29324</v>
      </c>
    </row>
    <row r="494" spans="1:5" hidden="1" x14ac:dyDescent="0.2">
      <c r="A494" t="s">
        <v>87</v>
      </c>
      <c r="B494">
        <v>2013</v>
      </c>
      <c r="C494">
        <v>0.84745762711864403</v>
      </c>
      <c r="D494">
        <v>25.529399999999999</v>
      </c>
      <c r="E494">
        <v>29324</v>
      </c>
    </row>
    <row r="495" spans="1:5" hidden="1" x14ac:dyDescent="0.2">
      <c r="A495" t="s">
        <v>87</v>
      </c>
      <c r="B495">
        <v>2014</v>
      </c>
      <c r="C495">
        <v>0.79760717846460605</v>
      </c>
      <c r="D495">
        <v>18.375</v>
      </c>
      <c r="E495">
        <v>29324</v>
      </c>
    </row>
    <row r="496" spans="1:5" hidden="1" x14ac:dyDescent="0.2">
      <c r="A496" t="s">
        <v>87</v>
      </c>
      <c r="B496">
        <v>2015</v>
      </c>
      <c r="C496">
        <v>1.4955134596211299</v>
      </c>
      <c r="D496">
        <v>15.333299999999999</v>
      </c>
      <c r="E496">
        <v>29324</v>
      </c>
    </row>
    <row r="497" spans="1:5" hidden="1" x14ac:dyDescent="0.2">
      <c r="A497" t="s">
        <v>87</v>
      </c>
      <c r="B497">
        <v>2016</v>
      </c>
      <c r="C497">
        <v>1.4955134596211299</v>
      </c>
      <c r="D497">
        <v>22.433299999999999</v>
      </c>
      <c r="E497">
        <v>29324</v>
      </c>
    </row>
    <row r="498" spans="1:5" hidden="1" x14ac:dyDescent="0.2">
      <c r="A498" t="s">
        <v>87</v>
      </c>
      <c r="B498">
        <v>2017</v>
      </c>
      <c r="C498">
        <v>2.2432701894317</v>
      </c>
      <c r="D498">
        <v>17.6889</v>
      </c>
      <c r="E498">
        <v>29324</v>
      </c>
    </row>
    <row r="499" spans="1:5" hidden="1" x14ac:dyDescent="0.2">
      <c r="A499" t="s">
        <v>87</v>
      </c>
      <c r="B499">
        <v>2018</v>
      </c>
      <c r="C499">
        <v>1.7447657028913199</v>
      </c>
      <c r="D499">
        <v>24.942900000000002</v>
      </c>
      <c r="E499">
        <v>29324</v>
      </c>
    </row>
    <row r="500" spans="1:5" hidden="1" x14ac:dyDescent="0.2">
      <c r="A500" t="s">
        <v>87</v>
      </c>
      <c r="B500">
        <v>2019</v>
      </c>
      <c r="C500">
        <v>2.2432701894317</v>
      </c>
      <c r="D500">
        <v>15.0444</v>
      </c>
      <c r="E500">
        <v>29324</v>
      </c>
    </row>
    <row r="501" spans="1:5" x14ac:dyDescent="0.2">
      <c r="A501" t="s">
        <v>87</v>
      </c>
      <c r="B501">
        <v>2020</v>
      </c>
      <c r="C501">
        <v>1.0967098703888301</v>
      </c>
      <c r="D501">
        <v>25.833300000000001</v>
      </c>
      <c r="E501">
        <v>29324</v>
      </c>
    </row>
    <row r="502" spans="1:5" hidden="1" x14ac:dyDescent="0.2">
      <c r="A502" t="s">
        <v>68</v>
      </c>
      <c r="B502">
        <v>2011</v>
      </c>
      <c r="C502">
        <v>1.3031603589543499</v>
      </c>
      <c r="D502">
        <v>26.2515</v>
      </c>
      <c r="E502">
        <v>49478</v>
      </c>
    </row>
    <row r="503" spans="1:5" hidden="1" x14ac:dyDescent="0.2">
      <c r="A503" t="s">
        <v>68</v>
      </c>
      <c r="B503">
        <v>2012</v>
      </c>
      <c r="C503">
        <v>0.77253218884120101</v>
      </c>
      <c r="D503">
        <v>17.585899999999999</v>
      </c>
      <c r="E503">
        <v>49478</v>
      </c>
    </row>
    <row r="504" spans="1:5" hidden="1" x14ac:dyDescent="0.2">
      <c r="A504" t="s">
        <v>68</v>
      </c>
      <c r="B504">
        <v>2013</v>
      </c>
      <c r="C504">
        <v>0.95200936402653102</v>
      </c>
      <c r="D504">
        <v>22.549199999999999</v>
      </c>
      <c r="E504">
        <v>49478</v>
      </c>
    </row>
    <row r="505" spans="1:5" hidden="1" x14ac:dyDescent="0.2">
      <c r="A505" t="s">
        <v>68</v>
      </c>
      <c r="B505">
        <v>2014</v>
      </c>
      <c r="C505">
        <v>0.88177916504096698</v>
      </c>
      <c r="D505">
        <v>16.159300000000002</v>
      </c>
      <c r="E505">
        <v>49478</v>
      </c>
    </row>
    <row r="506" spans="1:5" hidden="1" x14ac:dyDescent="0.2">
      <c r="A506" t="s">
        <v>68</v>
      </c>
      <c r="B506">
        <v>2015</v>
      </c>
      <c r="C506">
        <v>1.09246976199765</v>
      </c>
      <c r="D506">
        <v>14.75</v>
      </c>
      <c r="E506">
        <v>49478</v>
      </c>
    </row>
    <row r="507" spans="1:5" hidden="1" x14ac:dyDescent="0.2">
      <c r="A507" t="s">
        <v>68</v>
      </c>
      <c r="B507">
        <v>2016</v>
      </c>
      <c r="C507">
        <v>1.80257510729613</v>
      </c>
      <c r="D507">
        <v>30.2684</v>
      </c>
      <c r="E507">
        <v>49478</v>
      </c>
    </row>
    <row r="508" spans="1:5" hidden="1" x14ac:dyDescent="0.2">
      <c r="A508" t="s">
        <v>68</v>
      </c>
      <c r="B508">
        <v>2017</v>
      </c>
      <c r="C508">
        <v>1.6152945766679601</v>
      </c>
      <c r="D508">
        <v>21.686</v>
      </c>
      <c r="E508">
        <v>49478</v>
      </c>
    </row>
    <row r="509" spans="1:5" hidden="1" x14ac:dyDescent="0.2">
      <c r="A509" t="s">
        <v>68</v>
      </c>
      <c r="B509">
        <v>2018</v>
      </c>
      <c r="C509">
        <v>1.4592274678111501</v>
      </c>
      <c r="D509">
        <v>25.887699999999999</v>
      </c>
      <c r="E509">
        <v>49478</v>
      </c>
    </row>
    <row r="510" spans="1:5" hidden="1" x14ac:dyDescent="0.2">
      <c r="A510" t="s">
        <v>68</v>
      </c>
      <c r="B510">
        <v>2019</v>
      </c>
      <c r="C510">
        <v>1.3031603589543499</v>
      </c>
      <c r="D510">
        <v>14.4132</v>
      </c>
      <c r="E510">
        <v>49478</v>
      </c>
    </row>
    <row r="511" spans="1:5" x14ac:dyDescent="0.2">
      <c r="A511" t="s">
        <v>68</v>
      </c>
      <c r="B511">
        <v>2020</v>
      </c>
      <c r="C511">
        <v>0.85836909871244604</v>
      </c>
      <c r="D511">
        <v>15.424200000000001</v>
      </c>
      <c r="E511">
        <v>49478</v>
      </c>
    </row>
    <row r="512" spans="1:5" hidden="1" x14ac:dyDescent="0.2">
      <c r="A512" t="s">
        <v>37</v>
      </c>
      <c r="B512">
        <v>2011</v>
      </c>
      <c r="C512">
        <v>1.01373780705786</v>
      </c>
      <c r="D512">
        <v>19.249400000000001</v>
      </c>
      <c r="E512">
        <v>40786</v>
      </c>
    </row>
    <row r="513" spans="1:5" hidden="1" x14ac:dyDescent="0.2">
      <c r="A513" t="s">
        <v>37</v>
      </c>
      <c r="B513">
        <v>2012</v>
      </c>
      <c r="C513">
        <v>0.71753230172105598</v>
      </c>
      <c r="D513">
        <v>19.056899999999999</v>
      </c>
      <c r="E513">
        <v>40786</v>
      </c>
    </row>
    <row r="514" spans="1:5" hidden="1" x14ac:dyDescent="0.2">
      <c r="A514" t="s">
        <v>37</v>
      </c>
      <c r="B514">
        <v>2013</v>
      </c>
      <c r="C514">
        <v>0.822225626883203</v>
      </c>
      <c r="D514">
        <v>23.285699999999999</v>
      </c>
      <c r="E514">
        <v>40786</v>
      </c>
    </row>
    <row r="515" spans="1:5" hidden="1" x14ac:dyDescent="0.2">
      <c r="A515" t="s">
        <v>37</v>
      </c>
      <c r="B515">
        <v>2014</v>
      </c>
      <c r="C515">
        <v>0.93968643072365998</v>
      </c>
      <c r="D515">
        <v>12.247299999999999</v>
      </c>
      <c r="E515">
        <v>40786</v>
      </c>
    </row>
    <row r="516" spans="1:5" hidden="1" x14ac:dyDescent="0.2">
      <c r="A516" t="s">
        <v>37</v>
      </c>
      <c r="B516">
        <v>2015</v>
      </c>
      <c r="C516">
        <v>0.97288187528726799</v>
      </c>
      <c r="D516">
        <v>17.191600000000001</v>
      </c>
      <c r="E516">
        <v>40786</v>
      </c>
    </row>
    <row r="517" spans="1:5" hidden="1" x14ac:dyDescent="0.2">
      <c r="A517" t="s">
        <v>37</v>
      </c>
      <c r="B517">
        <v>2016</v>
      </c>
      <c r="C517">
        <v>1.16184055972626</v>
      </c>
      <c r="D517">
        <v>34.151600000000002</v>
      </c>
      <c r="E517">
        <v>40786</v>
      </c>
    </row>
    <row r="518" spans="1:5" hidden="1" x14ac:dyDescent="0.2">
      <c r="A518" t="s">
        <v>37</v>
      </c>
      <c r="B518">
        <v>2017</v>
      </c>
      <c r="C518">
        <v>0.94223992645932197</v>
      </c>
      <c r="D518">
        <v>25.0489</v>
      </c>
      <c r="E518">
        <v>40786</v>
      </c>
    </row>
    <row r="519" spans="1:5" hidden="1" x14ac:dyDescent="0.2">
      <c r="A519" t="s">
        <v>37</v>
      </c>
      <c r="B519">
        <v>2018</v>
      </c>
      <c r="C519">
        <v>1.1056636535416899</v>
      </c>
      <c r="D519">
        <v>24.200900000000001</v>
      </c>
      <c r="E519">
        <v>40786</v>
      </c>
    </row>
    <row r="520" spans="1:5" hidden="1" x14ac:dyDescent="0.2">
      <c r="A520" t="s">
        <v>37</v>
      </c>
      <c r="B520">
        <v>2019</v>
      </c>
      <c r="C520">
        <v>1.16694755119758</v>
      </c>
      <c r="D520">
        <v>15.348699999999999</v>
      </c>
      <c r="E520">
        <v>40786</v>
      </c>
    </row>
    <row r="521" spans="1:5" x14ac:dyDescent="0.2">
      <c r="A521" t="s">
        <v>37</v>
      </c>
      <c r="B521">
        <v>2020</v>
      </c>
      <c r="C521">
        <v>0.64603442112251597</v>
      </c>
      <c r="D521">
        <v>21.681799999999999</v>
      </c>
      <c r="E521">
        <v>40786</v>
      </c>
    </row>
    <row r="522" spans="1:5" hidden="1" x14ac:dyDescent="0.2">
      <c r="A522" t="s">
        <v>78</v>
      </c>
      <c r="B522">
        <v>2011</v>
      </c>
      <c r="C522">
        <v>1.1257309941520399</v>
      </c>
      <c r="D522">
        <v>15.467499999999999</v>
      </c>
      <c r="E522">
        <v>43539</v>
      </c>
    </row>
    <row r="523" spans="1:5" hidden="1" x14ac:dyDescent="0.2">
      <c r="A523" t="s">
        <v>78</v>
      </c>
      <c r="B523">
        <v>2012</v>
      </c>
      <c r="C523">
        <v>0.62865497076023302</v>
      </c>
      <c r="D523">
        <v>18.255800000000001</v>
      </c>
      <c r="E523">
        <v>43539</v>
      </c>
    </row>
    <row r="524" spans="1:5" hidden="1" x14ac:dyDescent="0.2">
      <c r="A524" t="s">
        <v>78</v>
      </c>
      <c r="B524">
        <v>2013</v>
      </c>
      <c r="C524">
        <v>1.31578947368421</v>
      </c>
      <c r="D524">
        <v>26.444400000000002</v>
      </c>
      <c r="E524">
        <v>43539</v>
      </c>
    </row>
    <row r="525" spans="1:5" hidden="1" x14ac:dyDescent="0.2">
      <c r="A525" t="s">
        <v>78</v>
      </c>
      <c r="B525">
        <v>2014</v>
      </c>
      <c r="C525">
        <v>1.1988304093567199</v>
      </c>
      <c r="D525">
        <v>13.7805</v>
      </c>
      <c r="E525">
        <v>43539</v>
      </c>
    </row>
    <row r="526" spans="1:5" hidden="1" x14ac:dyDescent="0.2">
      <c r="A526" t="s">
        <v>78</v>
      </c>
      <c r="B526">
        <v>2015</v>
      </c>
      <c r="C526">
        <v>0.97953216374269003</v>
      </c>
      <c r="D526">
        <v>23.373100000000001</v>
      </c>
      <c r="E526">
        <v>43539</v>
      </c>
    </row>
    <row r="527" spans="1:5" hidden="1" x14ac:dyDescent="0.2">
      <c r="A527" t="s">
        <v>78</v>
      </c>
      <c r="B527">
        <v>2016</v>
      </c>
      <c r="C527">
        <v>2.0760233918128601</v>
      </c>
      <c r="D527">
        <v>33.359200000000001</v>
      </c>
      <c r="E527">
        <v>43539</v>
      </c>
    </row>
    <row r="528" spans="1:5" hidden="1" x14ac:dyDescent="0.2">
      <c r="A528" t="s">
        <v>78</v>
      </c>
      <c r="B528">
        <v>2017</v>
      </c>
      <c r="C528">
        <v>1.09649122807017</v>
      </c>
      <c r="D528">
        <v>22.813300000000002</v>
      </c>
      <c r="E528">
        <v>43539</v>
      </c>
    </row>
    <row r="529" spans="1:5" hidden="1" x14ac:dyDescent="0.2">
      <c r="A529" t="s">
        <v>78</v>
      </c>
      <c r="B529">
        <v>2018</v>
      </c>
      <c r="C529">
        <v>1.35964912280701</v>
      </c>
      <c r="D529">
        <v>27.139800000000001</v>
      </c>
      <c r="E529">
        <v>43539</v>
      </c>
    </row>
    <row r="530" spans="1:5" hidden="1" x14ac:dyDescent="0.2">
      <c r="A530" t="s">
        <v>78</v>
      </c>
      <c r="B530">
        <v>2019</v>
      </c>
      <c r="C530">
        <v>0.84795321637426802</v>
      </c>
      <c r="D530">
        <v>16.2759</v>
      </c>
      <c r="E530">
        <v>43539</v>
      </c>
    </row>
    <row r="531" spans="1:5" x14ac:dyDescent="0.2">
      <c r="A531" t="s">
        <v>78</v>
      </c>
      <c r="B531">
        <v>2020</v>
      </c>
      <c r="C531">
        <v>0.570175438596491</v>
      </c>
      <c r="D531">
        <v>15.2273</v>
      </c>
      <c r="E531">
        <v>43539</v>
      </c>
    </row>
    <row r="532" spans="1:5" hidden="1" x14ac:dyDescent="0.2">
      <c r="A532" t="s">
        <v>72</v>
      </c>
      <c r="B532">
        <v>2011</v>
      </c>
      <c r="C532">
        <v>0.723747980613893</v>
      </c>
      <c r="D532">
        <v>20.910699999999999</v>
      </c>
      <c r="E532">
        <v>36315</v>
      </c>
    </row>
    <row r="533" spans="1:5" hidden="1" x14ac:dyDescent="0.2">
      <c r="A533" t="s">
        <v>72</v>
      </c>
      <c r="B533">
        <v>2012</v>
      </c>
      <c r="C533">
        <v>0.432956381260096</v>
      </c>
      <c r="D533">
        <v>21.238800000000001</v>
      </c>
      <c r="E533">
        <v>36315</v>
      </c>
    </row>
    <row r="534" spans="1:5" hidden="1" x14ac:dyDescent="0.2">
      <c r="A534" t="s">
        <v>72</v>
      </c>
      <c r="B534">
        <v>2013</v>
      </c>
      <c r="C534">
        <v>0.45234248788368298</v>
      </c>
      <c r="D534">
        <v>24.3857</v>
      </c>
      <c r="E534">
        <v>36315</v>
      </c>
    </row>
    <row r="535" spans="1:5" hidden="1" x14ac:dyDescent="0.2">
      <c r="A535" t="s">
        <v>72</v>
      </c>
      <c r="B535">
        <v>2014</v>
      </c>
      <c r="C535">
        <v>0.85298869143780198</v>
      </c>
      <c r="D535">
        <v>28.310600000000001</v>
      </c>
      <c r="E535">
        <v>36315</v>
      </c>
    </row>
    <row r="536" spans="1:5" hidden="1" x14ac:dyDescent="0.2">
      <c r="A536" t="s">
        <v>72</v>
      </c>
      <c r="B536">
        <v>2015</v>
      </c>
      <c r="C536">
        <v>0.77544426494345697</v>
      </c>
      <c r="D536">
        <v>17.041699999999999</v>
      </c>
      <c r="E536">
        <v>36315</v>
      </c>
    </row>
    <row r="537" spans="1:5" hidden="1" x14ac:dyDescent="0.2">
      <c r="A537" t="s">
        <v>72</v>
      </c>
      <c r="B537">
        <v>2016</v>
      </c>
      <c r="C537">
        <v>0.74959612277867504</v>
      </c>
      <c r="D537">
        <v>31.043099999999999</v>
      </c>
      <c r="E537">
        <v>36315</v>
      </c>
    </row>
    <row r="538" spans="1:5" hidden="1" x14ac:dyDescent="0.2">
      <c r="A538" t="s">
        <v>72</v>
      </c>
      <c r="B538">
        <v>2017</v>
      </c>
      <c r="C538">
        <v>0.97576736672051601</v>
      </c>
      <c r="D538">
        <v>20.6</v>
      </c>
      <c r="E538">
        <v>36315</v>
      </c>
    </row>
    <row r="539" spans="1:5" hidden="1" x14ac:dyDescent="0.2">
      <c r="A539" t="s">
        <v>72</v>
      </c>
      <c r="B539">
        <v>2018</v>
      </c>
      <c r="C539">
        <v>0.91114701130856202</v>
      </c>
      <c r="D539">
        <v>24.893599999999999</v>
      </c>
      <c r="E539">
        <v>36315</v>
      </c>
    </row>
    <row r="540" spans="1:5" hidden="1" x14ac:dyDescent="0.2">
      <c r="A540" t="s">
        <v>72</v>
      </c>
      <c r="B540">
        <v>2019</v>
      </c>
      <c r="C540">
        <v>1.2148626817447401</v>
      </c>
      <c r="D540">
        <v>13.3032</v>
      </c>
      <c r="E540">
        <v>36315</v>
      </c>
    </row>
    <row r="541" spans="1:5" x14ac:dyDescent="0.2">
      <c r="A541" t="s">
        <v>72</v>
      </c>
      <c r="B541">
        <v>2020</v>
      </c>
      <c r="C541">
        <v>0.56865912762520099</v>
      </c>
      <c r="D541">
        <v>13.22</v>
      </c>
      <c r="E541">
        <v>36315</v>
      </c>
    </row>
    <row r="542" spans="1:5" hidden="1" x14ac:dyDescent="0.2">
      <c r="A542" t="s">
        <v>60</v>
      </c>
      <c r="B542">
        <v>2011</v>
      </c>
      <c r="C542">
        <v>0.89486594735968195</v>
      </c>
      <c r="D542">
        <v>13.2783</v>
      </c>
      <c r="E542">
        <v>48090</v>
      </c>
    </row>
    <row r="543" spans="1:5" hidden="1" x14ac:dyDescent="0.2">
      <c r="A543" t="s">
        <v>60</v>
      </c>
      <c r="B543">
        <v>2012</v>
      </c>
      <c r="C543">
        <v>0.96240299999060097</v>
      </c>
      <c r="D543">
        <v>17.649100000000001</v>
      </c>
      <c r="E543">
        <v>48090</v>
      </c>
    </row>
    <row r="544" spans="1:5" hidden="1" x14ac:dyDescent="0.2">
      <c r="A544" t="s">
        <v>60</v>
      </c>
      <c r="B544">
        <v>2013</v>
      </c>
      <c r="C544">
        <v>0.65426519736203104</v>
      </c>
      <c r="D544">
        <v>26.212900000000001</v>
      </c>
      <c r="E544">
        <v>48090</v>
      </c>
    </row>
    <row r="545" spans="1:5" hidden="1" x14ac:dyDescent="0.2">
      <c r="A545" t="s">
        <v>60</v>
      </c>
      <c r="B545">
        <v>2014</v>
      </c>
      <c r="C545">
        <v>0.97084513156946595</v>
      </c>
      <c r="D545">
        <v>11.930400000000001</v>
      </c>
      <c r="E545">
        <v>48090</v>
      </c>
    </row>
    <row r="546" spans="1:5" hidden="1" x14ac:dyDescent="0.2">
      <c r="A546" t="s">
        <v>60</v>
      </c>
      <c r="B546">
        <v>2015</v>
      </c>
      <c r="C546">
        <v>0.94551873683287102</v>
      </c>
      <c r="D546">
        <v>17.674099999999999</v>
      </c>
      <c r="E546">
        <v>48090</v>
      </c>
    </row>
    <row r="547" spans="1:5" hidden="1" x14ac:dyDescent="0.2">
      <c r="A547" t="s">
        <v>60</v>
      </c>
      <c r="B547">
        <v>2016</v>
      </c>
      <c r="C547">
        <v>1.0721507105158401</v>
      </c>
      <c r="D547">
        <v>32.602400000000003</v>
      </c>
      <c r="E547">
        <v>48090</v>
      </c>
    </row>
    <row r="548" spans="1:5" hidden="1" x14ac:dyDescent="0.2">
      <c r="A548" t="s">
        <v>60</v>
      </c>
      <c r="B548">
        <v>2017</v>
      </c>
      <c r="C548">
        <v>1.0552664473581099</v>
      </c>
      <c r="D548">
        <v>20.824000000000002</v>
      </c>
      <c r="E548">
        <v>48090</v>
      </c>
    </row>
    <row r="549" spans="1:5" hidden="1" x14ac:dyDescent="0.2">
      <c r="A549" t="s">
        <v>60</v>
      </c>
      <c r="B549">
        <v>2018</v>
      </c>
      <c r="C549">
        <v>1.0890349736735701</v>
      </c>
      <c r="D549">
        <v>25.9574</v>
      </c>
      <c r="E549">
        <v>48090</v>
      </c>
    </row>
    <row r="550" spans="1:5" hidden="1" x14ac:dyDescent="0.2">
      <c r="A550" t="s">
        <v>60</v>
      </c>
      <c r="B550">
        <v>2019</v>
      </c>
      <c r="C550">
        <v>1.21566694735654</v>
      </c>
      <c r="D550">
        <v>14.5556</v>
      </c>
      <c r="E550">
        <v>48090</v>
      </c>
    </row>
    <row r="551" spans="1:5" x14ac:dyDescent="0.2">
      <c r="A551" t="s">
        <v>60</v>
      </c>
      <c r="B551">
        <v>2020</v>
      </c>
      <c r="C551">
        <v>0.63315986841486904</v>
      </c>
      <c r="D551">
        <v>19.7822</v>
      </c>
      <c r="E551">
        <v>48090</v>
      </c>
    </row>
    <row r="552" spans="1:5" hidden="1" x14ac:dyDescent="0.2">
      <c r="A552" t="s">
        <v>62</v>
      </c>
      <c r="B552">
        <v>2011</v>
      </c>
      <c r="C552">
        <v>0.861750129447444</v>
      </c>
      <c r="D552">
        <v>20.167400000000001</v>
      </c>
      <c r="E552">
        <v>42271</v>
      </c>
    </row>
    <row r="553" spans="1:5" hidden="1" x14ac:dyDescent="0.2">
      <c r="A553" t="s">
        <v>62</v>
      </c>
      <c r="B553">
        <v>2012</v>
      </c>
      <c r="C553">
        <v>0.80997115171240397</v>
      </c>
      <c r="D553">
        <v>20.588999999999999</v>
      </c>
      <c r="E553">
        <v>42271</v>
      </c>
    </row>
    <row r="554" spans="1:5" hidden="1" x14ac:dyDescent="0.2">
      <c r="A554" t="s">
        <v>62</v>
      </c>
      <c r="B554">
        <v>2013</v>
      </c>
      <c r="C554">
        <v>0.59915674236259997</v>
      </c>
      <c r="D554">
        <v>26.141999999999999</v>
      </c>
      <c r="E554">
        <v>42271</v>
      </c>
    </row>
    <row r="555" spans="1:5" hidden="1" x14ac:dyDescent="0.2">
      <c r="A555" t="s">
        <v>62</v>
      </c>
      <c r="B555">
        <v>2014</v>
      </c>
      <c r="C555">
        <v>0.62504623123012004</v>
      </c>
      <c r="D555">
        <v>14.6982</v>
      </c>
      <c r="E555">
        <v>42271</v>
      </c>
    </row>
    <row r="556" spans="1:5" hidden="1" x14ac:dyDescent="0.2">
      <c r="A556" t="s">
        <v>62</v>
      </c>
      <c r="B556">
        <v>2015</v>
      </c>
      <c r="C556">
        <v>0.632443228049412</v>
      </c>
      <c r="D556">
        <v>18.344999999999999</v>
      </c>
      <c r="E556">
        <v>42271</v>
      </c>
    </row>
    <row r="557" spans="1:5" hidden="1" x14ac:dyDescent="0.2">
      <c r="A557" t="s">
        <v>62</v>
      </c>
      <c r="B557">
        <v>2016</v>
      </c>
      <c r="C557">
        <v>0.95421258968858602</v>
      </c>
      <c r="D557">
        <v>36.325600000000001</v>
      </c>
      <c r="E557">
        <v>42271</v>
      </c>
    </row>
    <row r="558" spans="1:5" hidden="1" x14ac:dyDescent="0.2">
      <c r="A558" t="s">
        <v>62</v>
      </c>
      <c r="B558">
        <v>2017</v>
      </c>
      <c r="C558">
        <v>0.82476514535098699</v>
      </c>
      <c r="D558">
        <v>22.5336</v>
      </c>
      <c r="E558">
        <v>42271</v>
      </c>
    </row>
    <row r="559" spans="1:5" hidden="1" x14ac:dyDescent="0.2">
      <c r="A559" t="s">
        <v>62</v>
      </c>
      <c r="B559">
        <v>2018</v>
      </c>
      <c r="C559">
        <v>0.99859457060433399</v>
      </c>
      <c r="D559">
        <v>23.252800000000001</v>
      </c>
      <c r="E559">
        <v>42271</v>
      </c>
    </row>
    <row r="560" spans="1:5" hidden="1" x14ac:dyDescent="0.2">
      <c r="A560" t="s">
        <v>62</v>
      </c>
      <c r="B560">
        <v>2019</v>
      </c>
      <c r="C560">
        <v>1.1687254974480299</v>
      </c>
      <c r="D560">
        <v>15.905099999999999</v>
      </c>
      <c r="E560">
        <v>42271</v>
      </c>
    </row>
    <row r="561" spans="1:5" x14ac:dyDescent="0.2">
      <c r="A561" t="s">
        <v>62</v>
      </c>
      <c r="B561">
        <v>2020</v>
      </c>
      <c r="C561">
        <v>0.61764923441082897</v>
      </c>
      <c r="D561">
        <v>26.2973</v>
      </c>
      <c r="E561">
        <v>42271</v>
      </c>
    </row>
    <row r="562" spans="1:5" hidden="1" x14ac:dyDescent="0.2">
      <c r="A562" t="s">
        <v>88</v>
      </c>
      <c r="B562">
        <v>2011</v>
      </c>
      <c r="C562">
        <v>0.244598450876477</v>
      </c>
      <c r="D562">
        <v>20.166699999999999</v>
      </c>
      <c r="E562">
        <v>15396</v>
      </c>
    </row>
    <row r="563" spans="1:5" hidden="1" x14ac:dyDescent="0.2">
      <c r="A563" t="s">
        <v>88</v>
      </c>
      <c r="B563">
        <v>2012</v>
      </c>
      <c r="C563">
        <v>0.122299225438238</v>
      </c>
      <c r="D563">
        <v>30.444400000000002</v>
      </c>
      <c r="E563">
        <v>15396</v>
      </c>
    </row>
    <row r="564" spans="1:5" hidden="1" x14ac:dyDescent="0.2">
      <c r="A564" t="s">
        <v>88</v>
      </c>
      <c r="B564">
        <v>2013</v>
      </c>
      <c r="C564">
        <v>0.14947683109118001</v>
      </c>
      <c r="D564">
        <v>14.545500000000001</v>
      </c>
      <c r="E564">
        <v>15396</v>
      </c>
    </row>
    <row r="565" spans="1:5" hidden="1" x14ac:dyDescent="0.2">
      <c r="A565" t="s">
        <v>88</v>
      </c>
      <c r="B565">
        <v>2014</v>
      </c>
      <c r="C565">
        <v>0.244598450876477</v>
      </c>
      <c r="D565">
        <v>34.833300000000001</v>
      </c>
      <c r="E565">
        <v>15396</v>
      </c>
    </row>
    <row r="566" spans="1:5" hidden="1" x14ac:dyDescent="0.2">
      <c r="A566" t="s">
        <v>88</v>
      </c>
      <c r="B566">
        <v>2015</v>
      </c>
      <c r="C566">
        <v>0.25818725370294798</v>
      </c>
      <c r="D566">
        <v>17.736799999999999</v>
      </c>
      <c r="E566">
        <v>15396</v>
      </c>
    </row>
    <row r="567" spans="1:5" hidden="1" x14ac:dyDescent="0.2">
      <c r="A567" t="s">
        <v>88</v>
      </c>
      <c r="B567">
        <v>2016</v>
      </c>
      <c r="C567">
        <v>0.35330887348824502</v>
      </c>
      <c r="D567">
        <v>40.307699999999997</v>
      </c>
      <c r="E567">
        <v>15396</v>
      </c>
    </row>
    <row r="568" spans="1:5" hidden="1" x14ac:dyDescent="0.2">
      <c r="A568" t="s">
        <v>88</v>
      </c>
      <c r="B568">
        <v>2017</v>
      </c>
      <c r="C568">
        <v>0.28536485935589001</v>
      </c>
      <c r="D568">
        <v>24.047599999999999</v>
      </c>
      <c r="E568">
        <v>15396</v>
      </c>
    </row>
    <row r="569" spans="1:5" hidden="1" x14ac:dyDescent="0.2">
      <c r="A569" t="s">
        <v>88</v>
      </c>
      <c r="B569">
        <v>2018</v>
      </c>
      <c r="C569">
        <v>0.35330887348824502</v>
      </c>
      <c r="D569">
        <v>23.5</v>
      </c>
      <c r="E569">
        <v>15396</v>
      </c>
    </row>
    <row r="570" spans="1:5" hidden="1" x14ac:dyDescent="0.2">
      <c r="A570" t="s">
        <v>88</v>
      </c>
      <c r="B570">
        <v>2019</v>
      </c>
      <c r="C570">
        <v>0.42125288762059998</v>
      </c>
      <c r="D570">
        <v>18.451599999999999</v>
      </c>
      <c r="E570">
        <v>15396</v>
      </c>
    </row>
    <row r="571" spans="1:5" x14ac:dyDescent="0.2">
      <c r="A571" t="s">
        <v>88</v>
      </c>
      <c r="B571">
        <v>2020</v>
      </c>
      <c r="C571">
        <v>0.135888028264709</v>
      </c>
      <c r="D571">
        <v>21.714300000000001</v>
      </c>
      <c r="E571">
        <v>15396</v>
      </c>
    </row>
    <row r="572" spans="1:5" hidden="1" x14ac:dyDescent="0.2">
      <c r="A572" t="s">
        <v>81</v>
      </c>
      <c r="B572">
        <v>2011</v>
      </c>
      <c r="C572">
        <v>0.63587639638636495</v>
      </c>
      <c r="D572">
        <v>12.2241</v>
      </c>
      <c r="E572">
        <v>57151</v>
      </c>
    </row>
    <row r="573" spans="1:5" hidden="1" x14ac:dyDescent="0.2">
      <c r="A573" t="s">
        <v>81</v>
      </c>
      <c r="B573">
        <v>2012</v>
      </c>
      <c r="C573">
        <v>0.46046221807288501</v>
      </c>
      <c r="D573">
        <v>22.381</v>
      </c>
      <c r="E573">
        <v>57151</v>
      </c>
    </row>
    <row r="574" spans="1:5" hidden="1" x14ac:dyDescent="0.2">
      <c r="A574" t="s">
        <v>81</v>
      </c>
      <c r="B574">
        <v>2013</v>
      </c>
      <c r="C574">
        <v>0.71262009939851201</v>
      </c>
      <c r="D574">
        <v>25.215399999999999</v>
      </c>
      <c r="E574">
        <v>57151</v>
      </c>
    </row>
    <row r="575" spans="1:5" hidden="1" x14ac:dyDescent="0.2">
      <c r="A575" t="s">
        <v>81</v>
      </c>
      <c r="B575">
        <v>2014</v>
      </c>
      <c r="C575">
        <v>0.58105946566340205</v>
      </c>
      <c r="D575">
        <v>13.7736</v>
      </c>
      <c r="E575">
        <v>57151</v>
      </c>
    </row>
    <row r="576" spans="1:5" hidden="1" x14ac:dyDescent="0.2">
      <c r="A576" t="s">
        <v>81</v>
      </c>
      <c r="B576">
        <v>2015</v>
      </c>
      <c r="C576">
        <v>0.74551025783228997</v>
      </c>
      <c r="D576">
        <v>10.9412</v>
      </c>
      <c r="E576">
        <v>57151</v>
      </c>
    </row>
    <row r="577" spans="1:5" hidden="1" x14ac:dyDescent="0.2">
      <c r="A577" t="s">
        <v>81</v>
      </c>
      <c r="B577">
        <v>2016</v>
      </c>
      <c r="C577">
        <v>1.03055829759169</v>
      </c>
      <c r="D577">
        <v>28.095700000000001</v>
      </c>
      <c r="E577">
        <v>57151</v>
      </c>
    </row>
    <row r="578" spans="1:5" hidden="1" x14ac:dyDescent="0.2">
      <c r="A578" t="s">
        <v>81</v>
      </c>
      <c r="B578">
        <v>2017</v>
      </c>
      <c r="C578">
        <v>1.04152168373628</v>
      </c>
      <c r="D578">
        <v>22.7789</v>
      </c>
      <c r="E578">
        <v>57151</v>
      </c>
    </row>
    <row r="579" spans="1:5" hidden="1" x14ac:dyDescent="0.2">
      <c r="A579" t="s">
        <v>81</v>
      </c>
      <c r="B579">
        <v>2018</v>
      </c>
      <c r="C579">
        <v>1.1621189313268001</v>
      </c>
      <c r="D579">
        <v>21.367899999999999</v>
      </c>
      <c r="E579">
        <v>57151</v>
      </c>
    </row>
    <row r="580" spans="1:5" hidden="1" x14ac:dyDescent="0.2">
      <c r="A580" t="s">
        <v>81</v>
      </c>
      <c r="B580">
        <v>2019</v>
      </c>
      <c r="C580">
        <v>0.97574136686873203</v>
      </c>
      <c r="D580">
        <v>14.539300000000001</v>
      </c>
      <c r="E580">
        <v>57151</v>
      </c>
    </row>
    <row r="581" spans="1:5" x14ac:dyDescent="0.2">
      <c r="A581" t="s">
        <v>81</v>
      </c>
      <c r="B581">
        <v>2020</v>
      </c>
      <c r="C581">
        <v>0.43853544578370002</v>
      </c>
      <c r="D581">
        <v>17.468800000000002</v>
      </c>
      <c r="E581">
        <v>57151</v>
      </c>
    </row>
    <row r="582" spans="1:5" hidden="1" x14ac:dyDescent="0.2">
      <c r="A582" t="s">
        <v>28</v>
      </c>
      <c r="B582">
        <v>2011</v>
      </c>
      <c r="C582">
        <v>0.95573982339004904</v>
      </c>
      <c r="D582">
        <v>11.318300000000001</v>
      </c>
      <c r="E582">
        <v>74962</v>
      </c>
    </row>
    <row r="583" spans="1:5" hidden="1" x14ac:dyDescent="0.2">
      <c r="A583" t="s">
        <v>28</v>
      </c>
      <c r="B583">
        <v>2012</v>
      </c>
      <c r="C583">
        <v>0.99612319620934697</v>
      </c>
      <c r="D583">
        <v>17.921600000000002</v>
      </c>
      <c r="E583">
        <v>74962</v>
      </c>
    </row>
    <row r="584" spans="1:5" hidden="1" x14ac:dyDescent="0.2">
      <c r="A584" t="s">
        <v>28</v>
      </c>
      <c r="B584">
        <v>2013</v>
      </c>
      <c r="C584">
        <v>0.89381865173379205</v>
      </c>
      <c r="D584">
        <v>28.8855</v>
      </c>
      <c r="E584">
        <v>74962</v>
      </c>
    </row>
    <row r="585" spans="1:5" hidden="1" x14ac:dyDescent="0.2">
      <c r="A585" t="s">
        <v>28</v>
      </c>
      <c r="B585">
        <v>2014</v>
      </c>
      <c r="C585">
        <v>0.89920310144303195</v>
      </c>
      <c r="D585">
        <v>13.736499999999999</v>
      </c>
      <c r="E585">
        <v>74962</v>
      </c>
    </row>
    <row r="586" spans="1:5" hidden="1" x14ac:dyDescent="0.2">
      <c r="A586" t="s">
        <v>28</v>
      </c>
      <c r="B586">
        <v>2015</v>
      </c>
      <c r="C586">
        <v>1.0768899418479401</v>
      </c>
      <c r="D586">
        <v>13.8475</v>
      </c>
      <c r="E586">
        <v>74962</v>
      </c>
    </row>
    <row r="587" spans="1:5" hidden="1" x14ac:dyDescent="0.2">
      <c r="A587" t="s">
        <v>28</v>
      </c>
      <c r="B587">
        <v>2016</v>
      </c>
      <c r="C587">
        <v>1.54802929140641</v>
      </c>
      <c r="D587">
        <v>25.8</v>
      </c>
      <c r="E587">
        <v>74962</v>
      </c>
    </row>
    <row r="588" spans="1:5" hidden="1" x14ac:dyDescent="0.2">
      <c r="A588" t="s">
        <v>28</v>
      </c>
      <c r="B588">
        <v>2017</v>
      </c>
      <c r="C588">
        <v>1.4107258238208</v>
      </c>
      <c r="D588">
        <v>18.620200000000001</v>
      </c>
      <c r="E588">
        <v>74962</v>
      </c>
    </row>
    <row r="589" spans="1:5" hidden="1" x14ac:dyDescent="0.2">
      <c r="A589" t="s">
        <v>28</v>
      </c>
      <c r="B589">
        <v>2018</v>
      </c>
      <c r="C589">
        <v>1.6503338358819699</v>
      </c>
      <c r="D589">
        <v>23.167999999999999</v>
      </c>
      <c r="E589">
        <v>74962</v>
      </c>
    </row>
    <row r="590" spans="1:5" hidden="1" x14ac:dyDescent="0.2">
      <c r="A590" t="s">
        <v>28</v>
      </c>
      <c r="B590">
        <v>2019</v>
      </c>
      <c r="C590">
        <v>1.49956924402326</v>
      </c>
      <c r="D590">
        <v>12.5063</v>
      </c>
      <c r="E590">
        <v>74962</v>
      </c>
    </row>
    <row r="591" spans="1:5" x14ac:dyDescent="0.2">
      <c r="A591" t="s">
        <v>28</v>
      </c>
      <c r="B591">
        <v>2020</v>
      </c>
      <c r="C591">
        <v>0.81305190609519695</v>
      </c>
      <c r="D591">
        <v>16.404499999999999</v>
      </c>
      <c r="E591">
        <v>74962</v>
      </c>
    </row>
    <row r="592" spans="1:5" hidden="1" x14ac:dyDescent="0.2">
      <c r="A592" t="s">
        <v>49</v>
      </c>
      <c r="B592">
        <v>2011</v>
      </c>
      <c r="C592">
        <v>1.2553828187723499</v>
      </c>
      <c r="D592">
        <v>17.005800000000001</v>
      </c>
      <c r="E592">
        <v>50458</v>
      </c>
    </row>
    <row r="593" spans="1:5" hidden="1" x14ac:dyDescent="0.2">
      <c r="A593" t="s">
        <v>49</v>
      </c>
      <c r="B593">
        <v>2012</v>
      </c>
      <c r="C593">
        <v>1.2553828187723499</v>
      </c>
      <c r="D593">
        <v>19.494199999999999</v>
      </c>
      <c r="E593">
        <v>50458</v>
      </c>
    </row>
    <row r="594" spans="1:5" hidden="1" x14ac:dyDescent="0.2">
      <c r="A594" t="s">
        <v>49</v>
      </c>
      <c r="B594">
        <v>2013</v>
      </c>
      <c r="C594">
        <v>1.2042916575432401</v>
      </c>
      <c r="D594">
        <v>31.0303</v>
      </c>
      <c r="E594">
        <v>50458</v>
      </c>
    </row>
    <row r="595" spans="1:5" hidden="1" x14ac:dyDescent="0.2">
      <c r="A595" t="s">
        <v>49</v>
      </c>
      <c r="B595">
        <v>2014</v>
      </c>
      <c r="C595">
        <v>1.5765272607838801</v>
      </c>
      <c r="D595">
        <v>17.680599999999998</v>
      </c>
      <c r="E595">
        <v>50458</v>
      </c>
    </row>
    <row r="596" spans="1:5" hidden="1" x14ac:dyDescent="0.2">
      <c r="A596" t="s">
        <v>49</v>
      </c>
      <c r="B596">
        <v>2015</v>
      </c>
      <c r="C596">
        <v>2.5472593241369199</v>
      </c>
      <c r="D596">
        <v>18.014299999999999</v>
      </c>
      <c r="E596">
        <v>50458</v>
      </c>
    </row>
    <row r="597" spans="1:5" hidden="1" x14ac:dyDescent="0.2">
      <c r="A597" t="s">
        <v>49</v>
      </c>
      <c r="B597">
        <v>2016</v>
      </c>
      <c r="C597">
        <v>3.28443179329975</v>
      </c>
      <c r="D597">
        <v>25.74</v>
      </c>
      <c r="E597">
        <v>50458</v>
      </c>
    </row>
    <row r="598" spans="1:5" hidden="1" x14ac:dyDescent="0.2">
      <c r="A598" t="s">
        <v>49</v>
      </c>
      <c r="B598">
        <v>2017</v>
      </c>
      <c r="C598">
        <v>2.7078315451426902</v>
      </c>
      <c r="D598">
        <v>20.169799999999999</v>
      </c>
      <c r="E598">
        <v>50458</v>
      </c>
    </row>
    <row r="599" spans="1:5" hidden="1" x14ac:dyDescent="0.2">
      <c r="A599" t="s">
        <v>49</v>
      </c>
      <c r="B599">
        <v>2018</v>
      </c>
      <c r="C599">
        <v>2.6932340705058002</v>
      </c>
      <c r="D599">
        <v>22.509499999999999</v>
      </c>
      <c r="E599">
        <v>50458</v>
      </c>
    </row>
    <row r="600" spans="1:5" hidden="1" x14ac:dyDescent="0.2">
      <c r="A600" t="s">
        <v>49</v>
      </c>
      <c r="B600">
        <v>2019</v>
      </c>
      <c r="C600">
        <v>2.05824392380118</v>
      </c>
      <c r="D600">
        <v>15.241099999999999</v>
      </c>
      <c r="E600">
        <v>50458</v>
      </c>
    </row>
    <row r="601" spans="1:5" x14ac:dyDescent="0.2">
      <c r="A601" t="s">
        <v>49</v>
      </c>
      <c r="B601">
        <v>2020</v>
      </c>
      <c r="C601">
        <v>1.2407853441354599</v>
      </c>
      <c r="D601">
        <v>15.2958</v>
      </c>
      <c r="E601">
        <v>50458</v>
      </c>
    </row>
    <row r="602" spans="1:5" hidden="1" x14ac:dyDescent="0.2">
      <c r="A602" t="s">
        <v>24</v>
      </c>
      <c r="B602">
        <v>2011</v>
      </c>
      <c r="C602">
        <v>1.0508198206359201</v>
      </c>
      <c r="D602">
        <v>13.7392</v>
      </c>
      <c r="E602">
        <v>41650</v>
      </c>
    </row>
    <row r="603" spans="1:5" hidden="1" x14ac:dyDescent="0.2">
      <c r="A603" t="s">
        <v>24</v>
      </c>
      <c r="B603">
        <v>2012</v>
      </c>
      <c r="C603">
        <v>0.93532022828154704</v>
      </c>
      <c r="D603">
        <v>22.169499999999999</v>
      </c>
      <c r="E603">
        <v>41650</v>
      </c>
    </row>
    <row r="604" spans="1:5" hidden="1" x14ac:dyDescent="0.2">
      <c r="A604" t="s">
        <v>24</v>
      </c>
      <c r="B604">
        <v>2013</v>
      </c>
      <c r="C604">
        <v>0.73829151191231002</v>
      </c>
      <c r="D604">
        <v>28.595099999999999</v>
      </c>
      <c r="E604">
        <v>41650</v>
      </c>
    </row>
    <row r="605" spans="1:5" hidden="1" x14ac:dyDescent="0.2">
      <c r="A605" t="s">
        <v>24</v>
      </c>
      <c r="B605">
        <v>2014</v>
      </c>
      <c r="C605">
        <v>0.97382009239967304</v>
      </c>
      <c r="D605">
        <v>17.932600000000001</v>
      </c>
      <c r="E605">
        <v>41650</v>
      </c>
    </row>
    <row r="606" spans="1:5" hidden="1" x14ac:dyDescent="0.2">
      <c r="A606" t="s">
        <v>24</v>
      </c>
      <c r="B606">
        <v>2015</v>
      </c>
      <c r="C606">
        <v>1.08026089319684</v>
      </c>
      <c r="D606">
        <v>20.132100000000001</v>
      </c>
      <c r="E606">
        <v>41650</v>
      </c>
    </row>
    <row r="607" spans="1:5" hidden="1" x14ac:dyDescent="0.2">
      <c r="A607" t="s">
        <v>24</v>
      </c>
      <c r="B607">
        <v>2016</v>
      </c>
      <c r="C607">
        <v>1.69172932330827</v>
      </c>
      <c r="D607">
        <v>27.777799999999999</v>
      </c>
      <c r="E607">
        <v>41650</v>
      </c>
    </row>
    <row r="608" spans="1:5" hidden="1" x14ac:dyDescent="0.2">
      <c r="A608" t="s">
        <v>24</v>
      </c>
      <c r="B608">
        <v>2017</v>
      </c>
      <c r="C608">
        <v>1.46978893015671</v>
      </c>
      <c r="D608">
        <v>19.744199999999999</v>
      </c>
      <c r="E608">
        <v>41650</v>
      </c>
    </row>
    <row r="609" spans="1:5" hidden="1" x14ac:dyDescent="0.2">
      <c r="A609" t="s">
        <v>24</v>
      </c>
      <c r="B609">
        <v>2018</v>
      </c>
      <c r="C609">
        <v>1.4924359090497299</v>
      </c>
      <c r="D609">
        <v>24.6874</v>
      </c>
      <c r="E609">
        <v>41650</v>
      </c>
    </row>
    <row r="610" spans="1:5" hidden="1" x14ac:dyDescent="0.2">
      <c r="A610" t="s">
        <v>24</v>
      </c>
      <c r="B610">
        <v>2019</v>
      </c>
      <c r="C610">
        <v>1.25690732856236</v>
      </c>
      <c r="D610">
        <v>17.616199999999999</v>
      </c>
      <c r="E610">
        <v>41650</v>
      </c>
    </row>
    <row r="611" spans="1:5" x14ac:dyDescent="0.2">
      <c r="A611" t="s">
        <v>24</v>
      </c>
      <c r="B611">
        <v>2020</v>
      </c>
      <c r="C611">
        <v>0.64996829422954905</v>
      </c>
      <c r="D611">
        <v>16.647600000000001</v>
      </c>
      <c r="E611">
        <v>41650</v>
      </c>
    </row>
    <row r="612" spans="1:5" hidden="1" x14ac:dyDescent="0.2">
      <c r="A612" t="s">
        <v>54</v>
      </c>
      <c r="B612">
        <v>2011</v>
      </c>
      <c r="C612">
        <v>1.7197074520656199</v>
      </c>
      <c r="D612">
        <v>22.796900000000001</v>
      </c>
      <c r="E612">
        <v>49638</v>
      </c>
    </row>
    <row r="613" spans="1:5" hidden="1" x14ac:dyDescent="0.2">
      <c r="A613" t="s">
        <v>54</v>
      </c>
      <c r="B613">
        <v>2012</v>
      </c>
      <c r="C613">
        <v>1.2782499835276999</v>
      </c>
      <c r="D613">
        <v>15.9742</v>
      </c>
      <c r="E613">
        <v>49638</v>
      </c>
    </row>
    <row r="614" spans="1:5" hidden="1" x14ac:dyDescent="0.2">
      <c r="A614" t="s">
        <v>54</v>
      </c>
      <c r="B614">
        <v>2013</v>
      </c>
      <c r="C614">
        <v>1.23212756144165</v>
      </c>
      <c r="D614">
        <v>21.791399999999999</v>
      </c>
      <c r="E614">
        <v>49638</v>
      </c>
    </row>
    <row r="615" spans="1:5" hidden="1" x14ac:dyDescent="0.2">
      <c r="A615" t="s">
        <v>54</v>
      </c>
      <c r="B615">
        <v>2014</v>
      </c>
      <c r="C615">
        <v>1.5483955986031399</v>
      </c>
      <c r="D615">
        <v>14.4383</v>
      </c>
      <c r="E615">
        <v>49638</v>
      </c>
    </row>
    <row r="616" spans="1:5" hidden="1" x14ac:dyDescent="0.2">
      <c r="A616" t="s">
        <v>54</v>
      </c>
      <c r="B616">
        <v>2015</v>
      </c>
      <c r="C616">
        <v>1.85807471832377</v>
      </c>
      <c r="D616">
        <v>17.5319</v>
      </c>
      <c r="E616">
        <v>49638</v>
      </c>
    </row>
    <row r="617" spans="1:5" hidden="1" x14ac:dyDescent="0.2">
      <c r="A617" t="s">
        <v>54</v>
      </c>
      <c r="B617">
        <v>2016</v>
      </c>
      <c r="C617">
        <v>2.05574224154971</v>
      </c>
      <c r="D617">
        <v>25.7821</v>
      </c>
      <c r="E617">
        <v>49638</v>
      </c>
    </row>
    <row r="618" spans="1:5" hidden="1" x14ac:dyDescent="0.2">
      <c r="A618" t="s">
        <v>54</v>
      </c>
      <c r="B618">
        <v>2017</v>
      </c>
      <c r="C618">
        <v>1.9305528101732801</v>
      </c>
      <c r="D618">
        <v>19.607500000000002</v>
      </c>
      <c r="E618">
        <v>49638</v>
      </c>
    </row>
    <row r="619" spans="1:5" hidden="1" x14ac:dyDescent="0.2">
      <c r="A619" t="s">
        <v>54</v>
      </c>
      <c r="B619">
        <v>2018</v>
      </c>
      <c r="C619">
        <v>1.8053633787968599</v>
      </c>
      <c r="D619">
        <v>21.178799999999999</v>
      </c>
      <c r="E619">
        <v>49638</v>
      </c>
    </row>
    <row r="620" spans="1:5" hidden="1" x14ac:dyDescent="0.2">
      <c r="A620" t="s">
        <v>54</v>
      </c>
      <c r="B620">
        <v>2019</v>
      </c>
      <c r="C620">
        <v>1.7262963695064899</v>
      </c>
      <c r="D620">
        <v>16.251899999999999</v>
      </c>
      <c r="E620">
        <v>49638</v>
      </c>
    </row>
    <row r="621" spans="1:5" x14ac:dyDescent="0.2">
      <c r="A621" t="s">
        <v>54</v>
      </c>
      <c r="B621">
        <v>2020</v>
      </c>
      <c r="C621">
        <v>0.76431442314027798</v>
      </c>
      <c r="D621">
        <v>14.505100000000001</v>
      </c>
      <c r="E621">
        <v>49638</v>
      </c>
    </row>
    <row r="622" spans="1:5" hidden="1" x14ac:dyDescent="0.2">
      <c r="A622" t="s">
        <v>26</v>
      </c>
      <c r="B622">
        <v>2011</v>
      </c>
      <c r="C622">
        <v>1.3254252526863699</v>
      </c>
      <c r="D622">
        <v>15.1685</v>
      </c>
      <c r="E622">
        <v>54915</v>
      </c>
    </row>
    <row r="623" spans="1:5" hidden="1" x14ac:dyDescent="0.2">
      <c r="A623" t="s">
        <v>26</v>
      </c>
      <c r="B623">
        <v>2012</v>
      </c>
      <c r="C623">
        <v>1.1456082599805599</v>
      </c>
      <c r="D623">
        <v>14.042999999999999</v>
      </c>
      <c r="E623">
        <v>54915</v>
      </c>
    </row>
    <row r="624" spans="1:5" hidden="1" x14ac:dyDescent="0.2">
      <c r="A624" t="s">
        <v>26</v>
      </c>
      <c r="B624">
        <v>2013</v>
      </c>
      <c r="C624">
        <v>1.1137052451456599</v>
      </c>
      <c r="D624">
        <v>16.078099999999999</v>
      </c>
      <c r="E624">
        <v>54915</v>
      </c>
    </row>
    <row r="625" spans="1:5" hidden="1" x14ac:dyDescent="0.2">
      <c r="A625" t="s">
        <v>26</v>
      </c>
      <c r="B625">
        <v>2014</v>
      </c>
      <c r="C625">
        <v>1.41823402311518</v>
      </c>
      <c r="D625">
        <v>11.8323</v>
      </c>
      <c r="E625">
        <v>54915</v>
      </c>
    </row>
    <row r="626" spans="1:5" hidden="1" x14ac:dyDescent="0.2">
      <c r="A626" t="s">
        <v>26</v>
      </c>
      <c r="B626">
        <v>2015</v>
      </c>
      <c r="C626">
        <v>1.5371452602270901</v>
      </c>
      <c r="D626">
        <v>14.9132</v>
      </c>
      <c r="E626">
        <v>54915</v>
      </c>
    </row>
    <row r="627" spans="1:5" hidden="1" x14ac:dyDescent="0.2">
      <c r="A627" t="s">
        <v>26</v>
      </c>
      <c r="B627">
        <v>2016</v>
      </c>
      <c r="C627">
        <v>1.67055786771849</v>
      </c>
      <c r="D627">
        <v>28.944400000000002</v>
      </c>
      <c r="E627">
        <v>54915</v>
      </c>
    </row>
    <row r="628" spans="1:5" hidden="1" x14ac:dyDescent="0.2">
      <c r="A628" t="s">
        <v>26</v>
      </c>
      <c r="B628">
        <v>2017</v>
      </c>
      <c r="C628">
        <v>1.5371452602270901</v>
      </c>
      <c r="D628">
        <v>19.552800000000001</v>
      </c>
      <c r="E628">
        <v>54915</v>
      </c>
    </row>
    <row r="629" spans="1:5" hidden="1" x14ac:dyDescent="0.2">
      <c r="A629" t="s">
        <v>26</v>
      </c>
      <c r="B629">
        <v>2018</v>
      </c>
      <c r="C629">
        <v>1.55454690468249</v>
      </c>
      <c r="D629">
        <v>21.878699999999998</v>
      </c>
      <c r="E629">
        <v>54915</v>
      </c>
    </row>
    <row r="630" spans="1:5" hidden="1" x14ac:dyDescent="0.2">
      <c r="A630" t="s">
        <v>26</v>
      </c>
      <c r="B630">
        <v>2019</v>
      </c>
      <c r="C630">
        <v>1.5052422453921801</v>
      </c>
      <c r="D630">
        <v>16.332000000000001</v>
      </c>
      <c r="E630">
        <v>54915</v>
      </c>
    </row>
    <row r="631" spans="1:5" x14ac:dyDescent="0.2">
      <c r="A631" t="s">
        <v>26</v>
      </c>
      <c r="B631">
        <v>2020</v>
      </c>
      <c r="C631">
        <v>0.52204933366203099</v>
      </c>
      <c r="D631">
        <v>16.467700000000001</v>
      </c>
      <c r="E631">
        <v>54915</v>
      </c>
    </row>
    <row r="632" spans="1:5" hidden="1" x14ac:dyDescent="0.2">
      <c r="A632" t="s">
        <v>34</v>
      </c>
      <c r="B632">
        <v>2011</v>
      </c>
      <c r="C632">
        <v>0.79861272729613497</v>
      </c>
      <c r="D632">
        <v>15.834899999999999</v>
      </c>
      <c r="E632">
        <v>34916</v>
      </c>
    </row>
    <row r="633" spans="1:5" hidden="1" x14ac:dyDescent="0.2">
      <c r="A633" t="s">
        <v>34</v>
      </c>
      <c r="B633">
        <v>2012</v>
      </c>
      <c r="C633">
        <v>0.72255437231555097</v>
      </c>
      <c r="D633">
        <v>27.701799999999999</v>
      </c>
      <c r="E633">
        <v>34916</v>
      </c>
    </row>
    <row r="634" spans="1:5" hidden="1" x14ac:dyDescent="0.2">
      <c r="A634" t="s">
        <v>34</v>
      </c>
      <c r="B634">
        <v>2013</v>
      </c>
      <c r="C634">
        <v>0.681989916325906</v>
      </c>
      <c r="D634">
        <v>22.215599999999998</v>
      </c>
      <c r="E634">
        <v>34916</v>
      </c>
    </row>
    <row r="635" spans="1:5" hidden="1" x14ac:dyDescent="0.2">
      <c r="A635" t="s">
        <v>34</v>
      </c>
      <c r="B635">
        <v>2014</v>
      </c>
      <c r="C635">
        <v>0.82903606928836904</v>
      </c>
      <c r="D635">
        <v>10.614699999999999</v>
      </c>
      <c r="E635">
        <v>34916</v>
      </c>
    </row>
    <row r="636" spans="1:5" hidden="1" x14ac:dyDescent="0.2">
      <c r="A636" t="s">
        <v>34</v>
      </c>
      <c r="B636">
        <v>2015</v>
      </c>
      <c r="C636">
        <v>0.99382917174630103</v>
      </c>
      <c r="D636">
        <v>16.737200000000001</v>
      </c>
      <c r="E636">
        <v>34916</v>
      </c>
    </row>
    <row r="637" spans="1:5" hidden="1" x14ac:dyDescent="0.2">
      <c r="A637" t="s">
        <v>34</v>
      </c>
      <c r="B637">
        <v>2016</v>
      </c>
      <c r="C637">
        <v>1.18651033769711</v>
      </c>
      <c r="D637">
        <v>33.369700000000002</v>
      </c>
      <c r="E637">
        <v>34916</v>
      </c>
    </row>
    <row r="638" spans="1:5" hidden="1" x14ac:dyDescent="0.2">
      <c r="A638" t="s">
        <v>34</v>
      </c>
      <c r="B638">
        <v>2017</v>
      </c>
      <c r="C638">
        <v>1.1256636537126401</v>
      </c>
      <c r="D638">
        <v>22.0608</v>
      </c>
      <c r="E638">
        <v>34916</v>
      </c>
    </row>
    <row r="639" spans="1:5" hidden="1" x14ac:dyDescent="0.2">
      <c r="A639" t="s">
        <v>34</v>
      </c>
      <c r="B639">
        <v>2018</v>
      </c>
      <c r="C639">
        <v>1.46792625112527</v>
      </c>
      <c r="D639">
        <v>24.314900000000002</v>
      </c>
      <c r="E639">
        <v>34916</v>
      </c>
    </row>
    <row r="640" spans="1:5" hidden="1" x14ac:dyDescent="0.2">
      <c r="A640" t="s">
        <v>34</v>
      </c>
      <c r="B640">
        <v>2019</v>
      </c>
      <c r="C640">
        <v>1.4806026436220401</v>
      </c>
      <c r="D640">
        <v>16.106200000000001</v>
      </c>
      <c r="E640">
        <v>34916</v>
      </c>
    </row>
    <row r="641" spans="1:5" x14ac:dyDescent="0.2">
      <c r="A641" t="s">
        <v>34</v>
      </c>
      <c r="B641">
        <v>2020</v>
      </c>
      <c r="C641">
        <v>0.82650079078901595</v>
      </c>
      <c r="D641">
        <v>17.823799999999999</v>
      </c>
      <c r="E641">
        <v>34916</v>
      </c>
    </row>
    <row r="642" spans="1:5" hidden="1" x14ac:dyDescent="0.2">
      <c r="A642" t="s">
        <v>48</v>
      </c>
      <c r="B642">
        <v>2011</v>
      </c>
      <c r="C642">
        <v>1.2270899691921999</v>
      </c>
      <c r="D642">
        <v>14.0511</v>
      </c>
      <c r="E642">
        <v>60836</v>
      </c>
    </row>
    <row r="643" spans="1:5" hidden="1" x14ac:dyDescent="0.2">
      <c r="A643" t="s">
        <v>48</v>
      </c>
      <c r="B643">
        <v>2012</v>
      </c>
      <c r="C643">
        <v>1.32107983917288</v>
      </c>
      <c r="D643">
        <v>16.9802</v>
      </c>
      <c r="E643">
        <v>60836</v>
      </c>
    </row>
    <row r="644" spans="1:5" hidden="1" x14ac:dyDescent="0.2">
      <c r="A644" t="s">
        <v>48</v>
      </c>
      <c r="B644">
        <v>2013</v>
      </c>
      <c r="C644">
        <v>1.39418307138008</v>
      </c>
      <c r="D644">
        <v>29.1236</v>
      </c>
      <c r="E644">
        <v>60836</v>
      </c>
    </row>
    <row r="645" spans="1:5" hidden="1" x14ac:dyDescent="0.2">
      <c r="A645" t="s">
        <v>48</v>
      </c>
      <c r="B645">
        <v>2014</v>
      </c>
      <c r="C645">
        <v>1.4620646441439</v>
      </c>
      <c r="D645">
        <v>16.1036</v>
      </c>
      <c r="E645">
        <v>60836</v>
      </c>
    </row>
    <row r="646" spans="1:5" hidden="1" x14ac:dyDescent="0.2">
      <c r="A646" t="s">
        <v>48</v>
      </c>
      <c r="B646">
        <v>2015</v>
      </c>
      <c r="C646">
        <v>1.59260613022818</v>
      </c>
      <c r="D646">
        <v>14.0623</v>
      </c>
      <c r="E646">
        <v>60836</v>
      </c>
    </row>
    <row r="647" spans="1:5" hidden="1" x14ac:dyDescent="0.2">
      <c r="A647" t="s">
        <v>48</v>
      </c>
      <c r="B647">
        <v>2016</v>
      </c>
      <c r="C647">
        <v>1.7910291890762799</v>
      </c>
      <c r="D647">
        <v>27.393599999999999</v>
      </c>
      <c r="E647">
        <v>60836</v>
      </c>
    </row>
    <row r="648" spans="1:5" hidden="1" x14ac:dyDescent="0.2">
      <c r="A648" t="s">
        <v>48</v>
      </c>
      <c r="B648">
        <v>2017</v>
      </c>
      <c r="C648">
        <v>1.63960106521852</v>
      </c>
      <c r="D648">
        <v>21.6465</v>
      </c>
      <c r="E648">
        <v>60836</v>
      </c>
    </row>
    <row r="649" spans="1:5" hidden="1" x14ac:dyDescent="0.2">
      <c r="A649" t="s">
        <v>48</v>
      </c>
      <c r="B649">
        <v>2018</v>
      </c>
      <c r="C649">
        <v>1.95290063182079</v>
      </c>
      <c r="D649">
        <v>22.221900000000002</v>
      </c>
      <c r="E649">
        <v>60836</v>
      </c>
    </row>
    <row r="650" spans="1:5" hidden="1" x14ac:dyDescent="0.2">
      <c r="A650" t="s">
        <v>48</v>
      </c>
      <c r="B650">
        <v>2019</v>
      </c>
      <c r="C650">
        <v>1.7596992324160601</v>
      </c>
      <c r="D650">
        <v>14.904999999999999</v>
      </c>
      <c r="E650">
        <v>60836</v>
      </c>
    </row>
    <row r="651" spans="1:5" x14ac:dyDescent="0.2">
      <c r="A651" t="s">
        <v>48</v>
      </c>
      <c r="B651">
        <v>2020</v>
      </c>
      <c r="C651">
        <v>1.0391102292308401</v>
      </c>
      <c r="D651">
        <v>14.2278</v>
      </c>
      <c r="E651">
        <v>60836</v>
      </c>
    </row>
    <row r="652" spans="1:5" hidden="1" x14ac:dyDescent="0.2">
      <c r="A652" t="s">
        <v>31</v>
      </c>
      <c r="B652">
        <v>2011</v>
      </c>
      <c r="C652">
        <v>1.0246010993115899</v>
      </c>
      <c r="D652">
        <v>16.226600000000001</v>
      </c>
      <c r="E652">
        <v>42277</v>
      </c>
    </row>
    <row r="653" spans="1:5" hidden="1" x14ac:dyDescent="0.2">
      <c r="A653" t="s">
        <v>31</v>
      </c>
      <c r="B653">
        <v>2012</v>
      </c>
      <c r="C653">
        <v>0.65638507924649103</v>
      </c>
      <c r="D653">
        <v>22.1951</v>
      </c>
      <c r="E653">
        <v>42277</v>
      </c>
    </row>
    <row r="654" spans="1:5" hidden="1" x14ac:dyDescent="0.2">
      <c r="A654" t="s">
        <v>31</v>
      </c>
      <c r="B654">
        <v>2013</v>
      </c>
      <c r="C654">
        <v>0.67773093548214902</v>
      </c>
      <c r="D654">
        <v>28.811</v>
      </c>
      <c r="E654">
        <v>42277</v>
      </c>
    </row>
    <row r="655" spans="1:5" hidden="1" x14ac:dyDescent="0.2">
      <c r="A655" t="s">
        <v>31</v>
      </c>
      <c r="B655">
        <v>2014</v>
      </c>
      <c r="C655">
        <v>1.0272693313410499</v>
      </c>
      <c r="D655">
        <v>16.116900000000001</v>
      </c>
      <c r="E655">
        <v>42277</v>
      </c>
    </row>
    <row r="656" spans="1:5" hidden="1" x14ac:dyDescent="0.2">
      <c r="A656" t="s">
        <v>31</v>
      </c>
      <c r="B656">
        <v>2015</v>
      </c>
      <c r="C656">
        <v>1.1420033086077099</v>
      </c>
      <c r="D656">
        <v>22.119199999999999</v>
      </c>
      <c r="E656">
        <v>42277</v>
      </c>
    </row>
    <row r="657" spans="1:5" hidden="1" x14ac:dyDescent="0.2">
      <c r="A657" t="s">
        <v>31</v>
      </c>
      <c r="B657">
        <v>2016</v>
      </c>
      <c r="C657">
        <v>1.47286408026041</v>
      </c>
      <c r="D657">
        <v>29.514500000000002</v>
      </c>
      <c r="E657">
        <v>42277</v>
      </c>
    </row>
    <row r="658" spans="1:5" hidden="1" x14ac:dyDescent="0.2">
      <c r="A658" t="s">
        <v>31</v>
      </c>
      <c r="B658">
        <v>2017</v>
      </c>
      <c r="C658">
        <v>1.63562623405731</v>
      </c>
      <c r="D658">
        <v>19.422499999999999</v>
      </c>
      <c r="E658">
        <v>42277</v>
      </c>
    </row>
    <row r="659" spans="1:5" hidden="1" x14ac:dyDescent="0.2">
      <c r="A659" t="s">
        <v>31</v>
      </c>
      <c r="B659">
        <v>2018</v>
      </c>
      <c r="C659">
        <v>1.32877955066972</v>
      </c>
      <c r="D659">
        <v>26.4498</v>
      </c>
      <c r="E659">
        <v>42277</v>
      </c>
    </row>
    <row r="660" spans="1:5" hidden="1" x14ac:dyDescent="0.2">
      <c r="A660" t="s">
        <v>31</v>
      </c>
      <c r="B660">
        <v>2019</v>
      </c>
      <c r="C660">
        <v>1.6969955707348301</v>
      </c>
      <c r="D660">
        <v>15.742100000000001</v>
      </c>
      <c r="E660">
        <v>42277</v>
      </c>
    </row>
    <row r="661" spans="1:5" x14ac:dyDescent="0.2">
      <c r="A661" t="s">
        <v>31</v>
      </c>
      <c r="B661">
        <v>2020</v>
      </c>
      <c r="C661">
        <v>0.73109557607129505</v>
      </c>
      <c r="D661">
        <v>14.441599999999999</v>
      </c>
      <c r="E661">
        <v>42277</v>
      </c>
    </row>
    <row r="662" spans="1:5" hidden="1" x14ac:dyDescent="0.2">
      <c r="A662" t="s">
        <v>39</v>
      </c>
      <c r="B662">
        <v>2011</v>
      </c>
      <c r="C662">
        <v>1.2411915438821199</v>
      </c>
      <c r="D662">
        <v>13.9129</v>
      </c>
      <c r="E662">
        <v>60880</v>
      </c>
    </row>
    <row r="663" spans="1:5" hidden="1" x14ac:dyDescent="0.2">
      <c r="A663" t="s">
        <v>39</v>
      </c>
      <c r="B663">
        <v>2012</v>
      </c>
      <c r="C663">
        <v>1.14509929532351</v>
      </c>
      <c r="D663">
        <v>17.360099999999999</v>
      </c>
      <c r="E663">
        <v>60880</v>
      </c>
    </row>
    <row r="664" spans="1:5" hidden="1" x14ac:dyDescent="0.2">
      <c r="A664" t="s">
        <v>39</v>
      </c>
      <c r="B664">
        <v>2013</v>
      </c>
      <c r="C664">
        <v>1.0610185778347201</v>
      </c>
      <c r="D664">
        <v>24.490600000000001</v>
      </c>
      <c r="E664">
        <v>60880</v>
      </c>
    </row>
    <row r="665" spans="1:5" hidden="1" x14ac:dyDescent="0.2">
      <c r="A665" t="s">
        <v>39</v>
      </c>
      <c r="B665">
        <v>2014</v>
      </c>
      <c r="C665">
        <v>1.36531069827033</v>
      </c>
      <c r="D665">
        <v>14.2903</v>
      </c>
      <c r="E665">
        <v>60880</v>
      </c>
    </row>
    <row r="666" spans="1:5" hidden="1" x14ac:dyDescent="0.2">
      <c r="A666" t="s">
        <v>39</v>
      </c>
      <c r="B666">
        <v>2015</v>
      </c>
      <c r="C666">
        <v>1.2011531069826999</v>
      </c>
      <c r="D666">
        <v>16.079999999999998</v>
      </c>
      <c r="E666">
        <v>60880</v>
      </c>
    </row>
    <row r="667" spans="1:5" hidden="1" x14ac:dyDescent="0.2">
      <c r="A667" t="s">
        <v>39</v>
      </c>
      <c r="B667">
        <v>2016</v>
      </c>
      <c r="C667">
        <v>1.4894298526585501</v>
      </c>
      <c r="D667">
        <v>27.766100000000002</v>
      </c>
      <c r="E667">
        <v>60880</v>
      </c>
    </row>
    <row r="668" spans="1:5" hidden="1" x14ac:dyDescent="0.2">
      <c r="A668" t="s">
        <v>39</v>
      </c>
      <c r="B668">
        <v>2017</v>
      </c>
      <c r="C668">
        <v>1.9018257527226099</v>
      </c>
      <c r="D668">
        <v>18.4863</v>
      </c>
      <c r="E668">
        <v>60880</v>
      </c>
    </row>
    <row r="669" spans="1:5" hidden="1" x14ac:dyDescent="0.2">
      <c r="A669" t="s">
        <v>39</v>
      </c>
      <c r="B669">
        <v>2018</v>
      </c>
      <c r="C669">
        <v>1.91383728379244</v>
      </c>
      <c r="D669">
        <v>20.077400000000001</v>
      </c>
      <c r="E669">
        <v>60880</v>
      </c>
    </row>
    <row r="670" spans="1:5" hidden="1" x14ac:dyDescent="0.2">
      <c r="A670" t="s">
        <v>39</v>
      </c>
      <c r="B670">
        <v>2019</v>
      </c>
      <c r="C670">
        <v>1.92184497117232</v>
      </c>
      <c r="D670">
        <v>13.3125</v>
      </c>
      <c r="E670">
        <v>60880</v>
      </c>
    </row>
    <row r="671" spans="1:5" x14ac:dyDescent="0.2">
      <c r="A671" t="s">
        <v>39</v>
      </c>
      <c r="B671">
        <v>2020</v>
      </c>
      <c r="C671">
        <v>1.2572069186418899</v>
      </c>
      <c r="D671">
        <v>13.423999999999999</v>
      </c>
      <c r="E671">
        <v>60880</v>
      </c>
    </row>
    <row r="672" spans="1:5" hidden="1" x14ac:dyDescent="0.2">
      <c r="A672" t="s">
        <v>22</v>
      </c>
      <c r="B672">
        <v>2011</v>
      </c>
      <c r="C672">
        <v>1.40814150410838</v>
      </c>
      <c r="D672">
        <v>17.3675</v>
      </c>
      <c r="E672">
        <v>54922</v>
      </c>
    </row>
    <row r="673" spans="1:5" hidden="1" x14ac:dyDescent="0.2">
      <c r="A673" t="s">
        <v>22</v>
      </c>
      <c r="B673">
        <v>2012</v>
      </c>
      <c r="C673">
        <v>1.35482656965439</v>
      </c>
      <c r="D673">
        <v>18.300899999999999</v>
      </c>
      <c r="E673">
        <v>54922</v>
      </c>
    </row>
    <row r="674" spans="1:5" hidden="1" x14ac:dyDescent="0.2">
      <c r="A674" t="s">
        <v>22</v>
      </c>
      <c r="B674">
        <v>2013</v>
      </c>
      <c r="C674">
        <v>1.1290221413786601</v>
      </c>
      <c r="D674">
        <v>27.024999999999999</v>
      </c>
      <c r="E674">
        <v>54922</v>
      </c>
    </row>
    <row r="675" spans="1:5" hidden="1" x14ac:dyDescent="0.2">
      <c r="A675" t="s">
        <v>22</v>
      </c>
      <c r="B675">
        <v>2014</v>
      </c>
      <c r="C675">
        <v>1.37364360534403</v>
      </c>
      <c r="D675">
        <v>15.668900000000001</v>
      </c>
      <c r="E675">
        <v>54922</v>
      </c>
    </row>
    <row r="676" spans="1:5" hidden="1" x14ac:dyDescent="0.2">
      <c r="A676" t="s">
        <v>22</v>
      </c>
      <c r="B676">
        <v>2015</v>
      </c>
      <c r="C676">
        <v>1.53672458132095</v>
      </c>
      <c r="D676">
        <v>17.130600000000001</v>
      </c>
      <c r="E676">
        <v>54922</v>
      </c>
    </row>
    <row r="677" spans="1:5" hidden="1" x14ac:dyDescent="0.2">
      <c r="A677" t="s">
        <v>22</v>
      </c>
      <c r="B677">
        <v>2016</v>
      </c>
      <c r="C677">
        <v>2.0259675092517</v>
      </c>
      <c r="D677">
        <v>26.9938</v>
      </c>
      <c r="E677">
        <v>54922</v>
      </c>
    </row>
    <row r="678" spans="1:5" hidden="1" x14ac:dyDescent="0.2">
      <c r="A678" t="s">
        <v>22</v>
      </c>
      <c r="B678">
        <v>2017</v>
      </c>
      <c r="C678">
        <v>2.3552656338204798</v>
      </c>
      <c r="D678">
        <v>18.988</v>
      </c>
      <c r="E678">
        <v>54922</v>
      </c>
    </row>
    <row r="679" spans="1:5" hidden="1" x14ac:dyDescent="0.2">
      <c r="A679" t="s">
        <v>22</v>
      </c>
      <c r="B679">
        <v>2018</v>
      </c>
      <c r="C679">
        <v>2.0353760270965302</v>
      </c>
      <c r="D679">
        <v>21.955300000000001</v>
      </c>
      <c r="E679">
        <v>54922</v>
      </c>
    </row>
    <row r="680" spans="1:5" hidden="1" x14ac:dyDescent="0.2">
      <c r="A680" t="s">
        <v>22</v>
      </c>
      <c r="B680">
        <v>2019</v>
      </c>
      <c r="C680">
        <v>2.1796399673838001</v>
      </c>
      <c r="D680">
        <v>14.403499999999999</v>
      </c>
      <c r="E680">
        <v>54922</v>
      </c>
    </row>
    <row r="681" spans="1:5" x14ac:dyDescent="0.2">
      <c r="A681" t="s">
        <v>22</v>
      </c>
      <c r="B681">
        <v>2020</v>
      </c>
      <c r="C681">
        <v>1.0255284450856099</v>
      </c>
      <c r="D681">
        <v>13.656000000000001</v>
      </c>
      <c r="E681">
        <v>54922</v>
      </c>
    </row>
    <row r="682" spans="1:5" hidden="1" x14ac:dyDescent="0.2">
      <c r="A682" t="s">
        <v>20</v>
      </c>
      <c r="B682">
        <v>2011</v>
      </c>
      <c r="C682">
        <v>0.95225112945941703</v>
      </c>
      <c r="D682">
        <v>17.261800000000001</v>
      </c>
      <c r="E682">
        <v>34273</v>
      </c>
    </row>
    <row r="683" spans="1:5" hidden="1" x14ac:dyDescent="0.2">
      <c r="A683" t="s">
        <v>20</v>
      </c>
      <c r="B683">
        <v>2012</v>
      </c>
      <c r="C683">
        <v>0.757516747156878</v>
      </c>
      <c r="D683">
        <v>21.5167</v>
      </c>
      <c r="E683">
        <v>34273</v>
      </c>
    </row>
    <row r="684" spans="1:5" hidden="1" x14ac:dyDescent="0.2">
      <c r="A684" t="s">
        <v>20</v>
      </c>
      <c r="B684">
        <v>2013</v>
      </c>
      <c r="C684">
        <v>0.71662252687334405</v>
      </c>
      <c r="D684">
        <v>25.3125</v>
      </c>
      <c r="E684">
        <v>34273</v>
      </c>
    </row>
    <row r="685" spans="1:5" hidden="1" x14ac:dyDescent="0.2">
      <c r="A685" t="s">
        <v>20</v>
      </c>
      <c r="B685">
        <v>2014</v>
      </c>
      <c r="C685">
        <v>1.0963545723632899</v>
      </c>
      <c r="D685">
        <v>20.131399999999999</v>
      </c>
      <c r="E685">
        <v>34273</v>
      </c>
    </row>
    <row r="686" spans="1:5" hidden="1" x14ac:dyDescent="0.2">
      <c r="A686" t="s">
        <v>20</v>
      </c>
      <c r="B686">
        <v>2015</v>
      </c>
      <c r="C686">
        <v>1.30082567378096</v>
      </c>
      <c r="D686">
        <v>18.5898</v>
      </c>
      <c r="E686">
        <v>34273</v>
      </c>
    </row>
    <row r="687" spans="1:5" hidden="1" x14ac:dyDescent="0.2">
      <c r="A687" t="s">
        <v>20</v>
      </c>
      <c r="B687">
        <v>2016</v>
      </c>
      <c r="C687">
        <v>1.5656644337124099</v>
      </c>
      <c r="D687">
        <v>32.684100000000001</v>
      </c>
      <c r="E687">
        <v>34273</v>
      </c>
    </row>
    <row r="688" spans="1:5" hidden="1" x14ac:dyDescent="0.2">
      <c r="A688" t="s">
        <v>20</v>
      </c>
      <c r="B688">
        <v>2017</v>
      </c>
      <c r="C688">
        <v>1.55982240224334</v>
      </c>
      <c r="D688">
        <v>22.553100000000001</v>
      </c>
      <c r="E688">
        <v>34273</v>
      </c>
    </row>
    <row r="689" spans="1:5" hidden="1" x14ac:dyDescent="0.2">
      <c r="A689" t="s">
        <v>20</v>
      </c>
      <c r="B689">
        <v>2018</v>
      </c>
      <c r="C689">
        <v>1.5539803707742601</v>
      </c>
      <c r="D689">
        <v>25.656600000000001</v>
      </c>
      <c r="E689">
        <v>34273</v>
      </c>
    </row>
    <row r="690" spans="1:5" hidden="1" x14ac:dyDescent="0.2">
      <c r="A690" t="s">
        <v>20</v>
      </c>
      <c r="B690">
        <v>2019</v>
      </c>
      <c r="C690">
        <v>1.5676117775354399</v>
      </c>
      <c r="D690">
        <v>15.5677</v>
      </c>
      <c r="E690">
        <v>34273</v>
      </c>
    </row>
    <row r="691" spans="1:5" x14ac:dyDescent="0.2">
      <c r="A691" t="s">
        <v>20</v>
      </c>
      <c r="B691">
        <v>2020</v>
      </c>
      <c r="C691">
        <v>0.79256893597133504</v>
      </c>
      <c r="D691">
        <v>18.897099999999998</v>
      </c>
      <c r="E691">
        <v>34273</v>
      </c>
    </row>
    <row r="692" spans="1:5" hidden="1" x14ac:dyDescent="0.2">
      <c r="A692" t="s">
        <v>53</v>
      </c>
      <c r="B692">
        <v>2011</v>
      </c>
      <c r="C692">
        <v>0.80467623168602398</v>
      </c>
      <c r="D692">
        <v>17.6038</v>
      </c>
      <c r="E692">
        <v>26821</v>
      </c>
    </row>
    <row r="693" spans="1:5" hidden="1" x14ac:dyDescent="0.2">
      <c r="A693" t="s">
        <v>53</v>
      </c>
      <c r="B693">
        <v>2012</v>
      </c>
      <c r="C693">
        <v>0.76671980566309805</v>
      </c>
      <c r="D693">
        <v>23.074300000000001</v>
      </c>
      <c r="E693">
        <v>26821</v>
      </c>
    </row>
    <row r="694" spans="1:5" hidden="1" x14ac:dyDescent="0.2">
      <c r="A694" t="s">
        <v>53</v>
      </c>
      <c r="B694">
        <v>2013</v>
      </c>
      <c r="C694">
        <v>0.81606315949290198</v>
      </c>
      <c r="D694">
        <v>22.8279</v>
      </c>
      <c r="E694">
        <v>26821</v>
      </c>
    </row>
    <row r="695" spans="1:5" hidden="1" x14ac:dyDescent="0.2">
      <c r="A695" t="s">
        <v>53</v>
      </c>
      <c r="B695">
        <v>2014</v>
      </c>
      <c r="C695">
        <v>0.73635466484475798</v>
      </c>
      <c r="D695">
        <v>15.0412</v>
      </c>
      <c r="E695">
        <v>26821</v>
      </c>
    </row>
    <row r="696" spans="1:5" hidden="1" x14ac:dyDescent="0.2">
      <c r="A696" t="s">
        <v>53</v>
      </c>
      <c r="B696">
        <v>2015</v>
      </c>
      <c r="C696">
        <v>0.89197601153875306</v>
      </c>
      <c r="D696">
        <v>21.170200000000001</v>
      </c>
      <c r="E696">
        <v>26821</v>
      </c>
    </row>
    <row r="697" spans="1:5" hidden="1" x14ac:dyDescent="0.2">
      <c r="A697" t="s">
        <v>53</v>
      </c>
      <c r="B697">
        <v>2016</v>
      </c>
      <c r="C697">
        <v>1.09314506946025</v>
      </c>
      <c r="D697">
        <v>34.232599999999998</v>
      </c>
      <c r="E697">
        <v>26821</v>
      </c>
    </row>
    <row r="698" spans="1:5" hidden="1" x14ac:dyDescent="0.2">
      <c r="A698" t="s">
        <v>53</v>
      </c>
      <c r="B698">
        <v>2017</v>
      </c>
      <c r="C698">
        <v>1.4423441888711701</v>
      </c>
      <c r="D698">
        <v>21.8032</v>
      </c>
      <c r="E698">
        <v>26821</v>
      </c>
    </row>
    <row r="699" spans="1:5" hidden="1" x14ac:dyDescent="0.2">
      <c r="A699" t="s">
        <v>53</v>
      </c>
      <c r="B699">
        <v>2018</v>
      </c>
      <c r="C699">
        <v>1.25256205875654</v>
      </c>
      <c r="D699">
        <v>30.0213</v>
      </c>
      <c r="E699">
        <v>26821</v>
      </c>
    </row>
    <row r="700" spans="1:5" hidden="1" x14ac:dyDescent="0.2">
      <c r="A700" t="s">
        <v>53</v>
      </c>
      <c r="B700">
        <v>2019</v>
      </c>
      <c r="C700">
        <v>1.3512487664161501</v>
      </c>
      <c r="D700">
        <v>17.634799999999998</v>
      </c>
      <c r="E700">
        <v>26821</v>
      </c>
    </row>
    <row r="701" spans="1:5" x14ac:dyDescent="0.2">
      <c r="A701" t="s">
        <v>53</v>
      </c>
      <c r="B701">
        <v>2020</v>
      </c>
      <c r="C701">
        <v>0.71737645183329501</v>
      </c>
      <c r="D701">
        <v>22.457899999999999</v>
      </c>
      <c r="E701">
        <v>26821</v>
      </c>
    </row>
    <row r="702" spans="1:5" hidden="1" x14ac:dyDescent="0.2">
      <c r="A702" t="s">
        <v>66</v>
      </c>
      <c r="B702">
        <v>2011</v>
      </c>
      <c r="C702">
        <v>0.90310195890231604</v>
      </c>
      <c r="D702">
        <v>15.9903</v>
      </c>
      <c r="E702">
        <v>22127</v>
      </c>
    </row>
    <row r="703" spans="1:5" hidden="1" x14ac:dyDescent="0.2">
      <c r="A703" t="s">
        <v>66</v>
      </c>
      <c r="B703">
        <v>2012</v>
      </c>
      <c r="C703">
        <v>0.70241263470180104</v>
      </c>
      <c r="D703">
        <v>22.298100000000002</v>
      </c>
      <c r="E703">
        <v>22127</v>
      </c>
    </row>
    <row r="704" spans="1:5" hidden="1" x14ac:dyDescent="0.2">
      <c r="A704" t="s">
        <v>66</v>
      </c>
      <c r="B704">
        <v>2013</v>
      </c>
      <c r="C704">
        <v>0.51481174468827695</v>
      </c>
      <c r="D704">
        <v>23.355899999999998</v>
      </c>
      <c r="E704">
        <v>22127</v>
      </c>
    </row>
    <row r="705" spans="1:5" hidden="1" x14ac:dyDescent="0.2">
      <c r="A705" t="s">
        <v>66</v>
      </c>
      <c r="B705">
        <v>2014</v>
      </c>
      <c r="C705">
        <v>0.61951921818419797</v>
      </c>
      <c r="D705">
        <v>14.542299999999999</v>
      </c>
      <c r="E705">
        <v>22127</v>
      </c>
    </row>
    <row r="706" spans="1:5" hidden="1" x14ac:dyDescent="0.2">
      <c r="A706" t="s">
        <v>66</v>
      </c>
      <c r="B706">
        <v>2015</v>
      </c>
      <c r="C706">
        <v>0.75040356005409803</v>
      </c>
      <c r="D706">
        <v>21.302299999999999</v>
      </c>
      <c r="E706">
        <v>22127</v>
      </c>
    </row>
    <row r="707" spans="1:5" hidden="1" x14ac:dyDescent="0.2">
      <c r="A707" t="s">
        <v>66</v>
      </c>
      <c r="B707">
        <v>2016</v>
      </c>
      <c r="C707">
        <v>0.83765978796736595</v>
      </c>
      <c r="D707">
        <v>38.994799999999998</v>
      </c>
      <c r="E707">
        <v>22127</v>
      </c>
    </row>
    <row r="708" spans="1:5" hidden="1" x14ac:dyDescent="0.2">
      <c r="A708" t="s">
        <v>66</v>
      </c>
      <c r="B708">
        <v>2017</v>
      </c>
      <c r="C708">
        <v>1.1212425286854799</v>
      </c>
      <c r="D708">
        <v>22.891100000000002</v>
      </c>
      <c r="E708">
        <v>22127</v>
      </c>
    </row>
    <row r="709" spans="1:5" hidden="1" x14ac:dyDescent="0.2">
      <c r="A709" t="s">
        <v>66</v>
      </c>
      <c r="B709">
        <v>2018</v>
      </c>
      <c r="C709">
        <v>1.1168797172898199</v>
      </c>
      <c r="D709">
        <v>27.160799999999998</v>
      </c>
      <c r="E709">
        <v>22127</v>
      </c>
    </row>
    <row r="710" spans="1:5" hidden="1" x14ac:dyDescent="0.2">
      <c r="A710" t="s">
        <v>66</v>
      </c>
      <c r="B710">
        <v>2019</v>
      </c>
      <c r="C710">
        <v>1.20413594520308</v>
      </c>
      <c r="D710">
        <v>14.2628</v>
      </c>
      <c r="E710">
        <v>22127</v>
      </c>
    </row>
    <row r="711" spans="1:5" x14ac:dyDescent="0.2">
      <c r="A711" t="s">
        <v>66</v>
      </c>
      <c r="B711">
        <v>2020</v>
      </c>
      <c r="C711">
        <v>0.89001352471532602</v>
      </c>
      <c r="D711">
        <v>27.148399999999999</v>
      </c>
      <c r="E711">
        <v>22127</v>
      </c>
    </row>
    <row r="712" spans="1:5" hidden="1" x14ac:dyDescent="0.2">
      <c r="A712" t="s">
        <v>41</v>
      </c>
      <c r="B712">
        <v>2011</v>
      </c>
      <c r="C712">
        <v>1.02159275597863</v>
      </c>
      <c r="D712">
        <v>18.133099999999999</v>
      </c>
      <c r="E712">
        <v>29647</v>
      </c>
    </row>
    <row r="713" spans="1:5" hidden="1" x14ac:dyDescent="0.2">
      <c r="A713" t="s">
        <v>41</v>
      </c>
      <c r="B713">
        <v>2012</v>
      </c>
      <c r="C713">
        <v>0.98842416000530697</v>
      </c>
      <c r="D713">
        <v>24.808700000000002</v>
      </c>
      <c r="E713">
        <v>29647</v>
      </c>
    </row>
    <row r="714" spans="1:5" hidden="1" x14ac:dyDescent="0.2">
      <c r="A714" t="s">
        <v>41</v>
      </c>
      <c r="B714">
        <v>2013</v>
      </c>
      <c r="C714">
        <v>0.86570035490397601</v>
      </c>
      <c r="D714">
        <v>25.076599999999999</v>
      </c>
      <c r="E714">
        <v>29647</v>
      </c>
    </row>
    <row r="715" spans="1:5" hidden="1" x14ac:dyDescent="0.2">
      <c r="A715" t="s">
        <v>41</v>
      </c>
      <c r="B715">
        <v>2014</v>
      </c>
      <c r="C715">
        <v>0.93867126604530804</v>
      </c>
      <c r="D715">
        <v>15.3604</v>
      </c>
      <c r="E715">
        <v>29647</v>
      </c>
    </row>
    <row r="716" spans="1:5" hidden="1" x14ac:dyDescent="0.2">
      <c r="A716" t="s">
        <v>41</v>
      </c>
      <c r="B716">
        <v>2015</v>
      </c>
      <c r="C716">
        <v>1.24382234899996</v>
      </c>
      <c r="D716">
        <v>20.090699999999998</v>
      </c>
      <c r="E716">
        <v>29647</v>
      </c>
    </row>
    <row r="717" spans="1:5" hidden="1" x14ac:dyDescent="0.2">
      <c r="A717" t="s">
        <v>41</v>
      </c>
      <c r="B717">
        <v>2016</v>
      </c>
      <c r="C717">
        <v>1.47268566121596</v>
      </c>
      <c r="D717">
        <v>36.313099999999999</v>
      </c>
      <c r="E717">
        <v>29647</v>
      </c>
    </row>
    <row r="718" spans="1:5" hidden="1" x14ac:dyDescent="0.2">
      <c r="A718" t="s">
        <v>41</v>
      </c>
      <c r="B718">
        <v>2017</v>
      </c>
      <c r="C718">
        <v>1.4859530996052901</v>
      </c>
      <c r="D718">
        <v>23.968800000000002</v>
      </c>
      <c r="E718">
        <v>29647</v>
      </c>
    </row>
    <row r="719" spans="1:5" hidden="1" x14ac:dyDescent="0.2">
      <c r="A719" t="s">
        <v>41</v>
      </c>
      <c r="B719">
        <v>2018</v>
      </c>
      <c r="C719">
        <v>1.3731798732959599</v>
      </c>
      <c r="D719">
        <v>28.0242</v>
      </c>
      <c r="E719">
        <v>29647</v>
      </c>
    </row>
    <row r="720" spans="1:5" hidden="1" x14ac:dyDescent="0.2">
      <c r="A720" t="s">
        <v>41</v>
      </c>
      <c r="B720">
        <v>2019</v>
      </c>
      <c r="C720">
        <v>1.5456565723572899</v>
      </c>
      <c r="D720">
        <v>16.478400000000001</v>
      </c>
      <c r="E720">
        <v>29647</v>
      </c>
    </row>
    <row r="721" spans="1:5" x14ac:dyDescent="0.2">
      <c r="A721" t="s">
        <v>41</v>
      </c>
      <c r="B721">
        <v>2020</v>
      </c>
      <c r="C721">
        <v>1.1575839994693</v>
      </c>
      <c r="D721">
        <v>17.417000000000002</v>
      </c>
      <c r="E721">
        <v>29647</v>
      </c>
    </row>
    <row r="722" spans="1:5" hidden="1" x14ac:dyDescent="0.2">
      <c r="A722" t="s">
        <v>30</v>
      </c>
      <c r="B722">
        <v>2011</v>
      </c>
      <c r="C722">
        <v>0.77959221330381001</v>
      </c>
      <c r="D722">
        <v>16.3994</v>
      </c>
      <c r="E722">
        <v>70223</v>
      </c>
    </row>
    <row r="723" spans="1:5" hidden="1" x14ac:dyDescent="0.2">
      <c r="A723" t="s">
        <v>30</v>
      </c>
      <c r="B723">
        <v>2012</v>
      </c>
      <c r="C723">
        <v>0.68502629393855496</v>
      </c>
      <c r="D723">
        <v>22.616199999999999</v>
      </c>
      <c r="E723">
        <v>70223</v>
      </c>
    </row>
    <row r="724" spans="1:5" hidden="1" x14ac:dyDescent="0.2">
      <c r="A724" t="s">
        <v>30</v>
      </c>
      <c r="B724">
        <v>2013</v>
      </c>
      <c r="C724">
        <v>0.701171694805793</v>
      </c>
      <c r="D724">
        <v>25.509899999999998</v>
      </c>
      <c r="E724">
        <v>70223</v>
      </c>
    </row>
    <row r="725" spans="1:5" hidden="1" x14ac:dyDescent="0.2">
      <c r="A725" t="s">
        <v>30</v>
      </c>
      <c r="B725">
        <v>2014</v>
      </c>
      <c r="C725">
        <v>0.72654303902574002</v>
      </c>
      <c r="D725">
        <v>12.1333</v>
      </c>
      <c r="E725">
        <v>70223</v>
      </c>
    </row>
    <row r="726" spans="1:5" hidden="1" x14ac:dyDescent="0.2">
      <c r="A726" t="s">
        <v>30</v>
      </c>
      <c r="B726">
        <v>2015</v>
      </c>
      <c r="C726">
        <v>1.0171602546360301</v>
      </c>
      <c r="D726">
        <v>18.396799999999999</v>
      </c>
      <c r="E726">
        <v>70223</v>
      </c>
    </row>
    <row r="727" spans="1:5" hidden="1" x14ac:dyDescent="0.2">
      <c r="A727" t="s">
        <v>30</v>
      </c>
      <c r="B727">
        <v>2016</v>
      </c>
      <c r="C727">
        <v>1.1555494049266499</v>
      </c>
      <c r="D727">
        <v>30.5749</v>
      </c>
      <c r="E727">
        <v>70223</v>
      </c>
    </row>
    <row r="728" spans="1:5" hidden="1" x14ac:dyDescent="0.2">
      <c r="A728" t="s">
        <v>30</v>
      </c>
      <c r="B728">
        <v>2017</v>
      </c>
      <c r="C728">
        <v>1.25472829596826</v>
      </c>
      <c r="D728">
        <v>21.180499999999999</v>
      </c>
      <c r="E728">
        <v>70223</v>
      </c>
    </row>
    <row r="729" spans="1:5" hidden="1" x14ac:dyDescent="0.2">
      <c r="A729" t="s">
        <v>30</v>
      </c>
      <c r="B729">
        <v>2018</v>
      </c>
      <c r="C729">
        <v>1.4553925638896501</v>
      </c>
      <c r="D729">
        <v>24.469799999999999</v>
      </c>
      <c r="E729">
        <v>70223</v>
      </c>
    </row>
    <row r="730" spans="1:5" hidden="1" x14ac:dyDescent="0.2">
      <c r="A730" t="s">
        <v>30</v>
      </c>
      <c r="B730">
        <v>2019</v>
      </c>
      <c r="C730">
        <v>1.3469877294953401</v>
      </c>
      <c r="D730">
        <v>15.7667</v>
      </c>
      <c r="E730">
        <v>70223</v>
      </c>
    </row>
    <row r="731" spans="1:5" x14ac:dyDescent="0.2">
      <c r="A731" t="s">
        <v>30</v>
      </c>
      <c r="B731">
        <v>2020</v>
      </c>
      <c r="C731">
        <v>0.65504197804225395</v>
      </c>
      <c r="D731">
        <v>18.0275</v>
      </c>
      <c r="E731">
        <v>70223</v>
      </c>
    </row>
    <row r="732" spans="1:5" hidden="1" x14ac:dyDescent="0.2">
      <c r="A732" t="s">
        <v>27</v>
      </c>
      <c r="B732">
        <v>2011</v>
      </c>
      <c r="C732">
        <v>1.0128732928184001</v>
      </c>
      <c r="D732">
        <v>18.7806</v>
      </c>
      <c r="E732">
        <v>34396</v>
      </c>
    </row>
    <row r="733" spans="1:5" hidden="1" x14ac:dyDescent="0.2">
      <c r="A733" t="s">
        <v>27</v>
      </c>
      <c r="B733">
        <v>2012</v>
      </c>
      <c r="C733">
        <v>0.72970441525626695</v>
      </c>
      <c r="D733">
        <v>20.265699999999999</v>
      </c>
      <c r="E733">
        <v>34396</v>
      </c>
    </row>
    <row r="734" spans="1:5" hidden="1" x14ac:dyDescent="0.2">
      <c r="A734" t="s">
        <v>27</v>
      </c>
      <c r="B734">
        <v>2013</v>
      </c>
      <c r="C734">
        <v>0.70574397177024095</v>
      </c>
      <c r="D734">
        <v>23.700600000000001</v>
      </c>
      <c r="E734">
        <v>34396</v>
      </c>
    </row>
    <row r="735" spans="1:5" hidden="1" x14ac:dyDescent="0.2">
      <c r="A735" t="s">
        <v>27</v>
      </c>
      <c r="B735">
        <v>2014</v>
      </c>
      <c r="C735">
        <v>0.85821952122677403</v>
      </c>
      <c r="D735">
        <v>14.487299999999999</v>
      </c>
      <c r="E735">
        <v>34396</v>
      </c>
    </row>
    <row r="736" spans="1:5" hidden="1" x14ac:dyDescent="0.2">
      <c r="A736" t="s">
        <v>27</v>
      </c>
      <c r="B736">
        <v>2015</v>
      </c>
      <c r="C736">
        <v>0.95623951730597401</v>
      </c>
      <c r="D736">
        <v>19.694800000000001</v>
      </c>
      <c r="E736">
        <v>34396</v>
      </c>
    </row>
    <row r="737" spans="1:5" hidden="1" x14ac:dyDescent="0.2">
      <c r="A737" t="s">
        <v>27</v>
      </c>
      <c r="B737">
        <v>2016</v>
      </c>
      <c r="C737">
        <v>1.21109150711189</v>
      </c>
      <c r="D737">
        <v>31.2014</v>
      </c>
      <c r="E737">
        <v>34396</v>
      </c>
    </row>
    <row r="738" spans="1:5" hidden="1" x14ac:dyDescent="0.2">
      <c r="A738" t="s">
        <v>27</v>
      </c>
      <c r="B738">
        <v>2017</v>
      </c>
      <c r="C738">
        <v>1.1762399529504</v>
      </c>
      <c r="D738">
        <v>27.124500000000001</v>
      </c>
      <c r="E738">
        <v>34396</v>
      </c>
    </row>
    <row r="739" spans="1:5" hidden="1" x14ac:dyDescent="0.2">
      <c r="A739" t="s">
        <v>27</v>
      </c>
      <c r="B739">
        <v>2018</v>
      </c>
      <c r="C739">
        <v>1.23287372846282</v>
      </c>
      <c r="D739">
        <v>26.695599999999999</v>
      </c>
      <c r="E739">
        <v>34396</v>
      </c>
    </row>
    <row r="740" spans="1:5" hidden="1" x14ac:dyDescent="0.2">
      <c r="A740" t="s">
        <v>27</v>
      </c>
      <c r="B740">
        <v>2019</v>
      </c>
      <c r="C740">
        <v>1.08475462327648</v>
      </c>
      <c r="D740">
        <v>18.889299999999999</v>
      </c>
      <c r="E740">
        <v>34396</v>
      </c>
    </row>
    <row r="741" spans="1:5" x14ac:dyDescent="0.2">
      <c r="A741" t="s">
        <v>27</v>
      </c>
      <c r="B741">
        <v>2020</v>
      </c>
      <c r="C741">
        <v>0.71881330458080095</v>
      </c>
      <c r="D741">
        <v>20.361899999999999</v>
      </c>
      <c r="E741">
        <v>34396</v>
      </c>
    </row>
    <row r="742" spans="1:5" hidden="1" x14ac:dyDescent="0.2">
      <c r="A742" t="s">
        <v>75</v>
      </c>
      <c r="B742">
        <v>2011</v>
      </c>
      <c r="C742">
        <v>0.35874892627962202</v>
      </c>
      <c r="D742">
        <v>13.6197</v>
      </c>
      <c r="E742">
        <v>98636</v>
      </c>
    </row>
    <row r="743" spans="1:5" hidden="1" x14ac:dyDescent="0.2">
      <c r="A743" t="s">
        <v>75</v>
      </c>
      <c r="B743">
        <v>2012</v>
      </c>
      <c r="C743">
        <v>0.36885452983679401</v>
      </c>
      <c r="D743">
        <v>29.260300000000001</v>
      </c>
      <c r="E743">
        <v>98636</v>
      </c>
    </row>
    <row r="744" spans="1:5" hidden="1" x14ac:dyDescent="0.2">
      <c r="A744" t="s">
        <v>75</v>
      </c>
      <c r="B744">
        <v>2013</v>
      </c>
      <c r="C744">
        <v>0.35874892627962202</v>
      </c>
      <c r="D744">
        <v>25.0563</v>
      </c>
      <c r="E744">
        <v>98636</v>
      </c>
    </row>
    <row r="745" spans="1:5" hidden="1" x14ac:dyDescent="0.2">
      <c r="A745" t="s">
        <v>75</v>
      </c>
      <c r="B745">
        <v>2014</v>
      </c>
      <c r="C745">
        <v>0.343590520943863</v>
      </c>
      <c r="D745">
        <v>16.5</v>
      </c>
      <c r="E745">
        <v>98636</v>
      </c>
    </row>
    <row r="746" spans="1:5" hidden="1" x14ac:dyDescent="0.2">
      <c r="A746" t="s">
        <v>75</v>
      </c>
      <c r="B746">
        <v>2015</v>
      </c>
      <c r="C746">
        <v>0.61138901520893296</v>
      </c>
      <c r="D746">
        <v>18.5868</v>
      </c>
      <c r="E746">
        <v>98636</v>
      </c>
    </row>
    <row r="747" spans="1:5" hidden="1" x14ac:dyDescent="0.2">
      <c r="A747" t="s">
        <v>75</v>
      </c>
      <c r="B747">
        <v>2016</v>
      </c>
      <c r="C747">
        <v>0.62149461876610501</v>
      </c>
      <c r="D747">
        <v>31.845500000000001</v>
      </c>
      <c r="E747">
        <v>98636</v>
      </c>
    </row>
    <row r="748" spans="1:5" hidden="1" x14ac:dyDescent="0.2">
      <c r="A748" t="s">
        <v>75</v>
      </c>
      <c r="B748">
        <v>2017</v>
      </c>
      <c r="C748">
        <v>0.70233944722348496</v>
      </c>
      <c r="D748">
        <v>21.647500000000001</v>
      </c>
      <c r="E748">
        <v>98636</v>
      </c>
    </row>
    <row r="749" spans="1:5" hidden="1" x14ac:dyDescent="0.2">
      <c r="A749" t="s">
        <v>75</v>
      </c>
      <c r="B749">
        <v>2018</v>
      </c>
      <c r="C749">
        <v>0.67202263655196803</v>
      </c>
      <c r="D749">
        <v>25.5</v>
      </c>
      <c r="E749">
        <v>98636</v>
      </c>
    </row>
    <row r="750" spans="1:5" hidden="1" x14ac:dyDescent="0.2">
      <c r="A750" t="s">
        <v>75</v>
      </c>
      <c r="B750">
        <v>2019</v>
      </c>
      <c r="C750">
        <v>0.59117780809458798</v>
      </c>
      <c r="D750">
        <v>15.658099999999999</v>
      </c>
      <c r="E750">
        <v>98636</v>
      </c>
    </row>
    <row r="751" spans="1:5" x14ac:dyDescent="0.2">
      <c r="A751" t="s">
        <v>75</v>
      </c>
      <c r="B751">
        <v>2020</v>
      </c>
      <c r="C751">
        <v>0.343590520943863</v>
      </c>
      <c r="D751">
        <v>22.5962</v>
      </c>
      <c r="E751">
        <v>98636</v>
      </c>
    </row>
    <row r="752" spans="1:5" hidden="1" x14ac:dyDescent="0.2">
      <c r="A752" t="s">
        <v>50</v>
      </c>
      <c r="B752">
        <v>2011</v>
      </c>
      <c r="C752">
        <v>0.79649988781691705</v>
      </c>
      <c r="D752">
        <v>17.305199999999999</v>
      </c>
      <c r="E752">
        <v>51800</v>
      </c>
    </row>
    <row r="753" spans="1:5" hidden="1" x14ac:dyDescent="0.2">
      <c r="A753" t="s">
        <v>50</v>
      </c>
      <c r="B753">
        <v>2012</v>
      </c>
      <c r="C753">
        <v>0.68805624111883901</v>
      </c>
      <c r="D753">
        <v>20.5489</v>
      </c>
      <c r="E753">
        <v>51800</v>
      </c>
    </row>
    <row r="754" spans="1:5" hidden="1" x14ac:dyDescent="0.2">
      <c r="A754" t="s">
        <v>50</v>
      </c>
      <c r="B754">
        <v>2013</v>
      </c>
      <c r="C754">
        <v>0.66561962456061596</v>
      </c>
      <c r="D754">
        <v>27.865200000000002</v>
      </c>
      <c r="E754">
        <v>51800</v>
      </c>
    </row>
    <row r="755" spans="1:5" hidden="1" x14ac:dyDescent="0.2">
      <c r="A755" t="s">
        <v>50</v>
      </c>
      <c r="B755">
        <v>2014</v>
      </c>
      <c r="C755">
        <v>0.94233789544536595</v>
      </c>
      <c r="D755">
        <v>17.623000000000001</v>
      </c>
      <c r="E755">
        <v>51800</v>
      </c>
    </row>
    <row r="756" spans="1:5" hidden="1" x14ac:dyDescent="0.2">
      <c r="A756" t="s">
        <v>50</v>
      </c>
      <c r="B756">
        <v>2015</v>
      </c>
      <c r="C756">
        <v>1.0881759030738101</v>
      </c>
      <c r="D756">
        <v>22.759499999999999</v>
      </c>
      <c r="E756">
        <v>51800</v>
      </c>
    </row>
    <row r="757" spans="1:5" hidden="1" x14ac:dyDescent="0.2">
      <c r="A757" t="s">
        <v>50</v>
      </c>
      <c r="B757">
        <v>2016</v>
      </c>
      <c r="C757">
        <v>1.2863660160047801</v>
      </c>
      <c r="D757">
        <v>35.831400000000002</v>
      </c>
      <c r="E757">
        <v>51800</v>
      </c>
    </row>
    <row r="758" spans="1:5" hidden="1" x14ac:dyDescent="0.2">
      <c r="A758" t="s">
        <v>50</v>
      </c>
      <c r="B758">
        <v>2017</v>
      </c>
      <c r="C758">
        <v>1.2527110911674499</v>
      </c>
      <c r="D758">
        <v>20.5045</v>
      </c>
      <c r="E758">
        <v>51800</v>
      </c>
    </row>
    <row r="759" spans="1:5" hidden="1" x14ac:dyDescent="0.2">
      <c r="A759" t="s">
        <v>50</v>
      </c>
      <c r="B759">
        <v>2018</v>
      </c>
      <c r="C759">
        <v>1.2377533467952999</v>
      </c>
      <c r="D759">
        <v>26.172699999999999</v>
      </c>
      <c r="E759">
        <v>51800</v>
      </c>
    </row>
    <row r="760" spans="1:5" hidden="1" x14ac:dyDescent="0.2">
      <c r="A760" t="s">
        <v>50</v>
      </c>
      <c r="B760">
        <v>2019</v>
      </c>
      <c r="C760">
        <v>1.2527110911674499</v>
      </c>
      <c r="D760">
        <v>17.522400000000001</v>
      </c>
      <c r="E760">
        <v>51800</v>
      </c>
    </row>
    <row r="761" spans="1:5" x14ac:dyDescent="0.2">
      <c r="A761" t="s">
        <v>50</v>
      </c>
      <c r="B761">
        <v>2020</v>
      </c>
      <c r="C761">
        <v>0.83015481265425095</v>
      </c>
      <c r="D761">
        <v>22.244399999999999</v>
      </c>
      <c r="E761">
        <v>51800</v>
      </c>
    </row>
    <row r="762" spans="1:5" hidden="1" x14ac:dyDescent="0.2">
      <c r="A762" t="s">
        <v>80</v>
      </c>
      <c r="B762">
        <v>2011</v>
      </c>
      <c r="C762">
        <v>0.41688379364252198</v>
      </c>
      <c r="D762">
        <v>12.6</v>
      </c>
      <c r="E762">
        <v>102256</v>
      </c>
    </row>
    <row r="763" spans="1:5" hidden="1" x14ac:dyDescent="0.2">
      <c r="A763" t="s">
        <v>80</v>
      </c>
      <c r="B763">
        <v>2012</v>
      </c>
      <c r="C763">
        <v>0.20844189682126099</v>
      </c>
      <c r="D763">
        <v>20.9</v>
      </c>
      <c r="E763">
        <v>102256</v>
      </c>
    </row>
    <row r="764" spans="1:5" hidden="1" x14ac:dyDescent="0.2">
      <c r="A764" t="s">
        <v>80</v>
      </c>
      <c r="B764">
        <v>2013</v>
      </c>
      <c r="C764">
        <v>0.29181865554976499</v>
      </c>
      <c r="D764">
        <v>23.696400000000001</v>
      </c>
      <c r="E764">
        <v>102256</v>
      </c>
    </row>
    <row r="765" spans="1:5" hidden="1" x14ac:dyDescent="0.2">
      <c r="A765" t="s">
        <v>80</v>
      </c>
      <c r="B765">
        <v>2014</v>
      </c>
      <c r="C765">
        <v>0.41167274622199002</v>
      </c>
      <c r="D765">
        <v>15.784800000000001</v>
      </c>
      <c r="E765">
        <v>102256</v>
      </c>
    </row>
    <row r="766" spans="1:5" hidden="1" x14ac:dyDescent="0.2">
      <c r="A766" t="s">
        <v>80</v>
      </c>
      <c r="B766">
        <v>2015</v>
      </c>
      <c r="C766">
        <v>0.35435122459614299</v>
      </c>
      <c r="D766">
        <v>18.691199999999998</v>
      </c>
      <c r="E766">
        <v>102256</v>
      </c>
    </row>
    <row r="767" spans="1:5" hidden="1" x14ac:dyDescent="0.2">
      <c r="A767" t="s">
        <v>80</v>
      </c>
      <c r="B767">
        <v>2016</v>
      </c>
      <c r="C767">
        <v>0.47420531526836801</v>
      </c>
      <c r="D767">
        <v>32.769199999999998</v>
      </c>
      <c r="E767">
        <v>102256</v>
      </c>
    </row>
    <row r="768" spans="1:5" hidden="1" x14ac:dyDescent="0.2">
      <c r="A768" t="s">
        <v>80</v>
      </c>
      <c r="B768">
        <v>2017</v>
      </c>
      <c r="C768">
        <v>0.510682647212089</v>
      </c>
      <c r="D768">
        <v>21.061199999999999</v>
      </c>
      <c r="E768">
        <v>102256</v>
      </c>
    </row>
    <row r="769" spans="1:5" hidden="1" x14ac:dyDescent="0.2">
      <c r="A769" t="s">
        <v>80</v>
      </c>
      <c r="B769">
        <v>2018</v>
      </c>
      <c r="C769">
        <v>0.52110474205315205</v>
      </c>
      <c r="D769">
        <v>26.05</v>
      </c>
      <c r="E769">
        <v>102256</v>
      </c>
    </row>
    <row r="770" spans="1:5" hidden="1" x14ac:dyDescent="0.2">
      <c r="A770" t="s">
        <v>80</v>
      </c>
      <c r="B770">
        <v>2019</v>
      </c>
      <c r="C770">
        <v>0.432516935904116</v>
      </c>
      <c r="D770">
        <v>15.494</v>
      </c>
      <c r="E770">
        <v>102256</v>
      </c>
    </row>
    <row r="771" spans="1:5" x14ac:dyDescent="0.2">
      <c r="A771" t="s">
        <v>80</v>
      </c>
      <c r="B771">
        <v>2020</v>
      </c>
      <c r="C771">
        <v>0.27097446586763901</v>
      </c>
      <c r="D771">
        <v>21.368400000000001</v>
      </c>
      <c r="E771">
        <v>102256</v>
      </c>
    </row>
    <row r="772" spans="1:5" hidden="1" x14ac:dyDescent="0.2">
      <c r="A772" t="s">
        <v>70</v>
      </c>
      <c r="B772">
        <v>2011</v>
      </c>
      <c r="C772">
        <v>0.50314227517799603</v>
      </c>
      <c r="D772">
        <v>14.962300000000001</v>
      </c>
      <c r="E772">
        <v>63501</v>
      </c>
    </row>
    <row r="773" spans="1:5" hidden="1" x14ac:dyDescent="0.2">
      <c r="A773" t="s">
        <v>70</v>
      </c>
      <c r="B773">
        <v>2012</v>
      </c>
      <c r="C773">
        <v>0.42244964614001501</v>
      </c>
      <c r="D773">
        <v>20.629200000000001</v>
      </c>
      <c r="E773">
        <v>63501</v>
      </c>
    </row>
    <row r="774" spans="1:5" hidden="1" x14ac:dyDescent="0.2">
      <c r="A774" t="s">
        <v>70</v>
      </c>
      <c r="B774">
        <v>2013</v>
      </c>
      <c r="C774">
        <v>0.56484840326586305</v>
      </c>
      <c r="D774">
        <v>27.571400000000001</v>
      </c>
      <c r="E774">
        <v>63501</v>
      </c>
    </row>
    <row r="775" spans="1:5" hidden="1" x14ac:dyDescent="0.2">
      <c r="A775" t="s">
        <v>70</v>
      </c>
      <c r="B775">
        <v>2014</v>
      </c>
      <c r="C775">
        <v>0.54586190231575005</v>
      </c>
      <c r="D775">
        <v>11.878299999999999</v>
      </c>
      <c r="E775">
        <v>63501</v>
      </c>
    </row>
    <row r="776" spans="1:5" hidden="1" x14ac:dyDescent="0.2">
      <c r="A776" t="s">
        <v>70</v>
      </c>
      <c r="B776">
        <v>2015</v>
      </c>
      <c r="C776">
        <v>0.65028765754137197</v>
      </c>
      <c r="D776">
        <v>22.489100000000001</v>
      </c>
      <c r="E776">
        <v>63501</v>
      </c>
    </row>
    <row r="777" spans="1:5" hidden="1" x14ac:dyDescent="0.2">
      <c r="A777" t="s">
        <v>70</v>
      </c>
      <c r="B777">
        <v>2016</v>
      </c>
      <c r="C777">
        <v>0.86388579323014403</v>
      </c>
      <c r="D777">
        <v>34.516500000000001</v>
      </c>
      <c r="E777">
        <v>63501</v>
      </c>
    </row>
    <row r="778" spans="1:5" hidden="1" x14ac:dyDescent="0.2">
      <c r="A778" t="s">
        <v>70</v>
      </c>
      <c r="B778">
        <v>2017</v>
      </c>
      <c r="C778">
        <v>0.759460038004522</v>
      </c>
      <c r="D778">
        <v>22.962499999999999</v>
      </c>
      <c r="E778">
        <v>63501</v>
      </c>
    </row>
    <row r="779" spans="1:5" hidden="1" x14ac:dyDescent="0.2">
      <c r="A779" t="s">
        <v>70</v>
      </c>
      <c r="B779">
        <v>2018</v>
      </c>
      <c r="C779">
        <v>0.83065941656744602</v>
      </c>
      <c r="D779">
        <v>24.5886</v>
      </c>
      <c r="E779">
        <v>63501</v>
      </c>
    </row>
    <row r="780" spans="1:5" hidden="1" x14ac:dyDescent="0.2">
      <c r="A780" t="s">
        <v>70</v>
      </c>
      <c r="B780">
        <v>2019</v>
      </c>
      <c r="C780">
        <v>0.67402078372901297</v>
      </c>
      <c r="D780">
        <v>16.492999999999999</v>
      </c>
      <c r="E780">
        <v>63501</v>
      </c>
    </row>
    <row r="781" spans="1:5" x14ac:dyDescent="0.2">
      <c r="A781" t="s">
        <v>70</v>
      </c>
      <c r="B781">
        <v>2020</v>
      </c>
      <c r="C781">
        <v>0.47466252375282603</v>
      </c>
      <c r="D781">
        <v>25.3538</v>
      </c>
      <c r="E781">
        <v>63501</v>
      </c>
    </row>
    <row r="782" spans="1:5" hidden="1" x14ac:dyDescent="0.2">
      <c r="A782" t="s">
        <v>82</v>
      </c>
      <c r="B782">
        <v>2011</v>
      </c>
      <c r="C782">
        <v>0.34416826003824003</v>
      </c>
      <c r="D782">
        <v>20.622199999999999</v>
      </c>
      <c r="E782">
        <v>53509</v>
      </c>
    </row>
    <row r="783" spans="1:5" hidden="1" x14ac:dyDescent="0.2">
      <c r="A783" t="s">
        <v>82</v>
      </c>
      <c r="B783">
        <v>2012</v>
      </c>
      <c r="C783">
        <v>0.374760994263862</v>
      </c>
      <c r="D783">
        <v>27.224499999999999</v>
      </c>
      <c r="E783">
        <v>53509</v>
      </c>
    </row>
    <row r="784" spans="1:5" hidden="1" x14ac:dyDescent="0.2">
      <c r="A784" t="s">
        <v>82</v>
      </c>
      <c r="B784">
        <v>2013</v>
      </c>
      <c r="C784">
        <v>0.35946462715105099</v>
      </c>
      <c r="D784">
        <v>27.638300000000001</v>
      </c>
      <c r="E784">
        <v>53509</v>
      </c>
    </row>
    <row r="785" spans="1:5" hidden="1" x14ac:dyDescent="0.2">
      <c r="A785" t="s">
        <v>82</v>
      </c>
      <c r="B785">
        <v>2014</v>
      </c>
      <c r="C785">
        <v>0.36711281070745699</v>
      </c>
      <c r="D785">
        <v>22.979199999999999</v>
      </c>
      <c r="E785">
        <v>53509</v>
      </c>
    </row>
    <row r="786" spans="1:5" hidden="1" x14ac:dyDescent="0.2">
      <c r="A786" t="s">
        <v>82</v>
      </c>
      <c r="B786">
        <v>2015</v>
      </c>
      <c r="C786">
        <v>0.39770554493307803</v>
      </c>
      <c r="D786">
        <v>19.692299999999999</v>
      </c>
      <c r="E786">
        <v>53509</v>
      </c>
    </row>
    <row r="787" spans="1:5" hidden="1" x14ac:dyDescent="0.2">
      <c r="A787" t="s">
        <v>82</v>
      </c>
      <c r="B787">
        <v>2016</v>
      </c>
      <c r="C787">
        <v>0.51242829827915803</v>
      </c>
      <c r="D787">
        <v>32.209000000000003</v>
      </c>
      <c r="E787">
        <v>53509</v>
      </c>
    </row>
    <row r="788" spans="1:5" hidden="1" x14ac:dyDescent="0.2">
      <c r="A788" t="s">
        <v>82</v>
      </c>
      <c r="B788">
        <v>2017</v>
      </c>
      <c r="C788">
        <v>0.55066921606118502</v>
      </c>
      <c r="D788">
        <v>26.333300000000001</v>
      </c>
      <c r="E788">
        <v>53509</v>
      </c>
    </row>
    <row r="789" spans="1:5" hidden="1" x14ac:dyDescent="0.2">
      <c r="A789" t="s">
        <v>82</v>
      </c>
      <c r="B789">
        <v>2018</v>
      </c>
      <c r="C789">
        <v>0.856596558317399</v>
      </c>
      <c r="D789">
        <v>25.026800000000001</v>
      </c>
      <c r="E789">
        <v>53509</v>
      </c>
    </row>
    <row r="790" spans="1:5" hidden="1" x14ac:dyDescent="0.2">
      <c r="A790" t="s">
        <v>82</v>
      </c>
      <c r="B790">
        <v>2019</v>
      </c>
      <c r="C790">
        <v>0.67304015296367103</v>
      </c>
      <c r="D790">
        <v>18.375</v>
      </c>
      <c r="E790">
        <v>53509</v>
      </c>
    </row>
    <row r="791" spans="1:5" x14ac:dyDescent="0.2">
      <c r="A791" t="s">
        <v>82</v>
      </c>
      <c r="B791">
        <v>2020</v>
      </c>
      <c r="C791">
        <v>0.49713193116634702</v>
      </c>
      <c r="D791">
        <v>44.587000000000003</v>
      </c>
      <c r="E791">
        <v>53509</v>
      </c>
    </row>
    <row r="792" spans="1:5" hidden="1" x14ac:dyDescent="0.2">
      <c r="A792" t="s">
        <v>36</v>
      </c>
      <c r="B792">
        <v>2011</v>
      </c>
      <c r="C792">
        <v>0.52212527537338005</v>
      </c>
      <c r="D792">
        <v>16.764099999999999</v>
      </c>
      <c r="E792">
        <v>55768</v>
      </c>
    </row>
    <row r="793" spans="1:5" hidden="1" x14ac:dyDescent="0.2">
      <c r="A793" t="s">
        <v>36</v>
      </c>
      <c r="B793">
        <v>2012</v>
      </c>
      <c r="C793">
        <v>0.54467553643601796</v>
      </c>
      <c r="D793">
        <v>18.254799999999999</v>
      </c>
      <c r="E793">
        <v>55768</v>
      </c>
    </row>
    <row r="794" spans="1:5" hidden="1" x14ac:dyDescent="0.2">
      <c r="A794" t="s">
        <v>36</v>
      </c>
      <c r="B794">
        <v>2013</v>
      </c>
      <c r="C794">
        <v>0.67650783187912999</v>
      </c>
      <c r="D794">
        <v>25.6692</v>
      </c>
      <c r="E794">
        <v>55768</v>
      </c>
    </row>
    <row r="795" spans="1:5" hidden="1" x14ac:dyDescent="0.2">
      <c r="A795" t="s">
        <v>36</v>
      </c>
      <c r="B795">
        <v>2014</v>
      </c>
      <c r="C795">
        <v>0.81007476278860002</v>
      </c>
      <c r="D795">
        <v>16.747299999999999</v>
      </c>
      <c r="E795">
        <v>55768</v>
      </c>
    </row>
    <row r="796" spans="1:5" hidden="1" x14ac:dyDescent="0.2">
      <c r="A796" t="s">
        <v>36</v>
      </c>
      <c r="B796">
        <v>2015</v>
      </c>
      <c r="C796">
        <v>0.68344637374455697</v>
      </c>
      <c r="D796">
        <v>18.472100000000001</v>
      </c>
      <c r="E796">
        <v>55768</v>
      </c>
    </row>
    <row r="797" spans="1:5" hidden="1" x14ac:dyDescent="0.2">
      <c r="A797" t="s">
        <v>36</v>
      </c>
      <c r="B797">
        <v>2016</v>
      </c>
      <c r="C797">
        <v>0.75803569879789701</v>
      </c>
      <c r="D797">
        <v>31.453099999999999</v>
      </c>
      <c r="E797">
        <v>55768</v>
      </c>
    </row>
    <row r="798" spans="1:5" hidden="1" x14ac:dyDescent="0.2">
      <c r="A798" t="s">
        <v>36</v>
      </c>
      <c r="B798">
        <v>2017</v>
      </c>
      <c r="C798">
        <v>0.71813908307169205</v>
      </c>
      <c r="D798">
        <v>21.222200000000001</v>
      </c>
      <c r="E798">
        <v>55768</v>
      </c>
    </row>
    <row r="799" spans="1:5" hidden="1" x14ac:dyDescent="0.2">
      <c r="A799" t="s">
        <v>36</v>
      </c>
      <c r="B799">
        <v>2018</v>
      </c>
      <c r="C799">
        <v>0.71640444760533495</v>
      </c>
      <c r="D799">
        <v>22.1816</v>
      </c>
      <c r="E799">
        <v>55768</v>
      </c>
    </row>
    <row r="800" spans="1:5" hidden="1" x14ac:dyDescent="0.2">
      <c r="A800" t="s">
        <v>36</v>
      </c>
      <c r="B800">
        <v>2019</v>
      </c>
      <c r="C800">
        <v>0.91068361983729096</v>
      </c>
      <c r="D800">
        <v>15.678100000000001</v>
      </c>
      <c r="E800">
        <v>55768</v>
      </c>
    </row>
    <row r="801" spans="1:5" x14ac:dyDescent="0.2">
      <c r="A801" t="s">
        <v>36</v>
      </c>
      <c r="B801">
        <v>2020</v>
      </c>
      <c r="C801">
        <v>0.366008083401273</v>
      </c>
      <c r="D801">
        <v>16.6632</v>
      </c>
      <c r="E801">
        <v>55768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ABD53-D49D-DE41-B408-95CDA088EEF3}">
  <sheetPr>
    <tabColor rgb="FFFFFF00"/>
  </sheetPr>
  <dimension ref="A1:L78"/>
  <sheetViews>
    <sheetView workbookViewId="0">
      <selection activeCell="C1" sqref="C1"/>
    </sheetView>
  </sheetViews>
  <sheetFormatPr baseColWidth="10" defaultRowHeight="16" x14ac:dyDescent="0.2"/>
  <cols>
    <col min="2" max="2" width="11.6640625" bestFit="1" customWidth="1"/>
    <col min="3" max="3" width="14.1640625" bestFit="1" customWidth="1"/>
  </cols>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s="1" t="s">
        <v>12</v>
      </c>
      <c r="B2" s="2">
        <v>9955</v>
      </c>
      <c r="C2" s="2">
        <v>3.9351714596303999</v>
      </c>
      <c r="D2" s="2">
        <v>64124</v>
      </c>
      <c r="E2" s="2">
        <v>30287</v>
      </c>
      <c r="F2" s="2">
        <v>47.231900000000003</v>
      </c>
      <c r="G2" s="2">
        <v>981</v>
      </c>
      <c r="H2" s="2">
        <v>1.5298</v>
      </c>
      <c r="I2" s="2">
        <v>28009</v>
      </c>
      <c r="J2" s="2">
        <v>43.679400000000001</v>
      </c>
      <c r="K2" s="2">
        <v>3391</v>
      </c>
      <c r="L2" s="2">
        <v>5.2881999999999998</v>
      </c>
    </row>
    <row r="3" spans="1:12" x14ac:dyDescent="0.2">
      <c r="A3" s="1" t="s">
        <v>13</v>
      </c>
      <c r="B3" s="2">
        <v>9942</v>
      </c>
      <c r="C3" s="2">
        <v>2.1734710608296401</v>
      </c>
      <c r="D3" s="2">
        <v>98514</v>
      </c>
      <c r="E3" s="2">
        <v>5288</v>
      </c>
      <c r="F3" s="2">
        <v>5.3677999999999999</v>
      </c>
      <c r="G3" s="2">
        <v>72886</v>
      </c>
      <c r="H3" s="2">
        <v>73.985399999999998</v>
      </c>
      <c r="I3" s="2">
        <v>14113</v>
      </c>
      <c r="J3" s="2">
        <v>14.325900000000001</v>
      </c>
      <c r="K3" s="2">
        <v>440</v>
      </c>
      <c r="L3" s="2">
        <v>0.4466</v>
      </c>
    </row>
    <row r="4" spans="1:12" x14ac:dyDescent="0.2">
      <c r="A4" s="1" t="s">
        <v>14</v>
      </c>
      <c r="B4" s="2">
        <v>9097</v>
      </c>
      <c r="C4" s="2">
        <v>4.4220515650497001</v>
      </c>
      <c r="D4" s="2">
        <v>53359</v>
      </c>
      <c r="E4" s="2">
        <v>22902</v>
      </c>
      <c r="F4" s="2">
        <v>42.9206</v>
      </c>
      <c r="G4" s="2">
        <v>1750</v>
      </c>
      <c r="H4" s="2">
        <v>3.2797000000000001</v>
      </c>
      <c r="I4" s="2">
        <v>22426</v>
      </c>
      <c r="J4" s="2">
        <v>42.028500000000001</v>
      </c>
      <c r="K4" s="2">
        <v>4529</v>
      </c>
      <c r="L4" s="2">
        <v>8.4878</v>
      </c>
    </row>
    <row r="5" spans="1:12" x14ac:dyDescent="0.2">
      <c r="A5" s="1" t="s">
        <v>15</v>
      </c>
      <c r="B5" s="2">
        <v>8885</v>
      </c>
      <c r="C5" s="2">
        <v>3.5475008675512401</v>
      </c>
      <c r="D5" s="2">
        <v>78743</v>
      </c>
      <c r="E5" s="2">
        <v>10398</v>
      </c>
      <c r="F5" s="2">
        <v>13.205</v>
      </c>
      <c r="G5" s="2">
        <v>1865</v>
      </c>
      <c r="H5" s="2">
        <v>2.3685</v>
      </c>
      <c r="I5" s="2">
        <v>63777</v>
      </c>
      <c r="J5" s="2">
        <v>80.993899999999996</v>
      </c>
      <c r="K5" s="2">
        <v>1453</v>
      </c>
      <c r="L5" s="2">
        <v>1.8452</v>
      </c>
    </row>
    <row r="6" spans="1:12" x14ac:dyDescent="0.2">
      <c r="A6" s="1" t="s">
        <v>16</v>
      </c>
      <c r="B6" s="2">
        <v>8137</v>
      </c>
      <c r="C6" s="2">
        <v>2.7786125591814499</v>
      </c>
      <c r="D6" s="2">
        <v>82236</v>
      </c>
      <c r="E6" s="2">
        <v>53847</v>
      </c>
      <c r="F6" s="2">
        <v>65.4786</v>
      </c>
      <c r="G6" s="2">
        <v>5727</v>
      </c>
      <c r="H6" s="2">
        <v>6.9641000000000002</v>
      </c>
      <c r="I6" s="2">
        <v>18728</v>
      </c>
      <c r="J6" s="2">
        <v>22.773499999999999</v>
      </c>
      <c r="K6" s="2">
        <v>4144</v>
      </c>
      <c r="L6" s="2">
        <v>5.0392000000000001</v>
      </c>
    </row>
    <row r="7" spans="1:12" x14ac:dyDescent="0.2">
      <c r="A7" s="1" t="s">
        <v>17</v>
      </c>
      <c r="B7" s="2">
        <v>7789</v>
      </c>
      <c r="C7" s="2">
        <v>3.44703958897958</v>
      </c>
      <c r="D7" s="2">
        <v>71942</v>
      </c>
      <c r="E7" s="2">
        <v>31836</v>
      </c>
      <c r="F7" s="2">
        <v>44.252299999999998</v>
      </c>
      <c r="G7" s="2">
        <v>9086</v>
      </c>
      <c r="H7" s="2">
        <v>12.6296</v>
      </c>
      <c r="I7" s="2">
        <v>14835</v>
      </c>
      <c r="J7" s="2">
        <v>20.620799999999999</v>
      </c>
      <c r="K7" s="2">
        <v>18650</v>
      </c>
      <c r="L7" s="2">
        <v>25.9237</v>
      </c>
    </row>
    <row r="8" spans="1:12" x14ac:dyDescent="0.2">
      <c r="A8" s="1" t="s">
        <v>18</v>
      </c>
      <c r="B8" s="2">
        <v>7573</v>
      </c>
      <c r="C8" s="2">
        <v>3.2968946446919101</v>
      </c>
      <c r="D8" s="2">
        <v>72791</v>
      </c>
      <c r="E8" s="2">
        <v>36236</v>
      </c>
      <c r="F8" s="2">
        <v>49.780900000000003</v>
      </c>
      <c r="G8" s="2">
        <v>2933</v>
      </c>
      <c r="H8" s="2">
        <v>4.0293000000000001</v>
      </c>
      <c r="I8" s="2">
        <v>28312</v>
      </c>
      <c r="J8" s="2">
        <v>38.8949</v>
      </c>
      <c r="K8" s="2">
        <v>2831</v>
      </c>
      <c r="L8" s="2">
        <v>3.8892000000000002</v>
      </c>
    </row>
    <row r="9" spans="1:12" x14ac:dyDescent="0.2">
      <c r="A9" s="1" t="s">
        <v>19</v>
      </c>
      <c r="B9" s="2">
        <v>7202</v>
      </c>
      <c r="C9" s="2">
        <v>3.0283280779637098</v>
      </c>
      <c r="D9" s="2">
        <v>41932</v>
      </c>
      <c r="E9" s="2">
        <v>27080</v>
      </c>
      <c r="F9" s="2">
        <v>64.580699999999993</v>
      </c>
      <c r="G9" s="2">
        <v>722</v>
      </c>
      <c r="H9" s="2">
        <v>1.7218</v>
      </c>
      <c r="I9" s="2">
        <v>12855</v>
      </c>
      <c r="J9" s="2">
        <v>30.6568</v>
      </c>
      <c r="K9" s="2">
        <v>2509</v>
      </c>
      <c r="L9" s="2">
        <v>5.9835000000000003</v>
      </c>
    </row>
    <row r="10" spans="1:12" x14ac:dyDescent="0.2">
      <c r="A10" s="1" t="s">
        <v>20</v>
      </c>
      <c r="B10" s="2">
        <v>6420</v>
      </c>
      <c r="C10" s="2">
        <v>2.8455051067192101</v>
      </c>
      <c r="D10" s="2">
        <v>55628</v>
      </c>
      <c r="E10" s="2">
        <v>1525</v>
      </c>
      <c r="F10" s="2">
        <v>2.7414000000000001</v>
      </c>
      <c r="G10" s="2">
        <v>22177</v>
      </c>
      <c r="H10" s="2">
        <v>39.866599999999998</v>
      </c>
      <c r="I10" s="2">
        <v>26481</v>
      </c>
      <c r="J10" s="2">
        <v>47.603700000000003</v>
      </c>
      <c r="K10" s="2">
        <v>265</v>
      </c>
      <c r="L10" s="2">
        <v>0.47639999999999999</v>
      </c>
    </row>
    <row r="11" spans="1:12" x14ac:dyDescent="0.2">
      <c r="A11" s="1" t="s">
        <v>21</v>
      </c>
      <c r="B11" s="2">
        <v>6125</v>
      </c>
      <c r="C11" s="2">
        <v>2.6552854606504299</v>
      </c>
      <c r="D11" s="2">
        <v>56323</v>
      </c>
      <c r="E11" s="2">
        <v>4265</v>
      </c>
      <c r="F11" s="2">
        <v>7.5724</v>
      </c>
      <c r="G11" s="2">
        <v>17697</v>
      </c>
      <c r="H11" s="2">
        <v>31.4206</v>
      </c>
      <c r="I11" s="2">
        <v>32318</v>
      </c>
      <c r="J11" s="2">
        <v>57.379800000000003</v>
      </c>
      <c r="K11" s="2">
        <v>347</v>
      </c>
      <c r="L11" s="2">
        <v>0.61609999999999998</v>
      </c>
    </row>
    <row r="12" spans="1:12" x14ac:dyDescent="0.2">
      <c r="A12" s="1" t="s">
        <v>22</v>
      </c>
      <c r="B12" s="2">
        <v>5511</v>
      </c>
      <c r="C12" s="2">
        <v>2.9163360016929798</v>
      </c>
      <c r="D12" s="2">
        <v>33355</v>
      </c>
      <c r="E12" s="2">
        <v>4028</v>
      </c>
      <c r="F12" s="2">
        <v>12.0762</v>
      </c>
      <c r="G12" s="2">
        <v>845</v>
      </c>
      <c r="H12" s="2">
        <v>2.5333999999999999</v>
      </c>
      <c r="I12" s="2">
        <v>26775</v>
      </c>
      <c r="J12" s="2">
        <v>80.272800000000004</v>
      </c>
      <c r="K12" s="2">
        <v>142</v>
      </c>
      <c r="L12" s="2">
        <v>0.42570000000000002</v>
      </c>
    </row>
    <row r="13" spans="1:12" x14ac:dyDescent="0.2">
      <c r="A13" s="1" t="s">
        <v>23</v>
      </c>
      <c r="B13" s="2">
        <v>5454</v>
      </c>
      <c r="C13" s="2">
        <v>1.8560869402659601</v>
      </c>
      <c r="D13" s="2">
        <v>79288</v>
      </c>
      <c r="E13" s="2">
        <v>3112</v>
      </c>
      <c r="F13" s="2">
        <v>3.9249000000000001</v>
      </c>
      <c r="G13" s="2">
        <v>8898</v>
      </c>
      <c r="H13" s="2">
        <v>11.2224</v>
      </c>
      <c r="I13" s="2">
        <v>59873</v>
      </c>
      <c r="J13" s="2">
        <v>75.513300000000001</v>
      </c>
      <c r="K13" s="2">
        <v>95</v>
      </c>
      <c r="L13" s="2">
        <v>0.1198</v>
      </c>
    </row>
    <row r="14" spans="1:12" x14ac:dyDescent="0.2">
      <c r="A14" s="1" t="s">
        <v>24</v>
      </c>
      <c r="B14" s="2">
        <v>5257</v>
      </c>
      <c r="C14" s="2">
        <v>3.0173452702431001</v>
      </c>
      <c r="D14" s="2">
        <v>45368</v>
      </c>
      <c r="E14" s="2">
        <v>3014</v>
      </c>
      <c r="F14" s="2">
        <v>6.6433999999999997</v>
      </c>
      <c r="G14" s="2">
        <v>529</v>
      </c>
      <c r="H14" s="2">
        <v>1.1659999999999999</v>
      </c>
      <c r="I14" s="2">
        <v>35720</v>
      </c>
      <c r="J14" s="2">
        <v>78.733900000000006</v>
      </c>
      <c r="K14" s="2">
        <v>4514</v>
      </c>
      <c r="L14" s="2">
        <v>9.9497</v>
      </c>
    </row>
    <row r="15" spans="1:12" x14ac:dyDescent="0.2">
      <c r="A15" s="1" t="s">
        <v>25</v>
      </c>
      <c r="B15" s="2">
        <v>4912</v>
      </c>
      <c r="C15" s="2">
        <v>3.8698493744918498</v>
      </c>
      <c r="D15" s="2">
        <v>39262</v>
      </c>
      <c r="E15" s="2">
        <v>13234</v>
      </c>
      <c r="F15" s="2">
        <v>33.706899999999997</v>
      </c>
      <c r="G15" s="2">
        <v>795</v>
      </c>
      <c r="H15" s="2">
        <v>2.0249000000000001</v>
      </c>
      <c r="I15" s="2">
        <v>21471</v>
      </c>
      <c r="J15" s="2">
        <v>54.686500000000002</v>
      </c>
      <c r="K15" s="2">
        <v>1591</v>
      </c>
      <c r="L15" s="2">
        <v>4.0522999999999998</v>
      </c>
    </row>
    <row r="16" spans="1:12" x14ac:dyDescent="0.2">
      <c r="A16" s="1" t="s">
        <v>26</v>
      </c>
      <c r="B16" s="2">
        <v>4892</v>
      </c>
      <c r="C16" s="2">
        <v>3.6556843304764302</v>
      </c>
      <c r="D16" s="2">
        <v>31977</v>
      </c>
      <c r="E16" s="2">
        <v>11806</v>
      </c>
      <c r="F16" s="2">
        <v>36.920299999999997</v>
      </c>
      <c r="G16" s="2">
        <v>1039</v>
      </c>
      <c r="H16" s="2">
        <v>3.2492000000000001</v>
      </c>
      <c r="I16" s="2">
        <v>7545</v>
      </c>
      <c r="J16" s="2">
        <v>23.595099999999999</v>
      </c>
      <c r="K16" s="2">
        <v>13648</v>
      </c>
      <c r="L16" s="2">
        <v>42.680700000000002</v>
      </c>
    </row>
    <row r="17" spans="1:12" x14ac:dyDescent="0.2">
      <c r="A17" s="1" t="s">
        <v>27</v>
      </c>
      <c r="B17" s="2">
        <v>4671</v>
      </c>
      <c r="C17" s="2">
        <v>1.9365912746576801</v>
      </c>
      <c r="D17" s="2">
        <v>48743</v>
      </c>
      <c r="E17" s="2">
        <v>524</v>
      </c>
      <c r="F17" s="2">
        <v>1.075</v>
      </c>
      <c r="G17" s="2">
        <v>43791</v>
      </c>
      <c r="H17" s="2">
        <v>89.840599999999995</v>
      </c>
      <c r="I17" s="2">
        <v>1001</v>
      </c>
      <c r="J17" s="2">
        <v>2.0535999999999999</v>
      </c>
      <c r="K17" s="2">
        <v>141</v>
      </c>
      <c r="L17" s="2">
        <v>0.2893</v>
      </c>
    </row>
    <row r="18" spans="1:12" x14ac:dyDescent="0.2">
      <c r="A18" s="1" t="s">
        <v>28</v>
      </c>
      <c r="B18" s="2">
        <v>4643</v>
      </c>
      <c r="C18" s="2">
        <v>1.71556317156942</v>
      </c>
      <c r="D18" s="2">
        <v>34513</v>
      </c>
      <c r="E18" s="2">
        <v>15550</v>
      </c>
      <c r="F18" s="2">
        <v>45.055500000000002</v>
      </c>
      <c r="G18" s="2">
        <v>1954</v>
      </c>
      <c r="H18" s="2">
        <v>5.6616</v>
      </c>
      <c r="I18" s="2">
        <v>18916</v>
      </c>
      <c r="J18" s="2">
        <v>54.808300000000003</v>
      </c>
      <c r="K18" s="2">
        <v>450</v>
      </c>
      <c r="L18" s="2">
        <v>1.3039000000000001</v>
      </c>
    </row>
    <row r="19" spans="1:12" x14ac:dyDescent="0.2">
      <c r="A19" s="1" t="s">
        <v>29</v>
      </c>
      <c r="B19" s="2">
        <v>4635</v>
      </c>
      <c r="C19" s="2">
        <v>3.7708678049342002</v>
      </c>
      <c r="D19" s="2">
        <v>51542</v>
      </c>
      <c r="E19" s="2">
        <v>16040</v>
      </c>
      <c r="F19" s="2">
        <v>31.1203</v>
      </c>
      <c r="G19" s="2">
        <v>2461</v>
      </c>
      <c r="H19" s="2">
        <v>4.7747000000000002</v>
      </c>
      <c r="I19" s="2">
        <v>22399</v>
      </c>
      <c r="J19" s="2">
        <v>43.457799999999999</v>
      </c>
      <c r="K19" s="2">
        <v>7391</v>
      </c>
      <c r="L19" s="2">
        <v>14.3398</v>
      </c>
    </row>
    <row r="20" spans="1:12" x14ac:dyDescent="0.2">
      <c r="A20" s="1" t="s">
        <v>30</v>
      </c>
      <c r="B20" s="2">
        <v>4527</v>
      </c>
      <c r="C20" s="2">
        <v>1.45574871668252</v>
      </c>
      <c r="D20" s="2">
        <v>41081</v>
      </c>
      <c r="E20" s="2">
        <v>4110</v>
      </c>
      <c r="F20" s="2">
        <v>10.0046</v>
      </c>
      <c r="G20" s="2">
        <v>19888</v>
      </c>
      <c r="H20" s="2">
        <v>48.411700000000003</v>
      </c>
      <c r="I20" s="2">
        <v>17918</v>
      </c>
      <c r="J20" s="2">
        <v>43.616300000000003</v>
      </c>
      <c r="K20" s="2">
        <v>410</v>
      </c>
      <c r="L20" s="2">
        <v>0.998</v>
      </c>
    </row>
    <row r="21" spans="1:12" x14ac:dyDescent="0.2">
      <c r="A21" s="1" t="s">
        <v>31</v>
      </c>
      <c r="B21" s="2">
        <v>4452</v>
      </c>
      <c r="C21" s="2">
        <v>3.16438144006541</v>
      </c>
      <c r="D21" s="2">
        <v>39894</v>
      </c>
      <c r="E21" s="2">
        <v>1475</v>
      </c>
      <c r="F21" s="2">
        <v>3.6972999999999998</v>
      </c>
      <c r="G21" s="2">
        <v>1497</v>
      </c>
      <c r="H21" s="2">
        <v>3.7524000000000002</v>
      </c>
      <c r="I21" s="2">
        <v>34222</v>
      </c>
      <c r="J21" s="2">
        <v>85.782300000000006</v>
      </c>
      <c r="K21" s="2">
        <v>232</v>
      </c>
      <c r="L21" s="2">
        <v>0.58150000000000002</v>
      </c>
    </row>
    <row r="22" spans="1:12" x14ac:dyDescent="0.2">
      <c r="A22" s="1" t="s">
        <v>32</v>
      </c>
      <c r="B22" s="2">
        <v>4367</v>
      </c>
      <c r="C22" s="2">
        <v>3.71368786720255</v>
      </c>
      <c r="D22" s="2">
        <v>54991</v>
      </c>
      <c r="E22" s="2">
        <v>24357</v>
      </c>
      <c r="F22" s="2">
        <v>44.292700000000004</v>
      </c>
      <c r="G22" s="2">
        <v>15187</v>
      </c>
      <c r="H22" s="2">
        <v>27.6172</v>
      </c>
      <c r="I22" s="2">
        <v>10887</v>
      </c>
      <c r="J22" s="2">
        <v>19.797799999999999</v>
      </c>
      <c r="K22" s="2">
        <v>2695</v>
      </c>
      <c r="L22" s="2">
        <v>4.9008000000000003</v>
      </c>
    </row>
    <row r="23" spans="1:12" x14ac:dyDescent="0.2">
      <c r="A23" s="1" t="s">
        <v>33</v>
      </c>
      <c r="B23" s="2">
        <v>4248</v>
      </c>
      <c r="C23" s="2">
        <v>2.2628002266726601</v>
      </c>
      <c r="D23" s="2">
        <v>52010</v>
      </c>
      <c r="E23" s="2">
        <v>1339</v>
      </c>
      <c r="F23" s="2">
        <v>2.5745</v>
      </c>
      <c r="G23" s="2">
        <v>48978</v>
      </c>
      <c r="H23" s="2">
        <v>94.170400000000001</v>
      </c>
      <c r="I23" s="2">
        <v>1265</v>
      </c>
      <c r="J23" s="2">
        <v>2.4321999999999999</v>
      </c>
      <c r="K23" s="2">
        <v>157</v>
      </c>
      <c r="L23" s="2">
        <v>0.3019</v>
      </c>
    </row>
    <row r="24" spans="1:12" x14ac:dyDescent="0.2">
      <c r="A24" s="1" t="s">
        <v>34</v>
      </c>
      <c r="B24" s="2">
        <v>4194</v>
      </c>
      <c r="C24" s="2">
        <v>1.3569126453456299</v>
      </c>
      <c r="D24" s="2">
        <v>44377</v>
      </c>
      <c r="E24" s="2">
        <v>4991</v>
      </c>
      <c r="F24" s="2">
        <v>11.2468</v>
      </c>
      <c r="G24" s="2">
        <v>9096</v>
      </c>
      <c r="H24" s="2">
        <v>20.4971</v>
      </c>
      <c r="I24" s="2">
        <v>24266</v>
      </c>
      <c r="J24" s="2">
        <v>54.6815</v>
      </c>
      <c r="K24" s="2">
        <v>763</v>
      </c>
      <c r="L24" s="2">
        <v>1.7194</v>
      </c>
    </row>
    <row r="25" spans="1:12" x14ac:dyDescent="0.2">
      <c r="A25" s="1" t="s">
        <v>35</v>
      </c>
      <c r="B25" s="2">
        <v>4154</v>
      </c>
      <c r="C25" s="2">
        <v>2.7894732484643998</v>
      </c>
      <c r="D25" s="2">
        <v>25448</v>
      </c>
      <c r="E25" s="2">
        <v>17060</v>
      </c>
      <c r="F25" s="2">
        <v>67.038700000000006</v>
      </c>
      <c r="G25" s="2">
        <v>293</v>
      </c>
      <c r="H25" s="2">
        <v>1.1514</v>
      </c>
      <c r="I25" s="2">
        <v>6806</v>
      </c>
      <c r="J25" s="2">
        <v>26.744700000000002</v>
      </c>
      <c r="K25" s="2">
        <v>2625</v>
      </c>
      <c r="L25" s="2">
        <v>10.315200000000001</v>
      </c>
    </row>
    <row r="26" spans="1:12" x14ac:dyDescent="0.2">
      <c r="A26" s="1" t="s">
        <v>36</v>
      </c>
      <c r="B26" s="2">
        <v>4078</v>
      </c>
      <c r="C26" s="2">
        <v>3.6683877036285</v>
      </c>
      <c r="D26" s="2">
        <v>56521</v>
      </c>
      <c r="E26" s="2">
        <v>32630</v>
      </c>
      <c r="F26" s="2">
        <v>57.730800000000002</v>
      </c>
      <c r="G26" s="2">
        <v>7096</v>
      </c>
      <c r="H26" s="2">
        <v>12.554600000000001</v>
      </c>
      <c r="I26" s="2">
        <v>8673</v>
      </c>
      <c r="J26" s="2">
        <v>15.3447</v>
      </c>
      <c r="K26" s="2">
        <v>7169</v>
      </c>
      <c r="L26" s="2">
        <v>12.6838</v>
      </c>
    </row>
    <row r="27" spans="1:12" x14ac:dyDescent="0.2">
      <c r="A27" s="1" t="s">
        <v>37</v>
      </c>
      <c r="B27" s="2">
        <v>4002</v>
      </c>
      <c r="C27" s="2">
        <v>1.29790949705171</v>
      </c>
      <c r="D27" s="2">
        <v>44619</v>
      </c>
      <c r="E27" s="2">
        <v>557</v>
      </c>
      <c r="F27" s="2">
        <v>1.2483</v>
      </c>
      <c r="G27" s="2">
        <v>37280</v>
      </c>
      <c r="H27" s="2">
        <v>83.551900000000003</v>
      </c>
      <c r="I27" s="2">
        <v>459</v>
      </c>
      <c r="J27" s="2">
        <v>1.0286999999999999</v>
      </c>
      <c r="K27" s="2">
        <v>165</v>
      </c>
      <c r="L27" s="2">
        <v>0.36980000000000002</v>
      </c>
    </row>
    <row r="28" spans="1:12" x14ac:dyDescent="0.2">
      <c r="A28" s="1" t="s">
        <v>38</v>
      </c>
      <c r="B28" s="2">
        <v>3936</v>
      </c>
      <c r="C28" s="2">
        <v>1.97374354069762</v>
      </c>
      <c r="D28" s="2">
        <v>94368</v>
      </c>
      <c r="E28" s="2">
        <v>78668</v>
      </c>
      <c r="F28" s="2">
        <v>83.363</v>
      </c>
      <c r="G28" s="2">
        <v>4044</v>
      </c>
      <c r="H28" s="2">
        <v>4.2854000000000001</v>
      </c>
      <c r="I28" s="2">
        <v>8674</v>
      </c>
      <c r="J28" s="2">
        <v>9.1917000000000009</v>
      </c>
      <c r="K28" s="2">
        <v>7023</v>
      </c>
      <c r="L28" s="2">
        <v>7.4420999999999999</v>
      </c>
    </row>
    <row r="29" spans="1:12" x14ac:dyDescent="0.2">
      <c r="A29" s="1" t="s">
        <v>39</v>
      </c>
      <c r="B29" s="2">
        <v>3892</v>
      </c>
      <c r="C29" s="2">
        <v>2.3829495144452602</v>
      </c>
      <c r="D29" s="2">
        <v>23139</v>
      </c>
      <c r="E29" s="2">
        <v>10445</v>
      </c>
      <c r="F29" s="2">
        <v>45.1402</v>
      </c>
      <c r="G29" s="2">
        <v>567</v>
      </c>
      <c r="H29" s="2">
        <v>2.4504000000000001</v>
      </c>
      <c r="I29" s="2">
        <v>13502</v>
      </c>
      <c r="J29" s="2">
        <v>58.351700000000001</v>
      </c>
      <c r="K29" s="2">
        <v>126</v>
      </c>
      <c r="L29" s="2">
        <v>0.54449999999999998</v>
      </c>
    </row>
    <row r="30" spans="1:12" x14ac:dyDescent="0.2">
      <c r="A30" s="1" t="s">
        <v>40</v>
      </c>
      <c r="B30" s="2">
        <v>3858</v>
      </c>
      <c r="C30" s="2">
        <v>2.0414643244589201</v>
      </c>
      <c r="D30" s="2">
        <v>31028</v>
      </c>
      <c r="E30" s="2">
        <v>585</v>
      </c>
      <c r="F30" s="2">
        <v>1.8854</v>
      </c>
      <c r="G30" s="2">
        <v>29667</v>
      </c>
      <c r="H30" s="2">
        <v>95.613600000000005</v>
      </c>
      <c r="I30" s="2">
        <v>262</v>
      </c>
      <c r="J30" s="2">
        <v>0.84440000000000004</v>
      </c>
      <c r="K30" s="2">
        <v>124</v>
      </c>
      <c r="L30" s="2">
        <v>0.39960000000000001</v>
      </c>
    </row>
    <row r="31" spans="1:12" x14ac:dyDescent="0.2">
      <c r="A31" s="1" t="s">
        <v>41</v>
      </c>
      <c r="B31" s="2">
        <v>3811</v>
      </c>
      <c r="C31" s="2">
        <v>1.67932801300959</v>
      </c>
      <c r="D31" s="2">
        <v>32602</v>
      </c>
      <c r="E31" s="2">
        <v>304</v>
      </c>
      <c r="F31" s="2">
        <v>0.9325</v>
      </c>
      <c r="G31" s="2">
        <v>28839</v>
      </c>
      <c r="H31" s="2">
        <v>88.457800000000006</v>
      </c>
      <c r="I31" s="2">
        <v>524</v>
      </c>
      <c r="J31" s="2">
        <v>1.6073</v>
      </c>
      <c r="K31" s="2">
        <v>4</v>
      </c>
      <c r="L31" s="2">
        <v>1.23E-2</v>
      </c>
    </row>
    <row r="32" spans="1:12" x14ac:dyDescent="0.2">
      <c r="A32" s="1" t="s">
        <v>42</v>
      </c>
      <c r="B32" s="2">
        <v>3593</v>
      </c>
      <c r="C32" s="2">
        <v>2.19350188468893</v>
      </c>
      <c r="D32" s="2">
        <v>39493</v>
      </c>
      <c r="E32" s="2">
        <v>27165</v>
      </c>
      <c r="F32" s="2">
        <v>68.784300000000002</v>
      </c>
      <c r="G32" s="2">
        <v>1470</v>
      </c>
      <c r="H32" s="2">
        <v>3.7222</v>
      </c>
      <c r="I32" s="2">
        <v>7611</v>
      </c>
      <c r="J32" s="2">
        <v>19.271799999999999</v>
      </c>
      <c r="K32" s="2">
        <v>3820</v>
      </c>
      <c r="L32" s="2">
        <v>9.6725999999999992</v>
      </c>
    </row>
    <row r="33" spans="1:12" x14ac:dyDescent="0.2">
      <c r="A33" s="1" t="s">
        <v>43</v>
      </c>
      <c r="B33" s="2">
        <v>3558</v>
      </c>
      <c r="C33" s="2">
        <v>2.7164866774690601</v>
      </c>
      <c r="D33" s="2">
        <v>31867</v>
      </c>
      <c r="E33" s="2">
        <v>27629</v>
      </c>
      <c r="F33" s="2">
        <v>86.700999999999993</v>
      </c>
      <c r="G33" s="2">
        <v>750</v>
      </c>
      <c r="H33" s="2">
        <v>2.3534999999999999</v>
      </c>
      <c r="I33" s="2">
        <v>4070</v>
      </c>
      <c r="J33" s="2">
        <v>12.771800000000001</v>
      </c>
      <c r="K33" s="2">
        <v>1737</v>
      </c>
      <c r="L33" s="2">
        <v>5.4508000000000001</v>
      </c>
    </row>
    <row r="34" spans="1:12" x14ac:dyDescent="0.2">
      <c r="A34" s="1" t="s">
        <v>44</v>
      </c>
      <c r="B34" s="2">
        <v>3525</v>
      </c>
      <c r="C34" s="2">
        <v>1.2590184793644099</v>
      </c>
      <c r="D34" s="2">
        <v>37023</v>
      </c>
      <c r="E34" s="2">
        <v>29421</v>
      </c>
      <c r="F34" s="2">
        <v>79.466800000000006</v>
      </c>
      <c r="G34" s="2">
        <v>297</v>
      </c>
      <c r="H34" s="2">
        <v>0.80220000000000002</v>
      </c>
      <c r="I34" s="2">
        <v>5749</v>
      </c>
      <c r="J34" s="2">
        <v>15.5282</v>
      </c>
      <c r="K34" s="2">
        <v>1618</v>
      </c>
      <c r="L34" s="2">
        <v>4.3703000000000003</v>
      </c>
    </row>
    <row r="35" spans="1:12" x14ac:dyDescent="0.2">
      <c r="A35" s="1" t="s">
        <v>45</v>
      </c>
      <c r="B35" s="2">
        <v>3394</v>
      </c>
      <c r="C35" s="2">
        <v>0.93280454504737398</v>
      </c>
      <c r="D35" s="2">
        <v>54881</v>
      </c>
      <c r="E35" s="2">
        <v>27287</v>
      </c>
      <c r="F35" s="2">
        <v>49.720300000000002</v>
      </c>
      <c r="G35" s="2">
        <v>16885</v>
      </c>
      <c r="H35" s="2">
        <v>30.7666</v>
      </c>
      <c r="I35" s="2">
        <v>5839</v>
      </c>
      <c r="J35" s="2">
        <v>10.6394</v>
      </c>
      <c r="K35" s="2">
        <v>11246</v>
      </c>
      <c r="L35" s="2">
        <v>20.491599999999998</v>
      </c>
    </row>
    <row r="36" spans="1:12" x14ac:dyDescent="0.2">
      <c r="A36" s="1" t="s">
        <v>46</v>
      </c>
      <c r="B36" s="2">
        <v>3348</v>
      </c>
      <c r="C36" s="2">
        <v>1.6297124836801899</v>
      </c>
      <c r="D36" s="2">
        <v>35912</v>
      </c>
      <c r="E36" s="2">
        <v>1159</v>
      </c>
      <c r="F36" s="2">
        <v>3.2273000000000001</v>
      </c>
      <c r="G36" s="2">
        <v>27522</v>
      </c>
      <c r="H36" s="2">
        <v>76.637299999999996</v>
      </c>
      <c r="I36" s="2">
        <v>2966</v>
      </c>
      <c r="J36" s="2">
        <v>8.2591000000000001</v>
      </c>
      <c r="K36" s="2">
        <v>49</v>
      </c>
      <c r="L36" s="2">
        <v>0.13639999999999999</v>
      </c>
    </row>
    <row r="37" spans="1:12" x14ac:dyDescent="0.2">
      <c r="A37" s="1" t="s">
        <v>47</v>
      </c>
      <c r="B37" s="2">
        <v>3330</v>
      </c>
      <c r="C37" s="2">
        <v>1.7787036063214099</v>
      </c>
      <c r="D37" s="2">
        <v>35769</v>
      </c>
      <c r="E37" s="2">
        <v>6944</v>
      </c>
      <c r="F37" s="2">
        <v>19.413499999999999</v>
      </c>
      <c r="G37" s="2">
        <v>1140</v>
      </c>
      <c r="H37" s="2">
        <v>3.1871</v>
      </c>
      <c r="I37" s="2">
        <v>23327</v>
      </c>
      <c r="J37" s="2">
        <v>65.215699999999998</v>
      </c>
      <c r="K37" s="2">
        <v>1327</v>
      </c>
      <c r="L37" s="2">
        <v>3.7099000000000002</v>
      </c>
    </row>
    <row r="38" spans="1:12" x14ac:dyDescent="0.2">
      <c r="A38" s="1" t="s">
        <v>48</v>
      </c>
      <c r="B38" s="2">
        <v>3061</v>
      </c>
      <c r="C38" s="2">
        <v>4.0762082180201498</v>
      </c>
      <c r="D38" s="2">
        <v>18109</v>
      </c>
      <c r="E38" s="2">
        <v>2775</v>
      </c>
      <c r="F38" s="2">
        <v>15.3239</v>
      </c>
      <c r="G38" s="2">
        <v>320</v>
      </c>
      <c r="H38" s="2">
        <v>1.7670999999999999</v>
      </c>
      <c r="I38" s="2">
        <v>15490</v>
      </c>
      <c r="J38" s="2">
        <v>85.537599999999998</v>
      </c>
      <c r="K38" s="2">
        <v>539</v>
      </c>
      <c r="L38" s="2">
        <v>2.9763999999999999</v>
      </c>
    </row>
    <row r="39" spans="1:12" x14ac:dyDescent="0.2">
      <c r="A39" s="1" t="s">
        <v>49</v>
      </c>
      <c r="B39" s="2">
        <v>2862</v>
      </c>
      <c r="C39" s="2">
        <v>2.2293191238094199</v>
      </c>
      <c r="D39" s="2">
        <v>13393</v>
      </c>
      <c r="E39" s="2">
        <v>2104</v>
      </c>
      <c r="F39" s="2">
        <v>15.7097</v>
      </c>
      <c r="G39" s="2">
        <v>131</v>
      </c>
      <c r="H39" s="2">
        <v>0.97809999999999997</v>
      </c>
      <c r="I39" s="2">
        <v>10608</v>
      </c>
      <c r="J39" s="2">
        <v>79.205600000000004</v>
      </c>
      <c r="K39" s="2">
        <v>818</v>
      </c>
      <c r="L39" s="2">
        <v>6.1077000000000004</v>
      </c>
    </row>
    <row r="40" spans="1:12" x14ac:dyDescent="0.2">
      <c r="A40" s="1" t="s">
        <v>50</v>
      </c>
      <c r="B40" s="2">
        <v>2843</v>
      </c>
      <c r="C40" s="2">
        <v>1.5550900568970201</v>
      </c>
      <c r="D40" s="2">
        <v>26493</v>
      </c>
      <c r="E40" s="2">
        <v>360</v>
      </c>
      <c r="F40" s="2">
        <v>1.3588</v>
      </c>
      <c r="G40" s="2">
        <v>25698</v>
      </c>
      <c r="H40" s="2">
        <v>96.999200000000002</v>
      </c>
      <c r="I40" s="2">
        <v>305</v>
      </c>
      <c r="J40" s="2">
        <v>1.1512</v>
      </c>
      <c r="K40" s="2">
        <v>43</v>
      </c>
      <c r="L40" s="2">
        <v>0.1623</v>
      </c>
    </row>
    <row r="41" spans="1:12" x14ac:dyDescent="0.2">
      <c r="A41" s="1" t="s">
        <v>51</v>
      </c>
      <c r="B41" s="2">
        <v>2801</v>
      </c>
      <c r="C41" s="2">
        <v>1.8831644507591001</v>
      </c>
      <c r="D41" s="2">
        <v>56362</v>
      </c>
      <c r="E41" s="2">
        <v>31974</v>
      </c>
      <c r="F41" s="2">
        <v>56.729700000000001</v>
      </c>
      <c r="G41" s="2">
        <v>10476</v>
      </c>
      <c r="H41" s="2">
        <v>18.587</v>
      </c>
      <c r="I41" s="2">
        <v>8609</v>
      </c>
      <c r="J41" s="2">
        <v>15.2745</v>
      </c>
      <c r="K41" s="2">
        <v>6207</v>
      </c>
      <c r="L41" s="2">
        <v>11.012700000000001</v>
      </c>
    </row>
    <row r="42" spans="1:12" x14ac:dyDescent="0.2">
      <c r="A42" s="1" t="s">
        <v>52</v>
      </c>
      <c r="B42" s="2">
        <v>2759</v>
      </c>
      <c r="C42" s="2">
        <v>1.36283258411411</v>
      </c>
      <c r="D42" s="2">
        <v>64116</v>
      </c>
      <c r="E42" s="2">
        <v>54642</v>
      </c>
      <c r="F42" s="2">
        <v>85.223699999999994</v>
      </c>
      <c r="G42" s="2">
        <v>3414</v>
      </c>
      <c r="H42" s="2">
        <v>5.3247</v>
      </c>
      <c r="I42" s="2">
        <v>4340</v>
      </c>
      <c r="J42" s="2">
        <v>6.7690000000000001</v>
      </c>
      <c r="K42" s="2">
        <v>4995</v>
      </c>
      <c r="L42" s="2">
        <v>7.7906000000000004</v>
      </c>
    </row>
    <row r="43" spans="1:12" x14ac:dyDescent="0.2">
      <c r="A43" s="1" t="s">
        <v>53</v>
      </c>
      <c r="B43" s="2">
        <v>2694</v>
      </c>
      <c r="C43" s="2">
        <v>1.33432392273403</v>
      </c>
      <c r="D43" s="2">
        <v>35505</v>
      </c>
      <c r="E43" s="2">
        <v>425</v>
      </c>
      <c r="F43" s="2">
        <v>1.1970000000000001</v>
      </c>
      <c r="G43" s="2">
        <v>23097</v>
      </c>
      <c r="H43" s="2">
        <v>65.052800000000005</v>
      </c>
      <c r="I43" s="2">
        <v>2468</v>
      </c>
      <c r="J43" s="2">
        <v>6.9511000000000003</v>
      </c>
      <c r="K43" s="2">
        <v>24</v>
      </c>
      <c r="L43" s="2">
        <v>6.7599999999999993E-2</v>
      </c>
    </row>
    <row r="44" spans="1:12" x14ac:dyDescent="0.2">
      <c r="A44" s="1" t="s">
        <v>54</v>
      </c>
      <c r="B44" s="2">
        <v>2606</v>
      </c>
      <c r="C44" s="2">
        <v>2.8788264377308299</v>
      </c>
      <c r="D44" s="2">
        <v>15612</v>
      </c>
      <c r="E44" s="2">
        <v>2625</v>
      </c>
      <c r="F44" s="2">
        <v>16.814</v>
      </c>
      <c r="G44" s="2">
        <v>221</v>
      </c>
      <c r="H44" s="2">
        <v>1.4156</v>
      </c>
      <c r="I44" s="2">
        <v>8552</v>
      </c>
      <c r="J44" s="2">
        <v>54.778399999999998</v>
      </c>
      <c r="K44" s="2">
        <v>3625</v>
      </c>
      <c r="L44" s="2">
        <v>23.2193</v>
      </c>
    </row>
    <row r="45" spans="1:12" x14ac:dyDescent="0.2">
      <c r="A45" s="1" t="s">
        <v>55</v>
      </c>
      <c r="B45" s="2">
        <v>2509</v>
      </c>
      <c r="C45" s="2">
        <v>2.0283106733342402</v>
      </c>
      <c r="D45" s="2">
        <v>20567</v>
      </c>
      <c r="E45" s="2">
        <v>1128</v>
      </c>
      <c r="F45" s="2">
        <v>5.4844999999999997</v>
      </c>
      <c r="G45" s="2">
        <v>16727</v>
      </c>
      <c r="H45" s="2">
        <v>81.329300000000003</v>
      </c>
      <c r="I45" s="2">
        <v>537</v>
      </c>
      <c r="J45" s="2">
        <v>2.6110000000000002</v>
      </c>
      <c r="K45" s="2">
        <v>119</v>
      </c>
      <c r="L45" s="2">
        <v>0.5786</v>
      </c>
    </row>
    <row r="46" spans="1:12" x14ac:dyDescent="0.2">
      <c r="A46" s="1" t="s">
        <v>56</v>
      </c>
      <c r="B46" s="2">
        <v>2478</v>
      </c>
      <c r="C46" s="2">
        <v>3.3108866334198899</v>
      </c>
      <c r="D46" s="2">
        <v>25010</v>
      </c>
      <c r="E46" s="2">
        <v>2513</v>
      </c>
      <c r="F46" s="2">
        <v>10.048</v>
      </c>
      <c r="G46" s="2">
        <v>910</v>
      </c>
      <c r="H46" s="2">
        <v>3.6385000000000001</v>
      </c>
      <c r="I46" s="2">
        <v>19362</v>
      </c>
      <c r="J46" s="2">
        <v>77.417000000000002</v>
      </c>
      <c r="K46" s="2">
        <v>518</v>
      </c>
      <c r="L46" s="2">
        <v>2.0712000000000002</v>
      </c>
    </row>
    <row r="47" spans="1:12" x14ac:dyDescent="0.2">
      <c r="A47" s="1" t="s">
        <v>57</v>
      </c>
      <c r="B47" s="2">
        <v>2470</v>
      </c>
      <c r="C47" s="2">
        <v>1.1538390039033</v>
      </c>
      <c r="D47" s="2">
        <v>31198</v>
      </c>
      <c r="E47" s="2">
        <v>842</v>
      </c>
      <c r="F47" s="2">
        <v>2.6989000000000001</v>
      </c>
      <c r="G47" s="2">
        <v>22895</v>
      </c>
      <c r="H47" s="2">
        <v>73.386099999999999</v>
      </c>
      <c r="I47" s="2">
        <v>5914</v>
      </c>
      <c r="J47" s="2">
        <v>18.956299999999999</v>
      </c>
      <c r="K47" s="2">
        <v>104</v>
      </c>
      <c r="L47" s="2">
        <v>0.33339999999999997</v>
      </c>
    </row>
    <row r="48" spans="1:12" x14ac:dyDescent="0.2">
      <c r="A48" s="1" t="s">
        <v>58</v>
      </c>
      <c r="B48" s="2">
        <v>2458</v>
      </c>
      <c r="C48" s="2">
        <v>2.3196995256098001</v>
      </c>
      <c r="D48" s="2">
        <v>29283</v>
      </c>
      <c r="E48" s="2">
        <v>23855</v>
      </c>
      <c r="F48" s="2">
        <v>81.4636</v>
      </c>
      <c r="G48" s="2">
        <v>3000</v>
      </c>
      <c r="H48" s="2">
        <v>10.244899999999999</v>
      </c>
      <c r="I48" s="2">
        <v>3398</v>
      </c>
      <c r="J48" s="2">
        <v>11.603999999999999</v>
      </c>
      <c r="K48" s="2">
        <v>7111</v>
      </c>
      <c r="L48" s="2">
        <v>24.2837</v>
      </c>
    </row>
    <row r="49" spans="1:12" x14ac:dyDescent="0.2">
      <c r="A49" s="1" t="s">
        <v>59</v>
      </c>
      <c r="B49" s="2">
        <v>2380</v>
      </c>
      <c r="C49" s="2">
        <v>2.1379230183846198</v>
      </c>
      <c r="D49" s="2">
        <v>21929</v>
      </c>
      <c r="E49" s="2">
        <v>816</v>
      </c>
      <c r="F49" s="2">
        <v>3.7210999999999999</v>
      </c>
      <c r="G49" s="2">
        <v>20139</v>
      </c>
      <c r="H49" s="2">
        <v>91.837299999999999</v>
      </c>
      <c r="I49" s="2">
        <v>513</v>
      </c>
      <c r="J49" s="2">
        <v>2.3393999999999999</v>
      </c>
      <c r="K49" s="2">
        <v>157</v>
      </c>
      <c r="L49" s="2">
        <v>0.71589999999999998</v>
      </c>
    </row>
    <row r="50" spans="1:12" x14ac:dyDescent="0.2">
      <c r="A50" s="1" t="s">
        <v>60</v>
      </c>
      <c r="B50" s="2">
        <v>2365</v>
      </c>
      <c r="C50" s="2">
        <v>1.23920608243379</v>
      </c>
      <c r="D50" s="2">
        <v>23042</v>
      </c>
      <c r="E50" s="2">
        <v>3251</v>
      </c>
      <c r="F50" s="2">
        <v>14.109</v>
      </c>
      <c r="G50" s="2">
        <v>867</v>
      </c>
      <c r="H50" s="2">
        <v>3.7627000000000002</v>
      </c>
      <c r="I50" s="2">
        <v>19422</v>
      </c>
      <c r="J50" s="2">
        <v>84.289599999999993</v>
      </c>
      <c r="K50" s="2">
        <v>106</v>
      </c>
      <c r="L50" s="2">
        <v>0.46</v>
      </c>
    </row>
    <row r="51" spans="1:12" x14ac:dyDescent="0.2">
      <c r="A51" s="1" t="s">
        <v>61</v>
      </c>
      <c r="B51" s="2">
        <v>2343</v>
      </c>
      <c r="C51" s="2">
        <v>3.7010299676923899</v>
      </c>
      <c r="D51" s="2">
        <v>13426</v>
      </c>
      <c r="E51" s="2">
        <v>4506</v>
      </c>
      <c r="F51" s="2">
        <v>33.561700000000002</v>
      </c>
      <c r="G51" s="2">
        <v>388</v>
      </c>
      <c r="H51" s="2">
        <v>2.8898999999999999</v>
      </c>
      <c r="I51" s="2">
        <v>8581</v>
      </c>
      <c r="J51" s="2">
        <v>63.9133</v>
      </c>
      <c r="K51" s="2">
        <v>460</v>
      </c>
      <c r="L51" s="2">
        <v>3.4262000000000001</v>
      </c>
    </row>
    <row r="52" spans="1:12" x14ac:dyDescent="0.2">
      <c r="A52" s="1" t="s">
        <v>62</v>
      </c>
      <c r="B52" s="2">
        <v>2290</v>
      </c>
      <c r="C52" s="2">
        <v>1.0038971781981101</v>
      </c>
      <c r="D52" s="2">
        <v>29651</v>
      </c>
      <c r="E52" s="2">
        <v>212</v>
      </c>
      <c r="F52" s="2">
        <v>0.71499999999999997</v>
      </c>
      <c r="G52" s="2">
        <v>24762</v>
      </c>
      <c r="H52" s="2">
        <v>83.511499999999998</v>
      </c>
      <c r="I52" s="2">
        <v>1551</v>
      </c>
      <c r="J52" s="2">
        <v>5.2309000000000001</v>
      </c>
      <c r="K52" s="2">
        <v>0</v>
      </c>
      <c r="L52" s="2">
        <v>0</v>
      </c>
    </row>
    <row r="53" spans="1:12" x14ac:dyDescent="0.2">
      <c r="A53" s="1" t="s">
        <v>63</v>
      </c>
      <c r="B53" s="2">
        <v>2195</v>
      </c>
      <c r="C53" s="2">
        <v>1.3603039271734401</v>
      </c>
      <c r="D53" s="2">
        <v>17931</v>
      </c>
      <c r="E53" s="2">
        <v>9128</v>
      </c>
      <c r="F53" s="2">
        <v>50.906300000000002</v>
      </c>
      <c r="G53" s="2">
        <v>523</v>
      </c>
      <c r="H53" s="2">
        <v>2.9167000000000001</v>
      </c>
      <c r="I53" s="2">
        <v>3807</v>
      </c>
      <c r="J53" s="2">
        <v>21.231400000000001</v>
      </c>
      <c r="K53" s="2">
        <v>4764</v>
      </c>
      <c r="L53" s="2">
        <v>26.5685</v>
      </c>
    </row>
    <row r="54" spans="1:12" x14ac:dyDescent="0.2">
      <c r="A54" s="1" t="s">
        <v>64</v>
      </c>
      <c r="B54" s="2">
        <v>2167</v>
      </c>
      <c r="C54" s="2">
        <v>1.63508907666433</v>
      </c>
      <c r="D54" s="2">
        <v>23740</v>
      </c>
      <c r="E54" s="2">
        <v>1815</v>
      </c>
      <c r="F54" s="2">
        <v>7.6452999999999998</v>
      </c>
      <c r="G54" s="2">
        <v>18634</v>
      </c>
      <c r="H54" s="2">
        <v>78.492000000000004</v>
      </c>
      <c r="I54" s="2">
        <v>810</v>
      </c>
      <c r="J54" s="2">
        <v>3.4119999999999999</v>
      </c>
      <c r="K54" s="2">
        <v>836</v>
      </c>
      <c r="L54" s="2">
        <v>3.5215000000000001</v>
      </c>
    </row>
    <row r="55" spans="1:12" x14ac:dyDescent="0.2">
      <c r="A55" s="1" t="s">
        <v>65</v>
      </c>
      <c r="B55" s="2">
        <v>2134</v>
      </c>
      <c r="C55" s="2">
        <v>2.5754968059188101</v>
      </c>
      <c r="D55" s="2">
        <v>18001</v>
      </c>
      <c r="E55" s="2">
        <v>407</v>
      </c>
      <c r="F55" s="2">
        <v>2.2610000000000001</v>
      </c>
      <c r="G55" s="2">
        <v>15282</v>
      </c>
      <c r="H55" s="2">
        <v>84.895300000000006</v>
      </c>
      <c r="I55" s="2">
        <v>485</v>
      </c>
      <c r="J55" s="2">
        <v>2.6943000000000001</v>
      </c>
      <c r="K55" s="2">
        <v>0</v>
      </c>
      <c r="L55" s="2">
        <v>0</v>
      </c>
    </row>
    <row r="56" spans="1:12" x14ac:dyDescent="0.2">
      <c r="A56" s="1" t="s">
        <v>66</v>
      </c>
      <c r="B56" s="2">
        <v>2059</v>
      </c>
      <c r="C56" s="2">
        <v>1.0471390262187501</v>
      </c>
      <c r="D56" s="2">
        <v>30654</v>
      </c>
      <c r="E56" s="2">
        <v>140</v>
      </c>
      <c r="F56" s="2">
        <v>0.45669999999999999</v>
      </c>
      <c r="G56" s="2">
        <v>21692</v>
      </c>
      <c r="H56" s="2">
        <v>70.763999999999996</v>
      </c>
      <c r="I56" s="2">
        <v>846</v>
      </c>
      <c r="J56" s="2">
        <v>2.7597999999999998</v>
      </c>
      <c r="K56" s="2">
        <v>68</v>
      </c>
      <c r="L56" s="2">
        <v>0.2218</v>
      </c>
    </row>
    <row r="57" spans="1:12" x14ac:dyDescent="0.2">
      <c r="A57" s="1" t="s">
        <v>67</v>
      </c>
      <c r="B57" s="2">
        <v>1772</v>
      </c>
      <c r="C57" s="2">
        <v>0.86601241857917599</v>
      </c>
      <c r="D57" s="2">
        <v>18508</v>
      </c>
      <c r="E57" s="2">
        <v>13639</v>
      </c>
      <c r="F57" s="2">
        <v>73.692499999999995</v>
      </c>
      <c r="G57" s="2">
        <v>231</v>
      </c>
      <c r="H57" s="2">
        <v>1.2481</v>
      </c>
      <c r="I57" s="2">
        <v>2935</v>
      </c>
      <c r="J57" s="2">
        <v>15.858000000000001</v>
      </c>
      <c r="K57" s="2">
        <v>2076</v>
      </c>
      <c r="L57" s="2">
        <v>11.216799999999999</v>
      </c>
    </row>
    <row r="58" spans="1:12" x14ac:dyDescent="0.2">
      <c r="A58" s="1" t="s">
        <v>68</v>
      </c>
      <c r="B58" s="2">
        <v>1625</v>
      </c>
      <c r="C58" s="2">
        <v>1.44972786564926</v>
      </c>
      <c r="D58" s="2">
        <v>13812</v>
      </c>
      <c r="E58" s="2">
        <v>143</v>
      </c>
      <c r="F58" s="2">
        <v>1.0353000000000001</v>
      </c>
      <c r="G58" s="2">
        <v>12056</v>
      </c>
      <c r="H58" s="2">
        <v>87.2864</v>
      </c>
      <c r="I58" s="2">
        <v>477</v>
      </c>
      <c r="J58" s="2">
        <v>3.4535</v>
      </c>
      <c r="K58" s="2">
        <v>9</v>
      </c>
      <c r="L58" s="2">
        <v>6.5199999999999994E-2</v>
      </c>
    </row>
    <row r="59" spans="1:12" x14ac:dyDescent="0.2">
      <c r="A59" s="1" t="s">
        <v>69</v>
      </c>
      <c r="B59" s="2">
        <v>1549</v>
      </c>
      <c r="C59" s="2">
        <v>0.88245014080569595</v>
      </c>
      <c r="D59" s="2">
        <v>80484</v>
      </c>
      <c r="E59" s="2">
        <v>65416</v>
      </c>
      <c r="F59" s="2">
        <v>81.278300000000002</v>
      </c>
      <c r="G59" s="2">
        <v>7649</v>
      </c>
      <c r="H59" s="2">
        <v>9.5038</v>
      </c>
      <c r="I59" s="2">
        <v>5257</v>
      </c>
      <c r="J59" s="2">
        <v>6.5316999999999998</v>
      </c>
      <c r="K59" s="2">
        <v>12506</v>
      </c>
      <c r="L59" s="2">
        <v>15.538500000000001</v>
      </c>
    </row>
    <row r="60" spans="1:12" x14ac:dyDescent="0.2">
      <c r="A60" s="1" t="s">
        <v>70</v>
      </c>
      <c r="B60" s="2">
        <v>1404</v>
      </c>
      <c r="C60" s="2">
        <v>0.66565208111190199</v>
      </c>
      <c r="D60" s="2">
        <v>22544</v>
      </c>
      <c r="E60" s="2">
        <v>6320</v>
      </c>
      <c r="F60" s="2">
        <v>28.034099999999999</v>
      </c>
      <c r="G60" s="2">
        <v>13216</v>
      </c>
      <c r="H60" s="2">
        <v>58.623100000000001</v>
      </c>
      <c r="I60" s="2">
        <v>901</v>
      </c>
      <c r="J60" s="2">
        <v>3.9965999999999999</v>
      </c>
      <c r="K60" s="2">
        <v>61</v>
      </c>
      <c r="L60" s="2">
        <v>0.27060000000000001</v>
      </c>
    </row>
    <row r="61" spans="1:12" x14ac:dyDescent="0.2">
      <c r="A61" s="1" t="s">
        <v>71</v>
      </c>
      <c r="B61" s="2">
        <v>1336</v>
      </c>
      <c r="C61" s="2">
        <v>2.0044409182781702</v>
      </c>
      <c r="D61" s="2">
        <v>17841</v>
      </c>
      <c r="E61" s="2">
        <v>3411</v>
      </c>
      <c r="F61" s="2">
        <v>19.1189</v>
      </c>
      <c r="G61" s="2">
        <v>12108</v>
      </c>
      <c r="H61" s="2">
        <v>67.866200000000006</v>
      </c>
      <c r="I61" s="2">
        <v>435</v>
      </c>
      <c r="J61" s="2">
        <v>2.4382000000000001</v>
      </c>
      <c r="K61" s="2">
        <v>1245</v>
      </c>
      <c r="L61" s="2">
        <v>6.9782999999999999</v>
      </c>
    </row>
    <row r="62" spans="1:12" x14ac:dyDescent="0.2">
      <c r="A62" s="1" t="s">
        <v>72</v>
      </c>
      <c r="B62" s="2">
        <v>1249</v>
      </c>
      <c r="C62" s="2">
        <v>0.179088121900949</v>
      </c>
      <c r="D62" s="2">
        <v>15109</v>
      </c>
      <c r="E62" s="2">
        <v>587</v>
      </c>
      <c r="F62" s="2">
        <v>3.8851</v>
      </c>
      <c r="G62" s="2">
        <v>10077</v>
      </c>
      <c r="H62" s="2">
        <v>66.695300000000003</v>
      </c>
      <c r="I62" s="2">
        <v>4767</v>
      </c>
      <c r="J62" s="2">
        <v>31.550699999999999</v>
      </c>
      <c r="K62" s="2">
        <v>0</v>
      </c>
      <c r="L62" s="2">
        <v>0</v>
      </c>
    </row>
    <row r="63" spans="1:12" x14ac:dyDescent="0.2">
      <c r="A63" s="1" t="s">
        <v>73</v>
      </c>
      <c r="B63" s="2">
        <v>1162</v>
      </c>
      <c r="C63" s="2">
        <v>1.1256853786904299</v>
      </c>
      <c r="D63" s="2">
        <v>25681</v>
      </c>
      <c r="E63" s="2">
        <v>13156</v>
      </c>
      <c r="F63" s="2">
        <v>51.228499999999997</v>
      </c>
      <c r="G63" s="2">
        <v>7268</v>
      </c>
      <c r="H63" s="2">
        <v>28.301100000000002</v>
      </c>
      <c r="I63" s="2">
        <v>2047</v>
      </c>
      <c r="J63" s="2">
        <v>7.9709000000000003</v>
      </c>
      <c r="K63" s="2">
        <v>3719</v>
      </c>
      <c r="L63" s="2">
        <v>14.4815</v>
      </c>
    </row>
    <row r="64" spans="1:12" x14ac:dyDescent="0.2">
      <c r="A64" s="1" t="s">
        <v>74</v>
      </c>
      <c r="B64" s="2">
        <v>1139</v>
      </c>
      <c r="C64" s="2">
        <v>1.4235560248519601</v>
      </c>
      <c r="D64" s="2">
        <v>10185</v>
      </c>
      <c r="E64" s="2">
        <v>93</v>
      </c>
      <c r="F64" s="2">
        <v>0.91310000000000002</v>
      </c>
      <c r="G64" s="2">
        <v>9339</v>
      </c>
      <c r="H64" s="2">
        <v>91.693700000000007</v>
      </c>
      <c r="I64" s="2">
        <v>9</v>
      </c>
      <c r="J64" s="2">
        <v>8.8400000000000006E-2</v>
      </c>
      <c r="K64" s="2">
        <v>70</v>
      </c>
      <c r="L64" s="2">
        <v>0.68730000000000002</v>
      </c>
    </row>
    <row r="65" spans="1:12" x14ac:dyDescent="0.2">
      <c r="A65" s="1" t="s">
        <v>75</v>
      </c>
      <c r="B65" s="2">
        <v>1044</v>
      </c>
      <c r="C65" s="2">
        <v>0.51224431576051599</v>
      </c>
      <c r="D65" s="2">
        <v>20034</v>
      </c>
      <c r="E65" s="2">
        <v>11383</v>
      </c>
      <c r="F65" s="2">
        <v>56.818399999999997</v>
      </c>
      <c r="G65" s="2">
        <v>6774</v>
      </c>
      <c r="H65" s="2">
        <v>33.8125</v>
      </c>
      <c r="I65" s="2">
        <v>978</v>
      </c>
      <c r="J65" s="2">
        <v>4.8817000000000004</v>
      </c>
      <c r="K65" s="2">
        <v>160</v>
      </c>
      <c r="L65" s="2">
        <v>0.79859999999999998</v>
      </c>
    </row>
    <row r="66" spans="1:12" x14ac:dyDescent="0.2">
      <c r="A66" s="1" t="s">
        <v>76</v>
      </c>
      <c r="B66" s="2">
        <v>1005</v>
      </c>
      <c r="C66" s="2">
        <v>0.954542877479021</v>
      </c>
      <c r="D66" s="2">
        <v>18238</v>
      </c>
      <c r="E66" s="2">
        <v>2440</v>
      </c>
      <c r="F66" s="2">
        <v>13.3787</v>
      </c>
      <c r="G66" s="2">
        <v>14184</v>
      </c>
      <c r="H66" s="2">
        <v>77.771699999999996</v>
      </c>
      <c r="I66" s="2">
        <v>730</v>
      </c>
      <c r="J66" s="2">
        <v>4.0026000000000002</v>
      </c>
      <c r="K66" s="2">
        <v>3168</v>
      </c>
      <c r="L66" s="2">
        <v>17.3703</v>
      </c>
    </row>
    <row r="67" spans="1:12" x14ac:dyDescent="0.2">
      <c r="A67" s="1" t="s">
        <v>77</v>
      </c>
      <c r="B67" s="2">
        <v>944</v>
      </c>
      <c r="C67" s="2">
        <v>1.4809608413993101</v>
      </c>
      <c r="D67" s="2">
        <v>13391</v>
      </c>
      <c r="E67" s="2">
        <v>1897</v>
      </c>
      <c r="F67" s="2">
        <v>14.1662</v>
      </c>
      <c r="G67" s="2">
        <v>1135</v>
      </c>
      <c r="H67" s="2">
        <v>8.4757999999999996</v>
      </c>
      <c r="I67" s="2">
        <v>598</v>
      </c>
      <c r="J67" s="2">
        <v>4.4657</v>
      </c>
      <c r="K67" s="2">
        <v>9913</v>
      </c>
      <c r="L67" s="2">
        <v>74.027299999999997</v>
      </c>
    </row>
    <row r="68" spans="1:12" x14ac:dyDescent="0.2">
      <c r="A68" s="1" t="s">
        <v>78</v>
      </c>
      <c r="B68" s="2">
        <v>822</v>
      </c>
      <c r="C68" s="2">
        <v>0.60687048699249901</v>
      </c>
      <c r="D68" s="2">
        <v>7325</v>
      </c>
      <c r="E68" s="2">
        <v>682</v>
      </c>
      <c r="F68" s="2">
        <v>9.3106000000000009</v>
      </c>
      <c r="G68" s="2">
        <v>5544</v>
      </c>
      <c r="H68" s="2">
        <v>75.686000000000007</v>
      </c>
      <c r="I68" s="2">
        <v>377</v>
      </c>
      <c r="J68" s="2">
        <v>5.1467999999999998</v>
      </c>
      <c r="K68" s="2">
        <v>9</v>
      </c>
      <c r="L68" s="2">
        <v>0.1229</v>
      </c>
    </row>
    <row r="69" spans="1:12" x14ac:dyDescent="0.2">
      <c r="A69" s="1" t="s">
        <v>79</v>
      </c>
      <c r="B69" s="2">
        <v>798</v>
      </c>
      <c r="C69" s="2">
        <v>1.09876489258781</v>
      </c>
      <c r="D69" s="2">
        <v>11187</v>
      </c>
      <c r="E69" s="2">
        <v>9246</v>
      </c>
      <c r="F69" s="2">
        <v>82.649500000000003</v>
      </c>
      <c r="G69" s="2">
        <v>42</v>
      </c>
      <c r="H69" s="2">
        <v>0.37540000000000001</v>
      </c>
      <c r="I69" s="2">
        <v>1122</v>
      </c>
      <c r="J69" s="2">
        <v>10.029500000000001</v>
      </c>
      <c r="K69" s="2">
        <v>384</v>
      </c>
      <c r="L69" s="2">
        <v>3.4325999999999999</v>
      </c>
    </row>
    <row r="70" spans="1:12" x14ac:dyDescent="0.2">
      <c r="A70" s="1" t="s">
        <v>80</v>
      </c>
      <c r="B70" s="2">
        <v>792</v>
      </c>
      <c r="C70" s="2">
        <v>0.45643678205393801</v>
      </c>
      <c r="D70" s="2">
        <v>19093</v>
      </c>
      <c r="E70" s="2">
        <v>15899</v>
      </c>
      <c r="F70" s="2">
        <v>83.2714</v>
      </c>
      <c r="G70" s="2">
        <v>678</v>
      </c>
      <c r="H70" s="2">
        <v>3.5510000000000002</v>
      </c>
      <c r="I70" s="2">
        <v>2010</v>
      </c>
      <c r="J70" s="2">
        <v>10.5274</v>
      </c>
      <c r="K70" s="2">
        <v>354</v>
      </c>
      <c r="L70" s="2">
        <v>1.8541000000000001</v>
      </c>
    </row>
    <row r="71" spans="1:12" x14ac:dyDescent="0.2">
      <c r="A71" s="1" t="s">
        <v>81</v>
      </c>
      <c r="B71" s="2">
        <v>765</v>
      </c>
      <c r="C71" s="2">
        <v>0.22829620015610599</v>
      </c>
      <c r="D71" s="2">
        <v>9426</v>
      </c>
      <c r="E71" s="2">
        <v>3198</v>
      </c>
      <c r="F71" s="2">
        <v>33.927399999999999</v>
      </c>
      <c r="G71" s="2">
        <v>385</v>
      </c>
      <c r="H71" s="2">
        <v>4.0843999999999996</v>
      </c>
      <c r="I71" s="2">
        <v>5515</v>
      </c>
      <c r="J71" s="2">
        <v>58.508400000000002</v>
      </c>
      <c r="K71" s="2">
        <v>1</v>
      </c>
      <c r="L71" s="2">
        <v>1.06E-2</v>
      </c>
    </row>
    <row r="72" spans="1:12" x14ac:dyDescent="0.2">
      <c r="A72" s="1" t="s">
        <v>82</v>
      </c>
      <c r="B72" s="2">
        <v>681</v>
      </c>
      <c r="C72" s="2">
        <v>7.9778168222126494E-2</v>
      </c>
      <c r="D72" s="2">
        <v>12756</v>
      </c>
      <c r="E72" s="2">
        <v>9603</v>
      </c>
      <c r="F72" s="2">
        <v>75.282200000000003</v>
      </c>
      <c r="G72" s="2">
        <v>256</v>
      </c>
      <c r="H72" s="2">
        <v>2.0068999999999999</v>
      </c>
      <c r="I72" s="2">
        <v>1381</v>
      </c>
      <c r="J72" s="2">
        <v>10.8263</v>
      </c>
      <c r="K72" s="2">
        <v>1582</v>
      </c>
      <c r="L72" s="2">
        <v>12.401999999999999</v>
      </c>
    </row>
    <row r="73" spans="1:12" x14ac:dyDescent="0.2">
      <c r="A73" s="1" t="s">
        <v>83</v>
      </c>
      <c r="B73" s="2">
        <v>671</v>
      </c>
      <c r="C73" s="2">
        <v>0.68978277139270405</v>
      </c>
      <c r="D73" s="2">
        <v>11717</v>
      </c>
      <c r="E73" s="2">
        <v>121</v>
      </c>
      <c r="F73" s="2">
        <v>1.0327</v>
      </c>
      <c r="G73" s="2">
        <v>10146</v>
      </c>
      <c r="H73" s="2">
        <v>86.592100000000002</v>
      </c>
      <c r="I73" s="2">
        <v>263</v>
      </c>
      <c r="J73" s="2">
        <v>2.2446000000000002</v>
      </c>
      <c r="K73" s="2">
        <v>0</v>
      </c>
      <c r="L73" s="2">
        <v>0</v>
      </c>
    </row>
    <row r="74" spans="1:12" x14ac:dyDescent="0.2">
      <c r="A74" s="1" t="s">
        <v>84</v>
      </c>
      <c r="B74" s="2">
        <v>538</v>
      </c>
      <c r="C74" s="2">
        <v>0.47156580683107102</v>
      </c>
      <c r="D74" s="2">
        <v>21390</v>
      </c>
      <c r="E74" s="2">
        <v>13171</v>
      </c>
      <c r="F74" s="2">
        <v>61.575499999999998</v>
      </c>
      <c r="G74" s="2">
        <v>5896</v>
      </c>
      <c r="H74" s="2">
        <v>27.564299999999999</v>
      </c>
      <c r="I74" s="2">
        <v>1377</v>
      </c>
      <c r="J74" s="2">
        <v>6.4375999999999998</v>
      </c>
      <c r="K74" s="2">
        <v>3470</v>
      </c>
      <c r="L74" s="2">
        <v>16.2225</v>
      </c>
    </row>
    <row r="75" spans="1:12" x14ac:dyDescent="0.2">
      <c r="A75" s="1" t="s">
        <v>85</v>
      </c>
      <c r="B75" s="2">
        <v>519</v>
      </c>
      <c r="C75" s="2">
        <v>1.3950225856843499</v>
      </c>
      <c r="D75" s="2">
        <v>5918</v>
      </c>
      <c r="E75" s="2">
        <v>206</v>
      </c>
      <c r="F75" s="2">
        <v>3.4809000000000001</v>
      </c>
      <c r="G75" s="2">
        <v>6580</v>
      </c>
      <c r="H75" s="2">
        <v>111.1862</v>
      </c>
      <c r="I75" s="2">
        <v>300</v>
      </c>
      <c r="J75" s="2">
        <v>5.0693000000000001</v>
      </c>
      <c r="K75" s="2">
        <v>71</v>
      </c>
      <c r="L75" s="2">
        <v>1.1997</v>
      </c>
    </row>
    <row r="76" spans="1:12" x14ac:dyDescent="0.2">
      <c r="A76" s="1" t="s">
        <v>86</v>
      </c>
      <c r="B76" s="2">
        <v>386</v>
      </c>
      <c r="C76" s="2">
        <v>0.84422329235555804</v>
      </c>
      <c r="D76" s="2">
        <v>2876</v>
      </c>
      <c r="E76" s="2">
        <v>87</v>
      </c>
      <c r="F76" s="2">
        <v>3.0249999999999999</v>
      </c>
      <c r="G76" s="2">
        <v>2162</v>
      </c>
      <c r="H76" s="2">
        <v>75.173900000000003</v>
      </c>
      <c r="I76" s="2">
        <v>133</v>
      </c>
      <c r="J76" s="2">
        <v>4.6245000000000003</v>
      </c>
      <c r="K76" s="2">
        <v>7</v>
      </c>
      <c r="L76" s="2">
        <v>0.24340000000000001</v>
      </c>
    </row>
    <row r="77" spans="1:12" x14ac:dyDescent="0.2">
      <c r="A77" s="1" t="s">
        <v>87</v>
      </c>
      <c r="B77" s="2">
        <v>305</v>
      </c>
      <c r="C77" s="2">
        <v>0.78170249996441199</v>
      </c>
      <c r="D77" s="2">
        <v>2916</v>
      </c>
      <c r="E77" s="2">
        <v>10</v>
      </c>
      <c r="F77" s="2">
        <v>0.34289999999999998</v>
      </c>
      <c r="G77" s="2">
        <v>1931</v>
      </c>
      <c r="H77" s="2">
        <v>66.2209</v>
      </c>
      <c r="I77" s="2">
        <v>39</v>
      </c>
      <c r="J77" s="2">
        <v>1.3373999999999999</v>
      </c>
      <c r="K77" s="2">
        <v>0</v>
      </c>
      <c r="L77" s="2">
        <v>0</v>
      </c>
    </row>
    <row r="78" spans="1:12" x14ac:dyDescent="0.2">
      <c r="A78" s="1" t="s">
        <v>88</v>
      </c>
      <c r="B78" s="2">
        <v>192</v>
      </c>
      <c r="C78" s="2">
        <v>8.5004273820224602E-2</v>
      </c>
      <c r="D78" s="2">
        <v>6482</v>
      </c>
      <c r="E78" s="2">
        <v>89</v>
      </c>
      <c r="F78" s="2">
        <v>1.373</v>
      </c>
      <c r="G78" s="2">
        <v>6990</v>
      </c>
      <c r="H78" s="2">
        <v>107.83710000000001</v>
      </c>
      <c r="I78" s="2">
        <v>258</v>
      </c>
      <c r="J78" s="2">
        <v>3.9803000000000002</v>
      </c>
      <c r="K78" s="2">
        <v>22</v>
      </c>
      <c r="L78" s="2">
        <v>0.33939999999999998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F5795-7DEF-CF41-B2ED-E5CD9ACBD9ED}">
  <sheetPr>
    <tabColor rgb="FFFFFF00"/>
  </sheetPr>
  <dimension ref="A1:X78"/>
  <sheetViews>
    <sheetView workbookViewId="0">
      <selection sqref="A1:X78"/>
    </sheetView>
  </sheetViews>
  <sheetFormatPr baseColWidth="10" defaultRowHeight="16" x14ac:dyDescent="0.2"/>
  <sheetData>
    <row r="1" spans="1:24" x14ac:dyDescent="0.2">
      <c r="A1" s="3" t="s">
        <v>0</v>
      </c>
      <c r="B1" s="3" t="s">
        <v>89</v>
      </c>
      <c r="C1" s="3" t="s">
        <v>90</v>
      </c>
      <c r="D1" s="3" t="s">
        <v>91</v>
      </c>
      <c r="E1" s="3" t="s">
        <v>92</v>
      </c>
      <c r="F1" s="3" t="s">
        <v>93</v>
      </c>
      <c r="G1" s="3" t="s">
        <v>94</v>
      </c>
      <c r="H1" s="3" t="s">
        <v>95</v>
      </c>
      <c r="I1" s="3" t="s">
        <v>96</v>
      </c>
      <c r="J1" s="3" t="s">
        <v>97</v>
      </c>
      <c r="K1" s="3" t="s">
        <v>98</v>
      </c>
      <c r="L1" s="3" t="s">
        <v>4</v>
      </c>
      <c r="M1" s="3" t="s">
        <v>5</v>
      </c>
      <c r="N1" s="3" t="s">
        <v>6</v>
      </c>
      <c r="O1" s="3" t="s">
        <v>7</v>
      </c>
      <c r="P1" s="3" t="s">
        <v>8</v>
      </c>
      <c r="Q1" s="3" t="s">
        <v>9</v>
      </c>
      <c r="R1" s="3" t="s">
        <v>10</v>
      </c>
      <c r="S1" s="3" t="s">
        <v>11</v>
      </c>
      <c r="T1" s="3" t="s">
        <v>99</v>
      </c>
      <c r="U1" s="3" t="s">
        <v>100</v>
      </c>
      <c r="V1" s="3" t="s">
        <v>101</v>
      </c>
      <c r="W1" s="3" t="s">
        <v>102</v>
      </c>
      <c r="X1" s="3" t="s">
        <v>103</v>
      </c>
    </row>
    <row r="2" spans="1:24" x14ac:dyDescent="0.2">
      <c r="A2" s="3" t="s">
        <v>32</v>
      </c>
      <c r="B2" s="3">
        <v>1</v>
      </c>
      <c r="C2" s="3">
        <v>4190</v>
      </c>
      <c r="D2" s="3">
        <v>7.5529517799999999</v>
      </c>
      <c r="E2" s="3">
        <v>3.56316743</v>
      </c>
      <c r="F2" s="3">
        <v>21.253699999999998</v>
      </c>
      <c r="G2" s="3">
        <v>61.355600000000003</v>
      </c>
      <c r="H2" s="3">
        <v>55475</v>
      </c>
      <c r="I2" s="3">
        <v>1022</v>
      </c>
      <c r="J2" s="3">
        <v>34</v>
      </c>
      <c r="K2" s="3">
        <v>209326</v>
      </c>
      <c r="L2" s="3">
        <v>24357</v>
      </c>
      <c r="M2" s="3">
        <v>43.906264100000001</v>
      </c>
      <c r="N2" s="3">
        <v>15187</v>
      </c>
      <c r="O2" s="3">
        <v>27.376295599999999</v>
      </c>
      <c r="P2" s="3">
        <v>10887</v>
      </c>
      <c r="Q2" s="3">
        <v>19.625056300000001</v>
      </c>
      <c r="R2" s="3">
        <v>2695</v>
      </c>
      <c r="S2" s="3">
        <v>4.8580441600000004</v>
      </c>
      <c r="T2" s="3">
        <v>43177</v>
      </c>
      <c r="U2" s="3">
        <v>13.371789100000001</v>
      </c>
      <c r="V2" s="3">
        <v>12.0757098</v>
      </c>
      <c r="W2" s="3">
        <v>17.9414151</v>
      </c>
      <c r="X2" s="3">
        <v>13.2564218</v>
      </c>
    </row>
    <row r="3" spans="1:24" x14ac:dyDescent="0.2">
      <c r="A3" s="3" t="s">
        <v>17</v>
      </c>
      <c r="B3" s="3">
        <v>2</v>
      </c>
      <c r="C3" s="3">
        <v>7429</v>
      </c>
      <c r="D3" s="3">
        <v>9.4677949699999999</v>
      </c>
      <c r="E3" s="3">
        <v>3.28772077</v>
      </c>
      <c r="F3" s="3">
        <v>19.8644</v>
      </c>
      <c r="G3" s="3">
        <v>53.692300000000003</v>
      </c>
      <c r="H3" s="3">
        <v>78466</v>
      </c>
      <c r="I3" s="3">
        <v>1156</v>
      </c>
      <c r="J3" s="3">
        <v>35.5</v>
      </c>
      <c r="K3" s="3">
        <v>272274</v>
      </c>
      <c r="L3" s="3">
        <v>31836</v>
      </c>
      <c r="M3" s="3">
        <v>40.572986999999998</v>
      </c>
      <c r="N3" s="3">
        <v>9086</v>
      </c>
      <c r="O3" s="3">
        <v>11.5795376</v>
      </c>
      <c r="P3" s="3">
        <v>14835</v>
      </c>
      <c r="Q3" s="3">
        <v>18.906277899999999</v>
      </c>
      <c r="R3" s="3">
        <v>18650</v>
      </c>
      <c r="S3" s="3">
        <v>23.768256300000001</v>
      </c>
      <c r="T3" s="3">
        <v>53877</v>
      </c>
      <c r="U3" s="3">
        <v>14.2036041</v>
      </c>
      <c r="V3" s="3">
        <v>10.048938400000001</v>
      </c>
      <c r="W3" s="3">
        <v>16.2758392</v>
      </c>
      <c r="X3" s="3">
        <v>9.1606555699999994</v>
      </c>
    </row>
    <row r="4" spans="1:24" x14ac:dyDescent="0.2">
      <c r="A4" s="3" t="s">
        <v>51</v>
      </c>
      <c r="B4" s="3">
        <v>3</v>
      </c>
      <c r="C4" s="3">
        <v>2658</v>
      </c>
      <c r="D4" s="3">
        <v>4.5066888199999999</v>
      </c>
      <c r="E4" s="3">
        <v>1.78702289</v>
      </c>
      <c r="F4" s="3">
        <v>21.537700000000001</v>
      </c>
      <c r="G4" s="3">
        <v>66.482500000000002</v>
      </c>
      <c r="H4" s="3">
        <v>58979</v>
      </c>
      <c r="I4" s="3">
        <v>1020</v>
      </c>
      <c r="J4" s="3">
        <v>36.5</v>
      </c>
      <c r="K4" s="3">
        <v>287680</v>
      </c>
      <c r="L4" s="3">
        <v>31974</v>
      </c>
      <c r="M4" s="3">
        <v>54.212516299999997</v>
      </c>
      <c r="N4" s="3">
        <v>10476</v>
      </c>
      <c r="O4" s="3">
        <v>17.7622544</v>
      </c>
      <c r="P4" s="3">
        <v>8609</v>
      </c>
      <c r="Q4" s="3">
        <v>14.596720899999999</v>
      </c>
      <c r="R4" s="3">
        <v>6207</v>
      </c>
      <c r="S4" s="3">
        <v>10.524084800000001</v>
      </c>
      <c r="T4" s="3">
        <v>55109</v>
      </c>
      <c r="U4" s="3">
        <v>11.6889062</v>
      </c>
      <c r="V4" s="3">
        <v>10.5088252</v>
      </c>
      <c r="W4" s="3">
        <v>27.713253900000002</v>
      </c>
      <c r="X4" s="3">
        <v>17.1908645</v>
      </c>
    </row>
    <row r="5" spans="1:24" x14ac:dyDescent="0.2">
      <c r="A5" s="3" t="s">
        <v>42</v>
      </c>
      <c r="B5" s="3">
        <v>4</v>
      </c>
      <c r="C5" s="3">
        <v>3400</v>
      </c>
      <c r="D5" s="3">
        <v>8.0754340500000001</v>
      </c>
      <c r="E5" s="3">
        <v>2.0756767100000002</v>
      </c>
      <c r="F5" s="3">
        <v>19.6782</v>
      </c>
      <c r="G5" s="3">
        <v>59.020699999999998</v>
      </c>
      <c r="H5" s="3">
        <v>42103</v>
      </c>
      <c r="I5" s="3">
        <v>1301</v>
      </c>
      <c r="J5" s="3">
        <v>35.299999999999997</v>
      </c>
      <c r="K5" s="3">
        <v>375383</v>
      </c>
      <c r="L5" s="3">
        <v>27165</v>
      </c>
      <c r="M5" s="3">
        <v>64.520342999999997</v>
      </c>
      <c r="N5" s="3">
        <v>1470</v>
      </c>
      <c r="O5" s="3">
        <v>3.4914376599999999</v>
      </c>
      <c r="P5" s="3">
        <v>7611</v>
      </c>
      <c r="Q5" s="3">
        <v>18.077096600000001</v>
      </c>
      <c r="R5" s="3">
        <v>3820</v>
      </c>
      <c r="S5" s="3">
        <v>9.0729876699999998</v>
      </c>
      <c r="T5" s="3">
        <v>81149</v>
      </c>
      <c r="U5" s="3">
        <v>9.0848633099999994</v>
      </c>
      <c r="V5" s="3">
        <v>10.0919174</v>
      </c>
      <c r="W5" s="3">
        <v>29.235446400000001</v>
      </c>
      <c r="X5" s="3">
        <v>19.910695199999999</v>
      </c>
    </row>
    <row r="6" spans="1:24" x14ac:dyDescent="0.2">
      <c r="A6" s="3" t="s">
        <v>43</v>
      </c>
      <c r="B6" s="3">
        <v>5</v>
      </c>
      <c r="C6" s="3">
        <v>3361</v>
      </c>
      <c r="D6" s="3">
        <v>9.4561516999999995</v>
      </c>
      <c r="E6" s="3">
        <v>2.5660797400000002</v>
      </c>
      <c r="F6" s="3">
        <v>21.6845</v>
      </c>
      <c r="G6" s="3">
        <v>58.907299999999999</v>
      </c>
      <c r="H6" s="3">
        <v>35543</v>
      </c>
      <c r="I6" s="3">
        <v>1557</v>
      </c>
      <c r="J6" s="3">
        <v>34.6</v>
      </c>
      <c r="K6" s="3">
        <v>560950</v>
      </c>
      <c r="L6" s="3">
        <v>27629</v>
      </c>
      <c r="M6" s="3">
        <v>77.734012300000003</v>
      </c>
      <c r="N6" s="3">
        <v>750</v>
      </c>
      <c r="O6" s="3">
        <v>2.1101201399999998</v>
      </c>
      <c r="P6" s="3">
        <v>4070</v>
      </c>
      <c r="Q6" s="3">
        <v>11.4509186</v>
      </c>
      <c r="R6" s="3">
        <v>1737</v>
      </c>
      <c r="S6" s="3">
        <v>4.8870382399999999</v>
      </c>
      <c r="T6" s="3">
        <v>125033</v>
      </c>
      <c r="U6" s="3">
        <v>4.9179866600000004</v>
      </c>
      <c r="V6" s="3">
        <v>6.7748923799999998</v>
      </c>
      <c r="W6" s="3">
        <v>30.562980100000001</v>
      </c>
      <c r="X6" s="3">
        <v>22.4769997</v>
      </c>
    </row>
    <row r="7" spans="1:24" x14ac:dyDescent="0.2">
      <c r="A7" s="3" t="s">
        <v>38</v>
      </c>
      <c r="B7" s="3">
        <v>6</v>
      </c>
      <c r="C7" s="3">
        <v>3750</v>
      </c>
      <c r="D7" s="3">
        <v>3.7012910099999998</v>
      </c>
      <c r="E7" s="3">
        <v>1.8804721200000001</v>
      </c>
      <c r="F7" s="3">
        <v>22.901900000000001</v>
      </c>
      <c r="G7" s="3">
        <v>65.602599999999995</v>
      </c>
      <c r="H7" s="3">
        <v>101316</v>
      </c>
      <c r="I7" s="3">
        <v>1489</v>
      </c>
      <c r="J7" s="3">
        <v>31.5</v>
      </c>
      <c r="K7" s="3">
        <v>411062</v>
      </c>
      <c r="L7" s="3">
        <v>78668</v>
      </c>
      <c r="M7" s="3">
        <v>77.646176299999993</v>
      </c>
      <c r="N7" s="3">
        <v>4044</v>
      </c>
      <c r="O7" s="3">
        <v>3.9914722299999998</v>
      </c>
      <c r="P7" s="3">
        <v>8674</v>
      </c>
      <c r="Q7" s="3">
        <v>8.5613328600000003</v>
      </c>
      <c r="R7" s="3">
        <v>7023</v>
      </c>
      <c r="S7" s="3">
        <v>6.9317777999999999</v>
      </c>
      <c r="T7" s="3">
        <v>92779</v>
      </c>
      <c r="U7" s="3">
        <v>3.5966678500000002</v>
      </c>
      <c r="V7" s="3">
        <v>6.1530261800000003</v>
      </c>
      <c r="W7" s="3">
        <v>35.639977899999998</v>
      </c>
      <c r="X7" s="3">
        <v>25.6701804</v>
      </c>
    </row>
    <row r="8" spans="1:24" x14ac:dyDescent="0.2">
      <c r="A8" s="3" t="s">
        <v>52</v>
      </c>
      <c r="B8" s="3">
        <v>7</v>
      </c>
      <c r="C8" s="3">
        <v>2624</v>
      </c>
      <c r="D8" s="3">
        <v>3.77744188</v>
      </c>
      <c r="E8" s="3">
        <v>1.29614813</v>
      </c>
      <c r="F8" s="3">
        <v>22.992699999999999</v>
      </c>
      <c r="G8" s="3">
        <v>68.153499999999994</v>
      </c>
      <c r="H8" s="3">
        <v>69465</v>
      </c>
      <c r="I8" s="3">
        <v>1652</v>
      </c>
      <c r="J8" s="3">
        <v>30.8</v>
      </c>
      <c r="K8" s="3">
        <v>551215</v>
      </c>
      <c r="L8" s="3">
        <v>54642</v>
      </c>
      <c r="M8" s="3">
        <v>78.6611963</v>
      </c>
      <c r="N8" s="3">
        <v>3414</v>
      </c>
      <c r="O8" s="3">
        <v>4.9147052499999999</v>
      </c>
      <c r="P8" s="3">
        <v>4340</v>
      </c>
      <c r="Q8" s="3">
        <v>6.2477506700000003</v>
      </c>
      <c r="R8" s="3">
        <v>4995</v>
      </c>
      <c r="S8" s="3">
        <v>7.1906715600000002</v>
      </c>
      <c r="T8" s="3">
        <v>115389</v>
      </c>
      <c r="U8" s="3">
        <v>4.0869502600000001</v>
      </c>
      <c r="V8" s="3">
        <v>4.4972288200000001</v>
      </c>
      <c r="W8" s="3">
        <v>33.759447199999997</v>
      </c>
      <c r="X8" s="3">
        <v>26.188728099999999</v>
      </c>
    </row>
    <row r="9" spans="1:24" x14ac:dyDescent="0.2">
      <c r="A9" s="3" t="s">
        <v>69</v>
      </c>
      <c r="B9" s="3">
        <v>8</v>
      </c>
      <c r="C9" s="3">
        <v>1407</v>
      </c>
      <c r="D9" s="3">
        <v>1.5077476999999999</v>
      </c>
      <c r="E9" s="3">
        <v>0.80155412999999998</v>
      </c>
      <c r="F9" s="3">
        <v>19.603300000000001</v>
      </c>
      <c r="G9" s="3">
        <v>61.598500000000001</v>
      </c>
      <c r="H9" s="3">
        <v>93318</v>
      </c>
      <c r="I9" s="3">
        <v>1901</v>
      </c>
      <c r="J9" s="3">
        <v>34.9</v>
      </c>
      <c r="K9" s="3">
        <v>447545</v>
      </c>
      <c r="L9" s="3">
        <v>65416</v>
      </c>
      <c r="M9" s="3">
        <v>70.100087900000005</v>
      </c>
      <c r="N9" s="3">
        <v>7649</v>
      </c>
      <c r="O9" s="3">
        <v>8.1967037400000002</v>
      </c>
      <c r="P9" s="3">
        <v>5257</v>
      </c>
      <c r="Q9" s="3">
        <v>5.6334254899999996</v>
      </c>
      <c r="R9" s="3">
        <v>12506</v>
      </c>
      <c r="S9" s="3">
        <v>13.401487400000001</v>
      </c>
      <c r="T9" s="3">
        <v>106026</v>
      </c>
      <c r="U9" s="3">
        <v>4.3871493199999998</v>
      </c>
      <c r="V9" s="3">
        <v>7.4144323700000001</v>
      </c>
      <c r="W9" s="3">
        <v>35.569772200000003</v>
      </c>
      <c r="X9" s="3">
        <v>33.013995199999997</v>
      </c>
    </row>
    <row r="10" spans="1:24" x14ac:dyDescent="0.2">
      <c r="A10" s="3" t="s">
        <v>79</v>
      </c>
      <c r="B10" s="3">
        <v>9</v>
      </c>
      <c r="C10" s="3">
        <v>750</v>
      </c>
      <c r="D10" s="3">
        <v>6.7496421499999997</v>
      </c>
      <c r="E10" s="3">
        <v>1.0326737699999999</v>
      </c>
      <c r="F10" s="3">
        <v>21.366</v>
      </c>
      <c r="G10" s="3">
        <v>62.931199999999997</v>
      </c>
      <c r="H10" s="3">
        <v>11111.7</v>
      </c>
      <c r="I10" s="3">
        <v>1252</v>
      </c>
      <c r="J10" s="3">
        <v>41.9</v>
      </c>
      <c r="K10" s="3">
        <v>383563</v>
      </c>
      <c r="L10" s="3">
        <v>9246</v>
      </c>
      <c r="M10" s="3">
        <v>83.209588400000001</v>
      </c>
      <c r="N10" s="3">
        <v>42</v>
      </c>
      <c r="O10" s="3">
        <v>0.37797996</v>
      </c>
      <c r="P10" s="3">
        <v>1122</v>
      </c>
      <c r="Q10" s="3">
        <v>10.0974647</v>
      </c>
      <c r="R10" s="3">
        <v>384</v>
      </c>
      <c r="S10" s="3">
        <v>3.4558167800000001</v>
      </c>
      <c r="T10" s="3">
        <v>105233</v>
      </c>
      <c r="U10" s="3">
        <v>14.2552442</v>
      </c>
      <c r="V10" s="3">
        <v>15.938155</v>
      </c>
      <c r="W10" s="3">
        <v>22.120827200000001</v>
      </c>
      <c r="X10" s="3">
        <v>13.8862638</v>
      </c>
    </row>
    <row r="11" spans="1:24" x14ac:dyDescent="0.2">
      <c r="A11" s="3" t="s">
        <v>44</v>
      </c>
      <c r="B11" s="3">
        <v>10</v>
      </c>
      <c r="C11" s="3">
        <v>3270</v>
      </c>
      <c r="D11" s="3">
        <v>8.5863507699999992</v>
      </c>
      <c r="E11" s="3">
        <v>1.16794055</v>
      </c>
      <c r="F11" s="3">
        <v>21.0655</v>
      </c>
      <c r="G11" s="3">
        <v>58.767600000000002</v>
      </c>
      <c r="H11" s="3">
        <v>38083.699999999997</v>
      </c>
      <c r="I11" s="3">
        <v>1165</v>
      </c>
      <c r="J11" s="3">
        <v>42.9</v>
      </c>
      <c r="K11" s="3">
        <v>329314</v>
      </c>
      <c r="L11" s="3">
        <v>29421</v>
      </c>
      <c r="M11" s="3">
        <v>77.2535247</v>
      </c>
      <c r="N11" s="3">
        <v>297</v>
      </c>
      <c r="O11" s="3">
        <v>0.77986122000000002</v>
      </c>
      <c r="P11" s="3">
        <v>5749</v>
      </c>
      <c r="Q11" s="3">
        <v>15.095697400000001</v>
      </c>
      <c r="R11" s="3">
        <v>1618</v>
      </c>
      <c r="S11" s="3">
        <v>4.2485368599999997</v>
      </c>
      <c r="T11" s="3">
        <v>83985</v>
      </c>
      <c r="U11" s="3">
        <v>19.538543099999998</v>
      </c>
      <c r="V11" s="3">
        <v>14.412990600000001</v>
      </c>
      <c r="W11" s="3">
        <v>18.249277599999999</v>
      </c>
      <c r="X11" s="3">
        <v>10.7631351</v>
      </c>
    </row>
    <row r="12" spans="1:24" x14ac:dyDescent="0.2">
      <c r="A12" s="3" t="s">
        <v>35</v>
      </c>
      <c r="B12" s="3">
        <v>11</v>
      </c>
      <c r="C12" s="3">
        <v>3878</v>
      </c>
      <c r="D12" s="3">
        <v>14.10028</v>
      </c>
      <c r="E12" s="3">
        <v>2.6041351100000001</v>
      </c>
      <c r="F12" s="3">
        <v>22.248200000000001</v>
      </c>
      <c r="G12" s="3">
        <v>58.470799999999997</v>
      </c>
      <c r="H12" s="3">
        <v>27503</v>
      </c>
      <c r="I12" s="3">
        <v>1154</v>
      </c>
      <c r="J12" s="3">
        <v>40.200000000000003</v>
      </c>
      <c r="K12" s="3">
        <v>307928</v>
      </c>
      <c r="L12" s="3">
        <v>17060</v>
      </c>
      <c r="M12" s="3">
        <v>62.0295968</v>
      </c>
      <c r="N12" s="3">
        <v>293</v>
      </c>
      <c r="O12" s="3">
        <v>1.0653383299999999</v>
      </c>
      <c r="P12" s="3">
        <v>6806</v>
      </c>
      <c r="Q12" s="3">
        <v>24.746391299999999</v>
      </c>
      <c r="R12" s="3">
        <v>2625</v>
      </c>
      <c r="S12" s="3">
        <v>9.5444133400000002</v>
      </c>
      <c r="T12" s="3">
        <v>76694</v>
      </c>
      <c r="U12" s="3">
        <v>18.9724757</v>
      </c>
      <c r="V12" s="3">
        <v>14.8565611</v>
      </c>
      <c r="W12" s="3">
        <v>17.539904700000001</v>
      </c>
      <c r="X12" s="3">
        <v>8.8753954099999994</v>
      </c>
    </row>
    <row r="13" spans="1:24" x14ac:dyDescent="0.2">
      <c r="A13" s="3" t="s">
        <v>67</v>
      </c>
      <c r="B13" s="3">
        <v>12</v>
      </c>
      <c r="C13" s="3">
        <v>1663</v>
      </c>
      <c r="D13" s="3">
        <v>8.57000019</v>
      </c>
      <c r="E13" s="3">
        <v>0.81274190000000002</v>
      </c>
      <c r="F13" s="3">
        <v>20.720199999999998</v>
      </c>
      <c r="G13" s="3">
        <v>56.6464</v>
      </c>
      <c r="H13" s="3">
        <v>19404.900000000001</v>
      </c>
      <c r="I13" s="3">
        <v>1256</v>
      </c>
      <c r="J13" s="3">
        <v>42.6</v>
      </c>
      <c r="K13" s="3">
        <v>452985</v>
      </c>
      <c r="L13" s="3">
        <v>13639</v>
      </c>
      <c r="M13" s="3">
        <v>70.2863696</v>
      </c>
      <c r="N13" s="3">
        <v>231</v>
      </c>
      <c r="O13" s="3">
        <v>1.19042095</v>
      </c>
      <c r="P13" s="3">
        <v>2935</v>
      </c>
      <c r="Q13" s="3">
        <v>15.125045399999999</v>
      </c>
      <c r="R13" s="3">
        <v>2076</v>
      </c>
      <c r="S13" s="3">
        <v>10.6983286</v>
      </c>
      <c r="T13" s="3">
        <v>123856</v>
      </c>
      <c r="U13" s="3">
        <v>9.4460675599999995</v>
      </c>
      <c r="V13" s="3">
        <v>12.8472703</v>
      </c>
      <c r="W13" s="3">
        <v>21.901684199999998</v>
      </c>
      <c r="X13" s="3">
        <v>18.443794799999999</v>
      </c>
    </row>
    <row r="14" spans="1:24" x14ac:dyDescent="0.2">
      <c r="A14" s="3" t="s">
        <v>63</v>
      </c>
      <c r="B14" s="3">
        <v>13</v>
      </c>
      <c r="C14" s="3">
        <v>1961</v>
      </c>
      <c r="D14" s="3">
        <v>10.3679814</v>
      </c>
      <c r="E14" s="3">
        <v>1.21528747</v>
      </c>
      <c r="F14" s="3">
        <v>19.3505</v>
      </c>
      <c r="G14" s="3">
        <v>54.234299999999998</v>
      </c>
      <c r="H14" s="3">
        <v>18914</v>
      </c>
      <c r="I14" s="3">
        <v>1023</v>
      </c>
      <c r="J14" s="3">
        <v>38.700000000000003</v>
      </c>
      <c r="K14" s="3">
        <v>322832</v>
      </c>
      <c r="L14" s="3">
        <v>9128</v>
      </c>
      <c r="M14" s="3">
        <v>48.260547699999996</v>
      </c>
      <c r="N14" s="3">
        <v>523</v>
      </c>
      <c r="O14" s="3">
        <v>2.7651475099999998</v>
      </c>
      <c r="P14" s="3">
        <v>3807</v>
      </c>
      <c r="Q14" s="3">
        <v>20.127947599999999</v>
      </c>
      <c r="R14" s="3">
        <v>4764</v>
      </c>
      <c r="S14" s="3">
        <v>25.187691699999998</v>
      </c>
      <c r="T14" s="3">
        <v>56287</v>
      </c>
      <c r="U14" s="3">
        <v>12.9480808</v>
      </c>
      <c r="V14" s="3">
        <v>11.4624088</v>
      </c>
      <c r="W14" s="3">
        <v>19.239716600000001</v>
      </c>
      <c r="X14" s="3">
        <v>11.118748</v>
      </c>
    </row>
    <row r="15" spans="1:24" x14ac:dyDescent="0.2">
      <c r="A15" s="3" t="s">
        <v>29</v>
      </c>
      <c r="B15" s="3">
        <v>14</v>
      </c>
      <c r="C15" s="3">
        <v>4423</v>
      </c>
      <c r="D15" s="3">
        <v>8.8804561700000004</v>
      </c>
      <c r="E15" s="3">
        <v>3.5983923</v>
      </c>
      <c r="F15" s="3">
        <v>21.798300000000001</v>
      </c>
      <c r="G15" s="3">
        <v>59.970100000000002</v>
      </c>
      <c r="H15" s="3">
        <v>49806</v>
      </c>
      <c r="I15" s="3">
        <v>1095</v>
      </c>
      <c r="J15" s="3">
        <v>34.6</v>
      </c>
      <c r="K15" s="3">
        <v>307985</v>
      </c>
      <c r="L15" s="3">
        <v>16040</v>
      </c>
      <c r="M15" s="3">
        <v>32.204955200000001</v>
      </c>
      <c r="N15" s="3">
        <v>2461</v>
      </c>
      <c r="O15" s="3">
        <v>4.9411717499999996</v>
      </c>
      <c r="P15" s="3">
        <v>22399</v>
      </c>
      <c r="Q15" s="3">
        <v>44.972493299999996</v>
      </c>
      <c r="R15" s="3">
        <v>7391</v>
      </c>
      <c r="S15" s="3">
        <v>14.8395776</v>
      </c>
      <c r="T15" s="3">
        <v>61759</v>
      </c>
      <c r="U15" s="3">
        <v>16.273139799999999</v>
      </c>
      <c r="V15" s="3">
        <v>8.9667911500000006</v>
      </c>
      <c r="W15" s="3">
        <v>16.594386199999999</v>
      </c>
      <c r="X15" s="3">
        <v>8.4467734799999992</v>
      </c>
    </row>
    <row r="16" spans="1:24" x14ac:dyDescent="0.2">
      <c r="A16" s="3" t="s">
        <v>12</v>
      </c>
      <c r="B16" s="3">
        <v>15</v>
      </c>
      <c r="C16" s="3">
        <v>9300</v>
      </c>
      <c r="D16" s="3">
        <v>14.396596499999999</v>
      </c>
      <c r="E16" s="3">
        <v>3.6762525899999998</v>
      </c>
      <c r="F16" s="3">
        <v>22.4544</v>
      </c>
      <c r="G16" s="3">
        <v>56.449599999999997</v>
      </c>
      <c r="H16" s="3">
        <v>64598.6</v>
      </c>
      <c r="I16" s="3">
        <v>1078</v>
      </c>
      <c r="J16" s="3">
        <v>38.9</v>
      </c>
      <c r="K16" s="3">
        <v>296911</v>
      </c>
      <c r="L16" s="3">
        <v>30287</v>
      </c>
      <c r="M16" s="3">
        <v>46.884915900000003</v>
      </c>
      <c r="N16" s="3">
        <v>981</v>
      </c>
      <c r="O16" s="3">
        <v>1.51860873</v>
      </c>
      <c r="P16" s="3">
        <v>28009</v>
      </c>
      <c r="Q16" s="3">
        <v>43.358523699999999</v>
      </c>
      <c r="R16" s="3">
        <v>3391</v>
      </c>
      <c r="S16" s="3">
        <v>5.2493396399999996</v>
      </c>
      <c r="T16" s="3">
        <v>70559</v>
      </c>
      <c r="U16" s="3">
        <v>18.557677300000002</v>
      </c>
      <c r="V16" s="3">
        <v>13.1349593</v>
      </c>
      <c r="W16" s="3">
        <v>14.738709200000001</v>
      </c>
      <c r="X16" s="3">
        <v>7.9336082799999996</v>
      </c>
    </row>
    <row r="17" spans="1:24" x14ac:dyDescent="0.2">
      <c r="A17" s="3" t="s">
        <v>14</v>
      </c>
      <c r="B17" s="3">
        <v>16</v>
      </c>
      <c r="C17" s="3">
        <v>8557</v>
      </c>
      <c r="D17" s="3">
        <v>15.9854287</v>
      </c>
      <c r="E17" s="3">
        <v>4.1595575699999996</v>
      </c>
      <c r="F17" s="3">
        <v>21.827500000000001</v>
      </c>
      <c r="G17" s="3">
        <v>57.993499999999997</v>
      </c>
      <c r="H17" s="3">
        <v>53530</v>
      </c>
      <c r="I17" s="3">
        <v>1137</v>
      </c>
      <c r="J17" s="3">
        <v>36.6</v>
      </c>
      <c r="K17" s="3">
        <v>329814</v>
      </c>
      <c r="L17" s="3">
        <v>22902</v>
      </c>
      <c r="M17" s="3">
        <v>42.783485900000002</v>
      </c>
      <c r="N17" s="3">
        <v>1750</v>
      </c>
      <c r="O17" s="3">
        <v>3.2691948399999999</v>
      </c>
      <c r="P17" s="3">
        <v>22426</v>
      </c>
      <c r="Q17" s="3">
        <v>41.894264900000003</v>
      </c>
      <c r="R17" s="3">
        <v>4529</v>
      </c>
      <c r="S17" s="3">
        <v>8.4606762599999996</v>
      </c>
      <c r="T17" s="3">
        <v>66878</v>
      </c>
      <c r="U17" s="3">
        <v>15.2138987</v>
      </c>
      <c r="V17" s="3">
        <v>11.912946</v>
      </c>
      <c r="W17" s="3">
        <v>18.707267000000002</v>
      </c>
      <c r="X17" s="3">
        <v>10.6725201</v>
      </c>
    </row>
    <row r="18" spans="1:24" x14ac:dyDescent="0.2">
      <c r="A18" s="3" t="s">
        <v>19</v>
      </c>
      <c r="B18" s="3">
        <v>17</v>
      </c>
      <c r="C18" s="3">
        <v>6655</v>
      </c>
      <c r="D18" s="3">
        <v>15.318218399999999</v>
      </c>
      <c r="E18" s="3">
        <v>2.7983231499999999</v>
      </c>
      <c r="F18" s="3">
        <v>21.184799999999999</v>
      </c>
      <c r="G18" s="3">
        <v>53.774700000000003</v>
      </c>
      <c r="H18" s="3">
        <v>43445</v>
      </c>
      <c r="I18" s="3">
        <v>1122</v>
      </c>
      <c r="J18" s="3">
        <v>41.9</v>
      </c>
      <c r="K18" s="3">
        <v>258497</v>
      </c>
      <c r="L18" s="3">
        <v>27080</v>
      </c>
      <c r="M18" s="3">
        <v>62.331683699999999</v>
      </c>
      <c r="N18" s="3">
        <v>722</v>
      </c>
      <c r="O18" s="3">
        <v>1.6618713300000001</v>
      </c>
      <c r="P18" s="3">
        <v>12855</v>
      </c>
      <c r="Q18" s="3">
        <v>29.5891357</v>
      </c>
      <c r="R18" s="3">
        <v>2509</v>
      </c>
      <c r="S18" s="3">
        <v>5.7751179700000002</v>
      </c>
      <c r="T18" s="3">
        <v>72272</v>
      </c>
      <c r="U18" s="3">
        <v>22.612498599999999</v>
      </c>
      <c r="V18" s="3">
        <v>16.812061199999999</v>
      </c>
      <c r="W18" s="3">
        <v>12.689607499999999</v>
      </c>
      <c r="X18" s="3">
        <v>6.7694786499999999</v>
      </c>
    </row>
    <row r="19" spans="1:24" x14ac:dyDescent="0.2">
      <c r="A19" s="3" t="s">
        <v>61</v>
      </c>
      <c r="B19" s="3">
        <v>18</v>
      </c>
      <c r="C19" s="3">
        <v>2129</v>
      </c>
      <c r="D19" s="3">
        <v>14.8693952</v>
      </c>
      <c r="E19" s="3">
        <v>3.3629930899999998</v>
      </c>
      <c r="F19" s="3">
        <v>21.186900000000001</v>
      </c>
      <c r="G19" s="3">
        <v>62.308900000000001</v>
      </c>
      <c r="H19" s="3">
        <v>14318</v>
      </c>
      <c r="I19" s="3">
        <v>1049</v>
      </c>
      <c r="J19" s="3">
        <v>37.9</v>
      </c>
      <c r="K19" s="3">
        <v>258704</v>
      </c>
      <c r="L19" s="3">
        <v>4506</v>
      </c>
      <c r="M19" s="3">
        <v>31.470875800000002</v>
      </c>
      <c r="N19" s="3">
        <v>388</v>
      </c>
      <c r="O19" s="3">
        <v>2.7098756800000001</v>
      </c>
      <c r="P19" s="3">
        <v>8581</v>
      </c>
      <c r="Q19" s="3">
        <v>59.9315547</v>
      </c>
      <c r="R19" s="3">
        <v>460</v>
      </c>
      <c r="S19" s="3">
        <v>3.2127392100000001</v>
      </c>
      <c r="T19" s="3">
        <v>53285</v>
      </c>
      <c r="U19" s="3">
        <v>21.204078800000001</v>
      </c>
      <c r="V19" s="3">
        <v>15.1417796</v>
      </c>
      <c r="W19" s="3">
        <v>7.2286632199999996</v>
      </c>
      <c r="X19" s="3">
        <v>4.5257717599999996</v>
      </c>
    </row>
    <row r="20" spans="1:24" x14ac:dyDescent="0.2">
      <c r="A20" s="3" t="s">
        <v>15</v>
      </c>
      <c r="B20" s="3">
        <v>19</v>
      </c>
      <c r="C20" s="3">
        <v>8431</v>
      </c>
      <c r="D20" s="3">
        <v>10.7332909</v>
      </c>
      <c r="E20" s="3">
        <v>3.3662329600000001</v>
      </c>
      <c r="F20" s="3">
        <v>20.8383</v>
      </c>
      <c r="G20" s="3">
        <v>57.146799999999999</v>
      </c>
      <c r="H20" s="3">
        <v>78550</v>
      </c>
      <c r="I20" s="3">
        <v>1031</v>
      </c>
      <c r="J20" s="3">
        <v>34.9</v>
      </c>
      <c r="K20" s="3">
        <v>246657</v>
      </c>
      <c r="L20" s="3">
        <v>10398</v>
      </c>
      <c r="M20" s="3">
        <v>13.237428400000001</v>
      </c>
      <c r="N20" s="3">
        <v>1865</v>
      </c>
      <c r="O20" s="3">
        <v>2.3742839</v>
      </c>
      <c r="P20" s="3">
        <v>63777</v>
      </c>
      <c r="Q20" s="3">
        <v>81.192870799999994</v>
      </c>
      <c r="R20" s="3">
        <v>1453</v>
      </c>
      <c r="S20" s="3">
        <v>1.8497772100000001</v>
      </c>
      <c r="T20" s="3">
        <v>51689</v>
      </c>
      <c r="U20" s="3">
        <v>19.919796300000002</v>
      </c>
      <c r="V20" s="3">
        <v>11.3036283</v>
      </c>
      <c r="W20" s="3">
        <v>6.1820496499999997</v>
      </c>
      <c r="X20" s="3">
        <v>2.3870146399999999</v>
      </c>
    </row>
    <row r="21" spans="1:24" x14ac:dyDescent="0.2">
      <c r="A21" s="3" t="s">
        <v>56</v>
      </c>
      <c r="B21" s="3">
        <v>20</v>
      </c>
      <c r="C21" s="3">
        <v>2374</v>
      </c>
      <c r="D21" s="3">
        <v>10.1103019</v>
      </c>
      <c r="E21" s="3">
        <v>3.1719309400000002</v>
      </c>
      <c r="F21" s="3">
        <v>22.1112</v>
      </c>
      <c r="G21" s="3">
        <v>61.942700000000002</v>
      </c>
      <c r="H21" s="3">
        <v>23481</v>
      </c>
      <c r="I21" s="3">
        <v>987</v>
      </c>
      <c r="J21" s="3">
        <v>34.5</v>
      </c>
      <c r="K21" s="3">
        <v>262128</v>
      </c>
      <c r="L21" s="3">
        <v>2513</v>
      </c>
      <c r="M21" s="3">
        <v>10.702269899999999</v>
      </c>
      <c r="N21" s="3">
        <v>910</v>
      </c>
      <c r="O21" s="3">
        <v>3.87547379</v>
      </c>
      <c r="P21" s="3">
        <v>19362</v>
      </c>
      <c r="Q21" s="3">
        <v>82.458157700000001</v>
      </c>
      <c r="R21" s="3">
        <v>518</v>
      </c>
      <c r="S21" s="3">
        <v>2.2060389300000001</v>
      </c>
      <c r="T21" s="3">
        <v>46915</v>
      </c>
      <c r="U21" s="3">
        <v>17.9336485</v>
      </c>
      <c r="V21" s="3">
        <v>10.719305</v>
      </c>
      <c r="W21" s="3">
        <v>7.0141816800000001</v>
      </c>
      <c r="X21" s="3">
        <v>3.3857161100000002</v>
      </c>
    </row>
    <row r="22" spans="1:24" x14ac:dyDescent="0.2">
      <c r="A22" s="3" t="s">
        <v>25</v>
      </c>
      <c r="B22" s="3">
        <v>21</v>
      </c>
      <c r="C22" s="3">
        <v>4625</v>
      </c>
      <c r="D22" s="3">
        <v>12.133375300000001</v>
      </c>
      <c r="E22" s="3">
        <v>3.6437404999999998</v>
      </c>
      <c r="F22" s="3">
        <v>23.219799999999999</v>
      </c>
      <c r="G22" s="3">
        <v>62.983699999999999</v>
      </c>
      <c r="H22" s="3">
        <v>38118</v>
      </c>
      <c r="I22" s="3">
        <v>1161</v>
      </c>
      <c r="J22" s="3">
        <v>32.9</v>
      </c>
      <c r="K22" s="3">
        <v>343705</v>
      </c>
      <c r="L22" s="3">
        <v>13234</v>
      </c>
      <c r="M22" s="3">
        <v>34.718505700000001</v>
      </c>
      <c r="N22" s="3">
        <v>795</v>
      </c>
      <c r="O22" s="3">
        <v>2.08562884</v>
      </c>
      <c r="P22" s="3">
        <v>21471</v>
      </c>
      <c r="Q22" s="3">
        <v>56.327719199999997</v>
      </c>
      <c r="R22" s="3">
        <v>1591</v>
      </c>
      <c r="S22" s="3">
        <v>4.1738811099999999</v>
      </c>
      <c r="T22" s="3">
        <v>66130</v>
      </c>
      <c r="U22" s="3">
        <v>15.2867412</v>
      </c>
      <c r="V22" s="3">
        <v>10.517340900000001</v>
      </c>
      <c r="W22" s="3">
        <v>17.3094076</v>
      </c>
      <c r="X22" s="3">
        <v>9.1006873400000003</v>
      </c>
    </row>
    <row r="23" spans="1:24" x14ac:dyDescent="0.2">
      <c r="A23" s="3" t="s">
        <v>18</v>
      </c>
      <c r="B23" s="3">
        <v>22</v>
      </c>
      <c r="C23" s="3">
        <v>7135</v>
      </c>
      <c r="D23" s="3">
        <v>9.8636916600000006</v>
      </c>
      <c r="E23" s="3">
        <v>3.1062119799999999</v>
      </c>
      <c r="F23" s="3">
        <v>22.975000000000001</v>
      </c>
      <c r="G23" s="3">
        <v>63.87</v>
      </c>
      <c r="H23" s="3">
        <v>72336</v>
      </c>
      <c r="I23" s="3">
        <v>1347</v>
      </c>
      <c r="J23" s="3">
        <v>32.200000000000003</v>
      </c>
      <c r="K23" s="3">
        <v>410134</v>
      </c>
      <c r="L23" s="3">
        <v>36236</v>
      </c>
      <c r="M23" s="3">
        <v>50.094005799999998</v>
      </c>
      <c r="N23" s="3">
        <v>2933</v>
      </c>
      <c r="O23" s="3">
        <v>4.0546892300000001</v>
      </c>
      <c r="P23" s="3">
        <v>28312</v>
      </c>
      <c r="Q23" s="3">
        <v>39.139570900000002</v>
      </c>
      <c r="R23" s="3">
        <v>2831</v>
      </c>
      <c r="S23" s="3">
        <v>3.9136806000000002</v>
      </c>
      <c r="T23" s="3">
        <v>82908</v>
      </c>
      <c r="U23" s="3">
        <v>13.636363599999999</v>
      </c>
      <c r="V23" s="3">
        <v>8.0001658899999999</v>
      </c>
      <c r="W23" s="3">
        <v>26.687956199999999</v>
      </c>
      <c r="X23" s="3">
        <v>15.4584163</v>
      </c>
    </row>
    <row r="24" spans="1:24" x14ac:dyDescent="0.2">
      <c r="A24" s="3" t="s">
        <v>21</v>
      </c>
      <c r="B24" s="3">
        <v>23</v>
      </c>
      <c r="C24" s="3">
        <v>5911</v>
      </c>
      <c r="D24" s="3">
        <v>10.676613</v>
      </c>
      <c r="E24" s="3">
        <v>2.5625130399999998</v>
      </c>
      <c r="F24" s="3">
        <v>22.8932</v>
      </c>
      <c r="G24" s="3">
        <v>67.834699999999998</v>
      </c>
      <c r="H24" s="3">
        <v>55364</v>
      </c>
      <c r="I24" s="3">
        <v>1027</v>
      </c>
      <c r="J24" s="3">
        <v>32.799999999999997</v>
      </c>
      <c r="K24" s="3">
        <v>189481</v>
      </c>
      <c r="L24" s="3">
        <v>4265</v>
      </c>
      <c r="M24" s="3">
        <v>7.7035618799999996</v>
      </c>
      <c r="N24" s="3">
        <v>17697</v>
      </c>
      <c r="O24" s="3">
        <v>31.964814700000002</v>
      </c>
      <c r="P24" s="3">
        <v>32318</v>
      </c>
      <c r="Q24" s="3">
        <v>58.373672399999997</v>
      </c>
      <c r="R24" s="3">
        <v>347</v>
      </c>
      <c r="S24" s="3">
        <v>0.62676107000000003</v>
      </c>
      <c r="T24" s="3">
        <v>39492</v>
      </c>
      <c r="U24" s="3">
        <v>17.634202699999999</v>
      </c>
      <c r="V24" s="3">
        <v>12.851311300000001</v>
      </c>
      <c r="W24" s="3">
        <v>6.43558991</v>
      </c>
      <c r="X24" s="3">
        <v>3.63954917</v>
      </c>
    </row>
    <row r="25" spans="1:24" x14ac:dyDescent="0.2">
      <c r="A25" s="3" t="s">
        <v>16</v>
      </c>
      <c r="B25" s="3">
        <v>24</v>
      </c>
      <c r="C25" s="3">
        <v>7689</v>
      </c>
      <c r="D25" s="3">
        <v>9.0781364399999998</v>
      </c>
      <c r="E25" s="3">
        <v>2.6256300800000001</v>
      </c>
      <c r="F25" s="3">
        <v>21.772400000000001</v>
      </c>
      <c r="G25" s="3">
        <v>64.233800000000002</v>
      </c>
      <c r="H25" s="3">
        <v>84698</v>
      </c>
      <c r="I25" s="3">
        <v>1568</v>
      </c>
      <c r="J25" s="3">
        <v>32.299999999999997</v>
      </c>
      <c r="K25" s="3">
        <v>468079</v>
      </c>
      <c r="L25" s="3">
        <v>53847</v>
      </c>
      <c r="M25" s="3">
        <v>63.575291</v>
      </c>
      <c r="N25" s="3">
        <v>5727</v>
      </c>
      <c r="O25" s="3">
        <v>6.7616708799999996</v>
      </c>
      <c r="P25" s="3">
        <v>18728</v>
      </c>
      <c r="Q25" s="3">
        <v>22.111502000000002</v>
      </c>
      <c r="R25" s="3">
        <v>4144</v>
      </c>
      <c r="S25" s="3">
        <v>4.8926775100000004</v>
      </c>
      <c r="T25" s="3">
        <v>104639</v>
      </c>
      <c r="U25" s="3">
        <v>8.0226215500000002</v>
      </c>
      <c r="V25" s="3">
        <v>8.2197926799999994</v>
      </c>
      <c r="W25" s="3">
        <v>35.1129897</v>
      </c>
      <c r="X25" s="3">
        <v>20.825757400000001</v>
      </c>
    </row>
    <row r="26" spans="1:24" x14ac:dyDescent="0.2">
      <c r="A26" s="3" t="s">
        <v>13</v>
      </c>
      <c r="B26" s="3">
        <v>25</v>
      </c>
      <c r="C26" s="3">
        <v>9471</v>
      </c>
      <c r="D26" s="3">
        <v>10.1048791</v>
      </c>
      <c r="E26" s="3">
        <v>2.07050336</v>
      </c>
      <c r="F26" s="3">
        <v>20.731000000000002</v>
      </c>
      <c r="G26" s="3">
        <v>62.601399999999998</v>
      </c>
      <c r="H26" s="3">
        <v>93727</v>
      </c>
      <c r="I26" s="3">
        <v>966</v>
      </c>
      <c r="J26" s="3">
        <v>36.200000000000003</v>
      </c>
      <c r="K26" s="3">
        <v>188190</v>
      </c>
      <c r="L26" s="3">
        <v>5288</v>
      </c>
      <c r="M26" s="3">
        <v>5.64191748</v>
      </c>
      <c r="N26" s="3">
        <v>72886</v>
      </c>
      <c r="O26" s="3">
        <v>77.764144799999997</v>
      </c>
      <c r="P26" s="3">
        <v>14113</v>
      </c>
      <c r="Q26" s="3">
        <v>15.057560799999999</v>
      </c>
      <c r="R26" s="3">
        <v>440</v>
      </c>
      <c r="S26" s="3">
        <v>0.46944849999999999</v>
      </c>
      <c r="T26" s="3">
        <v>33515</v>
      </c>
      <c r="U26" s="3">
        <v>23.705015599999999</v>
      </c>
      <c r="V26" s="3">
        <v>15.3808401</v>
      </c>
      <c r="W26" s="3">
        <v>6.5050625799999997</v>
      </c>
      <c r="X26" s="3">
        <v>3.4589819400000001</v>
      </c>
    </row>
    <row r="27" spans="1:24" x14ac:dyDescent="0.2">
      <c r="A27" s="3" t="s">
        <v>65</v>
      </c>
      <c r="B27" s="3">
        <v>26</v>
      </c>
      <c r="C27" s="3">
        <v>2077</v>
      </c>
      <c r="D27" s="3">
        <v>12.648438000000001</v>
      </c>
      <c r="E27" s="3">
        <v>2.5067042499999999</v>
      </c>
      <c r="F27" s="3">
        <v>20.846499999999999</v>
      </c>
      <c r="G27" s="3">
        <v>80.805000000000007</v>
      </c>
      <c r="H27" s="3">
        <v>16421</v>
      </c>
      <c r="I27" s="3">
        <v>1004</v>
      </c>
      <c r="J27" s="3">
        <v>31.3</v>
      </c>
      <c r="K27" s="3">
        <v>161734</v>
      </c>
      <c r="L27" s="3">
        <v>407</v>
      </c>
      <c r="M27" s="3">
        <v>2.4785335900000001</v>
      </c>
      <c r="N27" s="3">
        <v>15282</v>
      </c>
      <c r="O27" s="3">
        <v>93.0637598</v>
      </c>
      <c r="P27" s="3">
        <v>485</v>
      </c>
      <c r="Q27" s="3">
        <v>2.9535351099999998</v>
      </c>
      <c r="R27" s="3">
        <v>0</v>
      </c>
      <c r="S27" s="3">
        <v>0</v>
      </c>
      <c r="T27" s="3">
        <v>24169</v>
      </c>
      <c r="U27" s="3">
        <v>21.5577614</v>
      </c>
      <c r="V27" s="3">
        <v>14.6215212</v>
      </c>
      <c r="W27" s="3">
        <v>2.3567383199999998</v>
      </c>
      <c r="X27" s="3">
        <v>1.3153888300000001</v>
      </c>
    </row>
    <row r="28" spans="1:24" x14ac:dyDescent="0.2">
      <c r="A28" s="3" t="s">
        <v>55</v>
      </c>
      <c r="B28" s="3">
        <v>27</v>
      </c>
      <c r="C28" s="3">
        <v>2406</v>
      </c>
      <c r="D28" s="3">
        <v>12.707299000000001</v>
      </c>
      <c r="E28" s="3">
        <v>1.94504403</v>
      </c>
      <c r="F28" s="3">
        <v>18.517800000000001</v>
      </c>
      <c r="G28" s="3">
        <v>62.9724</v>
      </c>
      <c r="H28" s="3">
        <v>18934</v>
      </c>
      <c r="I28" s="3">
        <v>936</v>
      </c>
      <c r="J28" s="3">
        <v>31.5</v>
      </c>
      <c r="K28" s="3">
        <v>195897</v>
      </c>
      <c r="L28" s="3">
        <v>1128</v>
      </c>
      <c r="M28" s="3">
        <v>5.9575367100000003</v>
      </c>
      <c r="N28" s="3">
        <v>16727</v>
      </c>
      <c r="O28" s="3">
        <v>88.343720300000001</v>
      </c>
      <c r="P28" s="3">
        <v>537</v>
      </c>
      <c r="Q28" s="3">
        <v>2.83616774</v>
      </c>
      <c r="R28" s="3">
        <v>119</v>
      </c>
      <c r="S28" s="3">
        <v>0.62849900000000003</v>
      </c>
      <c r="T28" s="3">
        <v>24617</v>
      </c>
      <c r="U28" s="3">
        <v>18.833843900000002</v>
      </c>
      <c r="V28" s="3">
        <v>14.112179100000001</v>
      </c>
      <c r="W28" s="3">
        <v>6.5068131400000002</v>
      </c>
      <c r="X28" s="3">
        <v>3.4118517000000002</v>
      </c>
    </row>
    <row r="29" spans="1:24" x14ac:dyDescent="0.2">
      <c r="A29" s="3" t="s">
        <v>45</v>
      </c>
      <c r="B29" s="3">
        <v>28</v>
      </c>
      <c r="C29" s="3">
        <v>3257</v>
      </c>
      <c r="D29" s="3">
        <v>5.1559284500000002</v>
      </c>
      <c r="E29" s="3">
        <v>0.89515155999999996</v>
      </c>
      <c r="F29" s="3">
        <v>19.542200000000001</v>
      </c>
      <c r="G29" s="3">
        <v>68.608999999999995</v>
      </c>
      <c r="H29" s="3">
        <v>63170</v>
      </c>
      <c r="I29" s="3">
        <v>1739</v>
      </c>
      <c r="J29" s="3">
        <v>31.3</v>
      </c>
      <c r="K29" s="3">
        <v>370400</v>
      </c>
      <c r="L29" s="3">
        <v>27287</v>
      </c>
      <c r="M29" s="3">
        <v>43.196137399999998</v>
      </c>
      <c r="N29" s="3">
        <v>16885</v>
      </c>
      <c r="O29" s="3">
        <v>26.729460199999998</v>
      </c>
      <c r="P29" s="3">
        <v>5839</v>
      </c>
      <c r="Q29" s="3">
        <v>9.2433116999999996</v>
      </c>
      <c r="R29" s="3">
        <v>11246</v>
      </c>
      <c r="S29" s="3">
        <v>17.802754499999999</v>
      </c>
      <c r="T29" s="3">
        <v>91125</v>
      </c>
      <c r="U29" s="3">
        <v>7.3104321700000003</v>
      </c>
      <c r="V29" s="3">
        <v>7.2550261200000001</v>
      </c>
      <c r="W29" s="3">
        <v>25.508944100000001</v>
      </c>
      <c r="X29" s="3">
        <v>21.852145</v>
      </c>
    </row>
    <row r="30" spans="1:24" x14ac:dyDescent="0.2">
      <c r="A30" s="3" t="s">
        <v>46</v>
      </c>
      <c r="B30" s="3">
        <v>29</v>
      </c>
      <c r="C30" s="3">
        <v>3222</v>
      </c>
      <c r="D30" s="3">
        <v>10.045832900000001</v>
      </c>
      <c r="E30" s="3">
        <v>1.56837922</v>
      </c>
      <c r="F30" s="3">
        <v>22.531400000000001</v>
      </c>
      <c r="G30" s="3">
        <v>72.929400000000001</v>
      </c>
      <c r="H30" s="3">
        <v>32073</v>
      </c>
      <c r="I30" s="3">
        <v>1001</v>
      </c>
      <c r="J30" s="3">
        <v>31.6</v>
      </c>
      <c r="K30" s="3">
        <v>155534</v>
      </c>
      <c r="L30" s="3">
        <v>1159</v>
      </c>
      <c r="M30" s="3">
        <v>3.6136314</v>
      </c>
      <c r="N30" s="3">
        <v>27522</v>
      </c>
      <c r="O30" s="3">
        <v>85.810494800000001</v>
      </c>
      <c r="P30" s="3">
        <v>2966</v>
      </c>
      <c r="Q30" s="3">
        <v>9.2476537899999993</v>
      </c>
      <c r="R30" s="3">
        <v>49</v>
      </c>
      <c r="S30" s="3">
        <v>0.15277647999999999</v>
      </c>
      <c r="T30" s="3">
        <v>28327</v>
      </c>
      <c r="U30" s="3">
        <v>19.427555900000002</v>
      </c>
      <c r="V30" s="3">
        <v>15.2776479</v>
      </c>
      <c r="W30" s="3">
        <v>4.9823839400000001</v>
      </c>
      <c r="X30" s="3">
        <v>2.5348423900000001</v>
      </c>
    </row>
    <row r="31" spans="1:24" x14ac:dyDescent="0.2">
      <c r="A31" s="3" t="s">
        <v>23</v>
      </c>
      <c r="B31" s="3">
        <v>30</v>
      </c>
      <c r="C31" s="3">
        <v>5193</v>
      </c>
      <c r="D31" s="3">
        <v>7.19680696</v>
      </c>
      <c r="E31" s="3">
        <v>1.7672642999999999</v>
      </c>
      <c r="F31" s="3">
        <v>20.427900000000001</v>
      </c>
      <c r="G31" s="3">
        <v>66.942800000000005</v>
      </c>
      <c r="H31" s="3">
        <v>72157</v>
      </c>
      <c r="I31" s="3">
        <v>816</v>
      </c>
      <c r="J31" s="3">
        <v>31</v>
      </c>
      <c r="K31" s="3">
        <v>163188</v>
      </c>
      <c r="L31" s="3">
        <v>3112</v>
      </c>
      <c r="M31" s="3">
        <v>4.3128178799999999</v>
      </c>
      <c r="N31" s="3">
        <v>8898</v>
      </c>
      <c r="O31" s="3">
        <v>12.3314439</v>
      </c>
      <c r="P31" s="3">
        <v>59873</v>
      </c>
      <c r="Q31" s="3">
        <v>82.976010599999995</v>
      </c>
      <c r="R31" s="3">
        <v>95</v>
      </c>
      <c r="S31" s="3">
        <v>0.13165736</v>
      </c>
      <c r="T31" s="3">
        <v>34705</v>
      </c>
      <c r="U31" s="3">
        <v>18.811757700000001</v>
      </c>
      <c r="V31" s="3">
        <v>6.9348781099999997</v>
      </c>
      <c r="W31" s="3">
        <v>4.3945840299999999</v>
      </c>
      <c r="X31" s="3">
        <v>1.06157407</v>
      </c>
    </row>
    <row r="32" spans="1:24" x14ac:dyDescent="0.2">
      <c r="A32" s="3" t="s">
        <v>47</v>
      </c>
      <c r="B32" s="3">
        <v>31</v>
      </c>
      <c r="C32" s="3">
        <v>3143</v>
      </c>
      <c r="D32" s="3">
        <v>9.4660121099999994</v>
      </c>
      <c r="E32" s="3">
        <v>1.6788184500000001</v>
      </c>
      <c r="F32" s="3">
        <v>20.489000000000001</v>
      </c>
      <c r="G32" s="3">
        <v>66.826800000000006</v>
      </c>
      <c r="H32" s="3">
        <v>33203</v>
      </c>
      <c r="I32" s="3">
        <v>992</v>
      </c>
      <c r="J32" s="3">
        <v>32.299999999999997</v>
      </c>
      <c r="K32" s="3">
        <v>258757</v>
      </c>
      <c r="L32" s="3">
        <v>6944</v>
      </c>
      <c r="M32" s="3">
        <v>20.913772900000001</v>
      </c>
      <c r="N32" s="3">
        <v>1140</v>
      </c>
      <c r="O32" s="3">
        <v>3.4334246899999998</v>
      </c>
      <c r="P32" s="3">
        <v>23327</v>
      </c>
      <c r="Q32" s="3">
        <v>70.255699800000002</v>
      </c>
      <c r="R32" s="3">
        <v>1327</v>
      </c>
      <c r="S32" s="3">
        <v>3.99662681</v>
      </c>
      <c r="T32" s="3">
        <v>52104</v>
      </c>
      <c r="U32" s="3">
        <v>11.667620400000001</v>
      </c>
      <c r="V32" s="3">
        <v>10.8423938</v>
      </c>
      <c r="W32" s="3">
        <v>15.5738939</v>
      </c>
      <c r="X32" s="3">
        <v>8.6227148099999997</v>
      </c>
    </row>
    <row r="33" spans="1:24" x14ac:dyDescent="0.2">
      <c r="A33" s="3" t="s">
        <v>58</v>
      </c>
      <c r="B33" s="3">
        <v>32</v>
      </c>
      <c r="C33" s="3">
        <v>2413</v>
      </c>
      <c r="D33" s="3">
        <v>6.24240072</v>
      </c>
      <c r="E33" s="3">
        <v>2.2772314699999998</v>
      </c>
      <c r="F33" s="3">
        <v>23.043299999999999</v>
      </c>
      <c r="G33" s="3">
        <v>41.233600000000003</v>
      </c>
      <c r="H33" s="3">
        <v>38655</v>
      </c>
      <c r="I33" s="3">
        <v>2169</v>
      </c>
      <c r="J33" s="3">
        <v>32.299999999999997</v>
      </c>
      <c r="K33" s="3">
        <v>392396</v>
      </c>
      <c r="L33" s="3">
        <v>23855</v>
      </c>
      <c r="M33" s="3">
        <v>61.712585699999998</v>
      </c>
      <c r="N33" s="3">
        <v>3000</v>
      </c>
      <c r="O33" s="3">
        <v>7.7609623599999997</v>
      </c>
      <c r="P33" s="3">
        <v>3398</v>
      </c>
      <c r="Q33" s="3">
        <v>8.7905833700000002</v>
      </c>
      <c r="R33" s="3">
        <v>7111</v>
      </c>
      <c r="S33" s="3">
        <v>18.396067800000001</v>
      </c>
      <c r="T33" s="3">
        <v>108676</v>
      </c>
      <c r="U33" s="3">
        <v>2.9827965299999999</v>
      </c>
      <c r="V33" s="3">
        <v>6.6382098000000003</v>
      </c>
      <c r="W33" s="3">
        <v>29.636528299999998</v>
      </c>
      <c r="X33" s="3">
        <v>32.655542599999997</v>
      </c>
    </row>
    <row r="34" spans="1:24" x14ac:dyDescent="0.2">
      <c r="A34" s="3" t="s">
        <v>84</v>
      </c>
      <c r="B34" s="3">
        <v>33</v>
      </c>
      <c r="C34" s="3">
        <v>524</v>
      </c>
      <c r="D34" s="3">
        <v>2.11896963</v>
      </c>
      <c r="E34" s="3">
        <v>0.45929458000000001</v>
      </c>
      <c r="F34" s="3">
        <v>21.2712</v>
      </c>
      <c r="G34" s="3">
        <v>62.968600000000002</v>
      </c>
      <c r="H34" s="3">
        <v>24729</v>
      </c>
      <c r="I34" s="3">
        <v>1872</v>
      </c>
      <c r="J34" s="3">
        <v>38</v>
      </c>
      <c r="K34" s="3">
        <v>401231</v>
      </c>
      <c r="L34" s="3">
        <v>13171</v>
      </c>
      <c r="M34" s="3">
        <v>53.261353100000001</v>
      </c>
      <c r="N34" s="3">
        <v>5896</v>
      </c>
      <c r="O34" s="3">
        <v>23.8424522</v>
      </c>
      <c r="P34" s="3">
        <v>1377</v>
      </c>
      <c r="Q34" s="3">
        <v>5.5683610300000002</v>
      </c>
      <c r="R34" s="3">
        <v>3470</v>
      </c>
      <c r="S34" s="3">
        <v>14.0321081</v>
      </c>
      <c r="T34" s="3">
        <v>110120</v>
      </c>
      <c r="U34" s="3">
        <v>6.4337417600000002</v>
      </c>
      <c r="V34" s="3">
        <v>8.5446237200000006</v>
      </c>
      <c r="W34" s="3">
        <v>25.743054699999998</v>
      </c>
      <c r="X34" s="3">
        <v>37.352905499999999</v>
      </c>
    </row>
    <row r="35" spans="1:24" x14ac:dyDescent="0.2">
      <c r="A35" s="3" t="s">
        <v>77</v>
      </c>
      <c r="B35" s="3">
        <v>34</v>
      </c>
      <c r="C35" s="3">
        <v>898</v>
      </c>
      <c r="D35" s="3">
        <v>6.6036695200000004</v>
      </c>
      <c r="E35" s="3">
        <v>1.4087953799999999</v>
      </c>
      <c r="F35" s="3">
        <v>22.5107</v>
      </c>
      <c r="G35" s="3">
        <v>54.1783</v>
      </c>
      <c r="H35" s="3">
        <v>13598.5</v>
      </c>
      <c r="I35" s="3">
        <v>720</v>
      </c>
      <c r="J35" s="3">
        <v>45.6</v>
      </c>
      <c r="K35" s="3">
        <v>290393</v>
      </c>
      <c r="L35" s="3">
        <v>1897</v>
      </c>
      <c r="M35" s="3">
        <v>13.950068</v>
      </c>
      <c r="N35" s="3">
        <v>1135</v>
      </c>
      <c r="O35" s="3">
        <v>8.3465088099999996</v>
      </c>
      <c r="P35" s="3">
        <v>598</v>
      </c>
      <c r="Q35" s="3">
        <v>4.3975438499999999</v>
      </c>
      <c r="R35" s="3">
        <v>9913</v>
      </c>
      <c r="S35" s="3">
        <v>72.897746100000006</v>
      </c>
      <c r="T35" s="3">
        <v>31663</v>
      </c>
      <c r="U35" s="3">
        <v>18.6270545</v>
      </c>
      <c r="V35" s="3">
        <v>6.0521380999999996</v>
      </c>
      <c r="W35" s="3">
        <v>12.7514064</v>
      </c>
      <c r="X35" s="3">
        <v>6.9272346200000001</v>
      </c>
    </row>
    <row r="36" spans="1:24" x14ac:dyDescent="0.2">
      <c r="A36" s="3" t="s">
        <v>76</v>
      </c>
      <c r="B36" s="3">
        <v>35</v>
      </c>
      <c r="C36" s="3">
        <v>950</v>
      </c>
      <c r="D36" s="3">
        <v>4.4548651799999996</v>
      </c>
      <c r="E36" s="3">
        <v>0.90230421000000005</v>
      </c>
      <c r="F36" s="3">
        <v>19.651</v>
      </c>
      <c r="G36" s="3">
        <v>92.691500000000005</v>
      </c>
      <c r="H36" s="3">
        <v>21325</v>
      </c>
      <c r="I36" s="3">
        <v>1017</v>
      </c>
      <c r="J36" s="3">
        <v>31.4</v>
      </c>
      <c r="K36" s="3">
        <v>234607</v>
      </c>
      <c r="L36" s="3">
        <v>2440</v>
      </c>
      <c r="M36" s="3">
        <v>11.441969500000001</v>
      </c>
      <c r="N36" s="3">
        <v>14184</v>
      </c>
      <c r="O36" s="3">
        <v>66.513481799999994</v>
      </c>
      <c r="P36" s="3">
        <v>730</v>
      </c>
      <c r="Q36" s="3">
        <v>3.4232121900000001</v>
      </c>
      <c r="R36" s="3">
        <v>3168</v>
      </c>
      <c r="S36" s="3">
        <v>14.855803</v>
      </c>
      <c r="T36" s="3">
        <v>31856</v>
      </c>
      <c r="U36" s="3">
        <v>11.2121923</v>
      </c>
      <c r="V36" s="3">
        <v>13.9179367</v>
      </c>
      <c r="W36" s="3">
        <v>15.685814799999999</v>
      </c>
      <c r="X36" s="3">
        <v>13.331770199999999</v>
      </c>
    </row>
    <row r="37" spans="1:24" x14ac:dyDescent="0.2">
      <c r="A37" s="3" t="s">
        <v>85</v>
      </c>
      <c r="B37" s="3">
        <v>36</v>
      </c>
      <c r="C37" s="3">
        <v>493</v>
      </c>
      <c r="D37" s="3">
        <v>6.8216410700000001</v>
      </c>
      <c r="E37" s="3">
        <v>1.3251370600000001</v>
      </c>
      <c r="F37" s="3">
        <v>23.266500000000001</v>
      </c>
      <c r="G37" s="3">
        <v>60.853000000000002</v>
      </c>
      <c r="H37" s="3">
        <v>7227</v>
      </c>
      <c r="I37" s="3">
        <v>795</v>
      </c>
      <c r="J37" s="3">
        <v>32.9</v>
      </c>
      <c r="K37" s="3">
        <v>338483</v>
      </c>
      <c r="L37" s="3">
        <v>206</v>
      </c>
      <c r="M37" s="3">
        <v>2.8504220299999998</v>
      </c>
      <c r="N37" s="3">
        <v>6580</v>
      </c>
      <c r="O37" s="3">
        <v>91.047460900000004</v>
      </c>
      <c r="P37" s="3">
        <v>300</v>
      </c>
      <c r="Q37" s="3">
        <v>4.1511000400000002</v>
      </c>
      <c r="R37" s="3">
        <v>71</v>
      </c>
      <c r="S37" s="3">
        <v>0.98242700999999999</v>
      </c>
      <c r="T37" s="3">
        <v>32844</v>
      </c>
      <c r="U37" s="3">
        <v>15.0131452</v>
      </c>
      <c r="V37" s="3">
        <v>15.123841199999999</v>
      </c>
      <c r="W37" s="3">
        <v>11.8306351</v>
      </c>
      <c r="X37" s="3">
        <v>8.0946450799999994</v>
      </c>
    </row>
    <row r="38" spans="1:24" x14ac:dyDescent="0.2">
      <c r="A38" s="3" t="s">
        <v>86</v>
      </c>
      <c r="B38" s="3">
        <v>37</v>
      </c>
      <c r="C38" s="3">
        <v>372</v>
      </c>
      <c r="D38" s="3">
        <v>15.534823100000001</v>
      </c>
      <c r="E38" s="3">
        <v>0.81360379000000005</v>
      </c>
      <c r="F38" s="3">
        <v>22.6006</v>
      </c>
      <c r="G38" s="3">
        <v>58.461799999999997</v>
      </c>
      <c r="H38" s="3">
        <v>2394.62</v>
      </c>
      <c r="I38" s="3">
        <v>603</v>
      </c>
      <c r="J38" s="3">
        <v>48.5</v>
      </c>
      <c r="K38" s="3">
        <v>142947</v>
      </c>
      <c r="L38" s="3">
        <v>87</v>
      </c>
      <c r="M38" s="3">
        <v>3.6331441199999999</v>
      </c>
      <c r="N38" s="3">
        <v>2162</v>
      </c>
      <c r="O38" s="3">
        <v>90.285719400000005</v>
      </c>
      <c r="P38" s="3">
        <v>133</v>
      </c>
      <c r="Q38" s="3">
        <v>5.5541168699999997</v>
      </c>
      <c r="R38" s="3">
        <v>7</v>
      </c>
      <c r="S38" s="3">
        <v>0.29232194</v>
      </c>
      <c r="T38" s="3">
        <v>23148</v>
      </c>
      <c r="U38" s="3">
        <v>30.735564100000001</v>
      </c>
      <c r="V38" s="3">
        <v>12.194001</v>
      </c>
      <c r="W38" s="3">
        <v>4.7606716100000002</v>
      </c>
      <c r="X38" s="3">
        <v>2.3803358000000001</v>
      </c>
    </row>
    <row r="39" spans="1:24" x14ac:dyDescent="0.2">
      <c r="A39" s="3" t="s">
        <v>59</v>
      </c>
      <c r="B39" s="3">
        <v>38</v>
      </c>
      <c r="C39" s="3">
        <v>2271</v>
      </c>
      <c r="D39" s="3">
        <v>10.2255842</v>
      </c>
      <c r="E39" s="3">
        <v>2.0400097399999999</v>
      </c>
      <c r="F39" s="3">
        <v>20.345300000000002</v>
      </c>
      <c r="G39" s="3">
        <v>60.271099999999997</v>
      </c>
      <c r="H39" s="3">
        <v>22209</v>
      </c>
      <c r="I39" s="3">
        <v>884</v>
      </c>
      <c r="J39" s="3">
        <v>38</v>
      </c>
      <c r="K39" s="3">
        <v>243683</v>
      </c>
      <c r="L39" s="3">
        <v>816</v>
      </c>
      <c r="M39" s="3">
        <v>3.6741861400000002</v>
      </c>
      <c r="N39" s="3">
        <v>20139</v>
      </c>
      <c r="O39" s="3">
        <v>90.679454300000003</v>
      </c>
      <c r="P39" s="3">
        <v>513</v>
      </c>
      <c r="Q39" s="3">
        <v>2.3098743800000001</v>
      </c>
      <c r="R39" s="3">
        <v>157</v>
      </c>
      <c r="S39" s="3">
        <v>0.70692062</v>
      </c>
      <c r="T39" s="3">
        <v>33503</v>
      </c>
      <c r="U39" s="3">
        <v>15.219055300000001</v>
      </c>
      <c r="V39" s="3">
        <v>15.412670500000001</v>
      </c>
      <c r="W39" s="3">
        <v>13.2333739</v>
      </c>
      <c r="X39" s="3">
        <v>9.8923859699999994</v>
      </c>
    </row>
    <row r="40" spans="1:24" x14ac:dyDescent="0.2">
      <c r="A40" s="3" t="s">
        <v>71</v>
      </c>
      <c r="B40" s="3">
        <v>39</v>
      </c>
      <c r="C40" s="3">
        <v>1281</v>
      </c>
      <c r="D40" s="3">
        <v>7.1349003</v>
      </c>
      <c r="E40" s="3">
        <v>1.9219227699999999</v>
      </c>
      <c r="F40" s="3">
        <v>22.328600000000002</v>
      </c>
      <c r="G40" s="3">
        <v>64.6648</v>
      </c>
      <c r="H40" s="3">
        <v>17954</v>
      </c>
      <c r="I40" s="3">
        <v>1077</v>
      </c>
      <c r="J40" s="3">
        <v>36.9</v>
      </c>
      <c r="K40" s="3">
        <v>234833</v>
      </c>
      <c r="L40" s="3">
        <v>3411</v>
      </c>
      <c r="M40" s="3">
        <v>18.998551899999999</v>
      </c>
      <c r="N40" s="3">
        <v>12108</v>
      </c>
      <c r="O40" s="3">
        <v>67.439010800000005</v>
      </c>
      <c r="P40" s="3">
        <v>435</v>
      </c>
      <c r="Q40" s="3">
        <v>2.4228584199999998</v>
      </c>
      <c r="R40" s="3">
        <v>1245</v>
      </c>
      <c r="S40" s="3">
        <v>6.9343878800000001</v>
      </c>
      <c r="T40" s="3">
        <v>49114</v>
      </c>
      <c r="U40" s="3">
        <v>9.3850952400000001</v>
      </c>
      <c r="V40" s="3">
        <v>11.958337999999999</v>
      </c>
      <c r="W40" s="3">
        <v>19.817310899999999</v>
      </c>
      <c r="X40" s="3">
        <v>22.958672199999999</v>
      </c>
    </row>
    <row r="41" spans="1:24" x14ac:dyDescent="0.2">
      <c r="A41" s="3" t="s">
        <v>83</v>
      </c>
      <c r="B41" s="3">
        <v>40</v>
      </c>
      <c r="C41" s="3">
        <v>654</v>
      </c>
      <c r="D41" s="3">
        <v>5.9622572700000003</v>
      </c>
      <c r="E41" s="3">
        <v>0.67230690000000004</v>
      </c>
      <c r="F41" s="3">
        <v>20.220199999999998</v>
      </c>
      <c r="G41" s="3">
        <v>70.998199999999997</v>
      </c>
      <c r="H41" s="3">
        <v>10969</v>
      </c>
      <c r="I41" s="3">
        <v>1005</v>
      </c>
      <c r="J41" s="3">
        <v>30.2</v>
      </c>
      <c r="K41" s="3">
        <v>165675</v>
      </c>
      <c r="L41" s="3">
        <v>121</v>
      </c>
      <c r="M41" s="3">
        <v>1.10310876</v>
      </c>
      <c r="N41" s="3">
        <v>10146</v>
      </c>
      <c r="O41" s="3">
        <v>92.4970371</v>
      </c>
      <c r="P41" s="3">
        <v>263</v>
      </c>
      <c r="Q41" s="3">
        <v>2.3976661500000001</v>
      </c>
      <c r="R41" s="3">
        <v>0</v>
      </c>
      <c r="S41" s="3">
        <v>0</v>
      </c>
      <c r="T41" s="3">
        <v>25423</v>
      </c>
      <c r="U41" s="3">
        <v>19.026347000000001</v>
      </c>
      <c r="V41" s="3">
        <v>16.099917999999999</v>
      </c>
      <c r="W41" s="3">
        <v>7.3662138800000001</v>
      </c>
      <c r="X41" s="3">
        <v>3.0084784400000002</v>
      </c>
    </row>
    <row r="42" spans="1:24" x14ac:dyDescent="0.2">
      <c r="A42" s="3" t="s">
        <v>73</v>
      </c>
      <c r="B42" s="3">
        <v>41</v>
      </c>
      <c r="C42" s="3">
        <v>1122</v>
      </c>
      <c r="D42" s="3">
        <v>4.0826722899999996</v>
      </c>
      <c r="E42" s="3">
        <v>1.0869354499999999</v>
      </c>
      <c r="F42" s="3">
        <v>22.601800000000001</v>
      </c>
      <c r="G42" s="3">
        <v>80.856499999999997</v>
      </c>
      <c r="H42" s="3">
        <v>27482</v>
      </c>
      <c r="I42" s="3">
        <v>1217</v>
      </c>
      <c r="J42" s="3">
        <v>31.7</v>
      </c>
      <c r="K42" s="3">
        <v>275128</v>
      </c>
      <c r="L42" s="3">
        <v>13156</v>
      </c>
      <c r="M42" s="3">
        <v>47.871333999999997</v>
      </c>
      <c r="N42" s="3">
        <v>7268</v>
      </c>
      <c r="O42" s="3">
        <v>26.446401300000002</v>
      </c>
      <c r="P42" s="3">
        <v>2047</v>
      </c>
      <c r="Q42" s="3">
        <v>7.4485117499999998</v>
      </c>
      <c r="R42" s="3">
        <v>3719</v>
      </c>
      <c r="S42" s="3">
        <v>13.532494</v>
      </c>
      <c r="T42" s="3">
        <v>55377</v>
      </c>
      <c r="U42" s="3">
        <v>3.5150280199999999</v>
      </c>
      <c r="V42" s="3">
        <v>7.45942799</v>
      </c>
      <c r="W42" s="3">
        <v>15.9704534</v>
      </c>
      <c r="X42" s="3">
        <v>32.726875800000002</v>
      </c>
    </row>
    <row r="43" spans="1:24" x14ac:dyDescent="0.2">
      <c r="A43" s="3" t="s">
        <v>64</v>
      </c>
      <c r="B43" s="3">
        <v>42</v>
      </c>
      <c r="C43" s="3">
        <v>2010</v>
      </c>
      <c r="D43" s="3">
        <v>8.87221364</v>
      </c>
      <c r="E43" s="3">
        <v>1.51662623</v>
      </c>
      <c r="F43" s="3">
        <v>20.0868</v>
      </c>
      <c r="G43" s="3">
        <v>72.757499999999993</v>
      </c>
      <c r="H43" s="3">
        <v>22655</v>
      </c>
      <c r="I43" s="3">
        <v>952</v>
      </c>
      <c r="J43" s="3">
        <v>32.299999999999997</v>
      </c>
      <c r="K43" s="3">
        <v>185664</v>
      </c>
      <c r="L43" s="3">
        <v>1815</v>
      </c>
      <c r="M43" s="3">
        <v>8.0114765000000006</v>
      </c>
      <c r="N43" s="3">
        <v>18634</v>
      </c>
      <c r="O43" s="3">
        <v>82.251158700000005</v>
      </c>
      <c r="P43" s="3">
        <v>810</v>
      </c>
      <c r="Q43" s="3">
        <v>3.5753696800000001</v>
      </c>
      <c r="R43" s="3">
        <v>836</v>
      </c>
      <c r="S43" s="3">
        <v>3.6901346300000002</v>
      </c>
      <c r="T43" s="3">
        <v>25450</v>
      </c>
      <c r="U43" s="3">
        <v>15.8154933</v>
      </c>
      <c r="V43" s="3">
        <v>16.7159567</v>
      </c>
      <c r="W43" s="3">
        <v>8.1703818100000003</v>
      </c>
      <c r="X43" s="3">
        <v>8.0556168600000007</v>
      </c>
    </row>
    <row r="44" spans="1:24" x14ac:dyDescent="0.2">
      <c r="A44" s="3" t="s">
        <v>33</v>
      </c>
      <c r="B44" s="3">
        <v>43</v>
      </c>
      <c r="C44" s="3">
        <v>4051</v>
      </c>
      <c r="D44" s="3">
        <v>7.7229572600000003</v>
      </c>
      <c r="E44" s="3">
        <v>2.1578634000000001</v>
      </c>
      <c r="F44" s="3">
        <v>22.408899999999999</v>
      </c>
      <c r="G44" s="3">
        <v>68.09</v>
      </c>
      <c r="H44" s="3">
        <v>52454</v>
      </c>
      <c r="I44" s="3">
        <v>928</v>
      </c>
      <c r="J44" s="3">
        <v>37.1</v>
      </c>
      <c r="K44" s="3">
        <v>158086</v>
      </c>
      <c r="L44" s="3">
        <v>1339</v>
      </c>
      <c r="M44" s="3">
        <v>2.5527128499999998</v>
      </c>
      <c r="N44" s="3">
        <v>48978</v>
      </c>
      <c r="O44" s="3">
        <v>93.373241300000004</v>
      </c>
      <c r="P44" s="3">
        <v>1265</v>
      </c>
      <c r="Q44" s="3">
        <v>2.4116368600000002</v>
      </c>
      <c r="R44" s="3">
        <v>157</v>
      </c>
      <c r="S44" s="3">
        <v>0.29930986999999998</v>
      </c>
      <c r="T44" s="3">
        <v>32093</v>
      </c>
      <c r="U44" s="3">
        <v>17.3504404</v>
      </c>
      <c r="V44" s="3">
        <v>20.616158899999999</v>
      </c>
      <c r="W44" s="3">
        <v>9.6046059400000008</v>
      </c>
      <c r="X44" s="3">
        <v>7.3187936100000002</v>
      </c>
    </row>
    <row r="45" spans="1:24" x14ac:dyDescent="0.2">
      <c r="A45" s="3" t="s">
        <v>40</v>
      </c>
      <c r="B45" s="3">
        <v>44</v>
      </c>
      <c r="C45" s="3">
        <v>3653</v>
      </c>
      <c r="D45" s="3">
        <v>11.780298699999999</v>
      </c>
      <c r="E45" s="3">
        <v>1.9329883800000001</v>
      </c>
      <c r="F45" s="3">
        <v>21.6465</v>
      </c>
      <c r="G45" s="3">
        <v>65.040599999999998</v>
      </c>
      <c r="H45" s="3">
        <v>31009.4</v>
      </c>
      <c r="I45" s="3">
        <v>857</v>
      </c>
      <c r="J45" s="3">
        <v>40.4</v>
      </c>
      <c r="K45" s="3">
        <v>160928</v>
      </c>
      <c r="L45" s="3">
        <v>585</v>
      </c>
      <c r="M45" s="3">
        <v>1.88652471</v>
      </c>
      <c r="N45" s="3">
        <v>29667</v>
      </c>
      <c r="O45" s="3">
        <v>95.670988899999998</v>
      </c>
      <c r="P45" s="3">
        <v>262</v>
      </c>
      <c r="Q45" s="3">
        <v>0.84490507999999998</v>
      </c>
      <c r="R45" s="3">
        <v>124</v>
      </c>
      <c r="S45" s="3">
        <v>0.39987874000000001</v>
      </c>
      <c r="T45" s="3">
        <v>34241</v>
      </c>
      <c r="U45" s="3">
        <v>18.791076</v>
      </c>
      <c r="V45" s="3">
        <v>20.925912499999999</v>
      </c>
      <c r="W45" s="3">
        <v>10.6999812</v>
      </c>
      <c r="X45" s="3">
        <v>6.1626473800000001</v>
      </c>
    </row>
    <row r="46" spans="1:24" x14ac:dyDescent="0.2">
      <c r="A46" s="3" t="s">
        <v>74</v>
      </c>
      <c r="B46" s="3">
        <v>45</v>
      </c>
      <c r="C46" s="3">
        <v>1089</v>
      </c>
      <c r="D46" s="3">
        <v>11.2609698</v>
      </c>
      <c r="E46" s="3">
        <v>1.3610645400000001</v>
      </c>
      <c r="F46" s="3">
        <v>21.819500000000001</v>
      </c>
      <c r="G46" s="3">
        <v>59.940399999999997</v>
      </c>
      <c r="H46" s="3">
        <v>9670.57</v>
      </c>
      <c r="I46" s="3">
        <v>879</v>
      </c>
      <c r="J46" s="3">
        <v>45.2</v>
      </c>
      <c r="K46" s="3">
        <v>169550</v>
      </c>
      <c r="L46" s="3">
        <v>93</v>
      </c>
      <c r="M46" s="3">
        <v>0.96168061000000005</v>
      </c>
      <c r="N46" s="3">
        <v>9339</v>
      </c>
      <c r="O46" s="3">
        <v>96.571346899999995</v>
      </c>
      <c r="P46" s="3">
        <v>9</v>
      </c>
      <c r="Q46" s="3">
        <v>9.3065869999999995E-2</v>
      </c>
      <c r="R46" s="3">
        <v>70</v>
      </c>
      <c r="S46" s="3">
        <v>0.72384561999999997</v>
      </c>
      <c r="T46" s="3">
        <v>44588</v>
      </c>
      <c r="U46" s="3">
        <v>19.492128600000001</v>
      </c>
      <c r="V46" s="3">
        <v>20.9087979</v>
      </c>
      <c r="W46" s="3">
        <v>11.840046299999999</v>
      </c>
      <c r="X46" s="3">
        <v>8.24149946</v>
      </c>
    </row>
    <row r="47" spans="1:24" x14ac:dyDescent="0.2">
      <c r="A47" s="3" t="s">
        <v>57</v>
      </c>
      <c r="B47" s="3">
        <v>46</v>
      </c>
      <c r="C47" s="3">
        <v>2379</v>
      </c>
      <c r="D47" s="3">
        <v>7.9469535000000002</v>
      </c>
      <c r="E47" s="3">
        <v>1.11132915</v>
      </c>
      <c r="F47" s="3">
        <v>23.331199999999999</v>
      </c>
      <c r="G47" s="3">
        <v>77.400899999999993</v>
      </c>
      <c r="H47" s="3">
        <v>29936</v>
      </c>
      <c r="I47" s="3">
        <v>811</v>
      </c>
      <c r="J47" s="3">
        <v>34.4</v>
      </c>
      <c r="K47" s="3">
        <v>135452</v>
      </c>
      <c r="L47" s="3">
        <v>842</v>
      </c>
      <c r="M47" s="3">
        <v>2.8126670200000001</v>
      </c>
      <c r="N47" s="3">
        <v>22895</v>
      </c>
      <c r="O47" s="3">
        <v>76.479823600000003</v>
      </c>
      <c r="P47" s="3">
        <v>5914</v>
      </c>
      <c r="Q47" s="3">
        <v>19.755478400000001</v>
      </c>
      <c r="R47" s="3">
        <v>104</v>
      </c>
      <c r="S47" s="3">
        <v>0.34740779999999999</v>
      </c>
      <c r="T47" s="3">
        <v>34856</v>
      </c>
      <c r="U47" s="3">
        <v>21.779796900000001</v>
      </c>
      <c r="V47" s="3">
        <v>13.458711900000001</v>
      </c>
      <c r="W47" s="3">
        <v>7.2320951400000002</v>
      </c>
      <c r="X47" s="3">
        <v>3.4440138999999999</v>
      </c>
    </row>
    <row r="48" spans="1:24" x14ac:dyDescent="0.2">
      <c r="A48" s="3" t="s">
        <v>87</v>
      </c>
      <c r="B48" s="3">
        <v>47</v>
      </c>
      <c r="C48" s="3">
        <v>274</v>
      </c>
      <c r="D48" s="3">
        <v>13.6590229</v>
      </c>
      <c r="E48" s="3">
        <v>0.70225077000000002</v>
      </c>
      <c r="F48" s="3">
        <v>19.238600000000002</v>
      </c>
      <c r="G48" s="3">
        <v>62.640700000000002</v>
      </c>
      <c r="H48" s="3">
        <v>2006</v>
      </c>
      <c r="I48" s="3">
        <v>732</v>
      </c>
      <c r="J48" s="3">
        <v>45.7</v>
      </c>
      <c r="K48" s="3">
        <v>97740</v>
      </c>
      <c r="L48" s="3">
        <v>10</v>
      </c>
      <c r="M48" s="3">
        <v>0.49850449000000002</v>
      </c>
      <c r="N48" s="3">
        <v>1931</v>
      </c>
      <c r="O48" s="3">
        <v>96.261216399999995</v>
      </c>
      <c r="P48" s="3">
        <v>39</v>
      </c>
      <c r="Q48" s="3">
        <v>1.9441675</v>
      </c>
      <c r="R48" s="3">
        <v>0</v>
      </c>
      <c r="S48" s="3">
        <v>0</v>
      </c>
      <c r="T48" s="3">
        <v>29324</v>
      </c>
      <c r="U48" s="3">
        <v>30.259222300000001</v>
      </c>
      <c r="V48" s="3">
        <v>18.993020900000001</v>
      </c>
      <c r="W48" s="3">
        <v>5.7328016000000002</v>
      </c>
      <c r="X48" s="3">
        <v>5.8325024900000004</v>
      </c>
    </row>
    <row r="49" spans="1:24" x14ac:dyDescent="0.2">
      <c r="A49" s="3" t="s">
        <v>68</v>
      </c>
      <c r="B49" s="3">
        <v>48</v>
      </c>
      <c r="C49" s="3">
        <v>1543</v>
      </c>
      <c r="D49" s="3">
        <v>12.0405774</v>
      </c>
      <c r="E49" s="3">
        <v>1.3765723700000001</v>
      </c>
      <c r="F49" s="3">
        <v>21.6905</v>
      </c>
      <c r="G49" s="3">
        <v>60.63</v>
      </c>
      <c r="H49" s="3">
        <v>12815</v>
      </c>
      <c r="I49" s="3">
        <v>1038</v>
      </c>
      <c r="J49" s="3">
        <v>47.7</v>
      </c>
      <c r="K49" s="3">
        <v>164208</v>
      </c>
      <c r="L49" s="3">
        <v>143</v>
      </c>
      <c r="M49" s="3">
        <v>1.1158798299999999</v>
      </c>
      <c r="N49" s="3">
        <v>12056</v>
      </c>
      <c r="O49" s="3">
        <v>94.077253200000001</v>
      </c>
      <c r="P49" s="3">
        <v>477</v>
      </c>
      <c r="Q49" s="3">
        <v>3.7222005500000002</v>
      </c>
      <c r="R49" s="3">
        <v>9</v>
      </c>
      <c r="S49" s="3">
        <v>7.0230200000000007E-2</v>
      </c>
      <c r="T49" s="3">
        <v>49478</v>
      </c>
      <c r="U49" s="3">
        <v>18.103784600000001</v>
      </c>
      <c r="V49" s="3">
        <v>23.612953600000001</v>
      </c>
      <c r="W49" s="3">
        <v>13.9523995</v>
      </c>
      <c r="X49" s="3">
        <v>6.1022239599999999</v>
      </c>
    </row>
    <row r="50" spans="1:24" x14ac:dyDescent="0.2">
      <c r="A50" s="3" t="s">
        <v>37</v>
      </c>
      <c r="B50" s="3">
        <v>49</v>
      </c>
      <c r="C50" s="3">
        <v>3716</v>
      </c>
      <c r="D50" s="3">
        <v>9.4887901499999998</v>
      </c>
      <c r="E50" s="3">
        <v>1.2051553500000001</v>
      </c>
      <c r="F50" s="3">
        <v>21.335000000000001</v>
      </c>
      <c r="G50" s="3">
        <v>66.055700000000002</v>
      </c>
      <c r="H50" s="3">
        <v>39162</v>
      </c>
      <c r="I50" s="3">
        <v>1013</v>
      </c>
      <c r="J50" s="3">
        <v>39.6</v>
      </c>
      <c r="K50" s="3">
        <v>128640</v>
      </c>
      <c r="L50" s="3">
        <v>557</v>
      </c>
      <c r="M50" s="3">
        <v>1.4222971200000001</v>
      </c>
      <c r="N50" s="3">
        <v>37280</v>
      </c>
      <c r="O50" s="3">
        <v>95.194321000000002</v>
      </c>
      <c r="P50" s="3">
        <v>459</v>
      </c>
      <c r="Q50" s="3">
        <v>1.17205454</v>
      </c>
      <c r="R50" s="3">
        <v>165</v>
      </c>
      <c r="S50" s="3">
        <v>0.4213268</v>
      </c>
      <c r="T50" s="3">
        <v>40786</v>
      </c>
      <c r="U50" s="3">
        <v>16.6436852</v>
      </c>
      <c r="V50" s="3">
        <v>21.7991931</v>
      </c>
      <c r="W50" s="3">
        <v>8.2912006500000004</v>
      </c>
      <c r="X50" s="3">
        <v>4.9818701799999996</v>
      </c>
    </row>
    <row r="51" spans="1:24" x14ac:dyDescent="0.2">
      <c r="A51" s="3" t="s">
        <v>78</v>
      </c>
      <c r="B51" s="3">
        <v>50</v>
      </c>
      <c r="C51" s="3">
        <v>766</v>
      </c>
      <c r="D51" s="3">
        <v>11.1988304</v>
      </c>
      <c r="E51" s="3">
        <v>0.56552650999999998</v>
      </c>
      <c r="F51" s="3">
        <v>23.101500000000001</v>
      </c>
      <c r="G51" s="3">
        <v>74.390600000000006</v>
      </c>
      <c r="H51" s="3">
        <v>6840</v>
      </c>
      <c r="I51" s="3">
        <v>905</v>
      </c>
      <c r="J51" s="3">
        <v>40.700000000000003</v>
      </c>
      <c r="K51" s="3">
        <v>126892</v>
      </c>
      <c r="L51" s="3">
        <v>682</v>
      </c>
      <c r="M51" s="3">
        <v>9.9707602299999998</v>
      </c>
      <c r="N51" s="3">
        <v>5544</v>
      </c>
      <c r="O51" s="3">
        <v>81.052631599999998</v>
      </c>
      <c r="P51" s="3">
        <v>377</v>
      </c>
      <c r="Q51" s="3">
        <v>5.5116959100000003</v>
      </c>
      <c r="R51" s="3">
        <v>9</v>
      </c>
      <c r="S51" s="3">
        <v>0.13157895</v>
      </c>
      <c r="T51" s="3">
        <v>43539</v>
      </c>
      <c r="U51" s="3">
        <v>17.1637427</v>
      </c>
      <c r="V51" s="3">
        <v>22.149122800000001</v>
      </c>
      <c r="W51" s="3">
        <v>12.134502899999999</v>
      </c>
      <c r="X51" s="3">
        <v>6.5643274900000002</v>
      </c>
    </row>
    <row r="52" spans="1:24" x14ac:dyDescent="0.2">
      <c r="A52" s="3" t="s">
        <v>72</v>
      </c>
      <c r="B52" s="3">
        <v>51</v>
      </c>
      <c r="C52" s="3">
        <v>1185</v>
      </c>
      <c r="D52" s="3">
        <v>7.6575121199999998</v>
      </c>
      <c r="E52" s="3">
        <v>0.16991147000000001</v>
      </c>
      <c r="F52" s="3">
        <v>21.480799999999999</v>
      </c>
      <c r="G52" s="3">
        <v>59.938000000000002</v>
      </c>
      <c r="H52" s="3">
        <v>15475</v>
      </c>
      <c r="I52" s="3">
        <v>835</v>
      </c>
      <c r="J52" s="3">
        <v>34.299999999999997</v>
      </c>
      <c r="K52" s="3">
        <v>98954</v>
      </c>
      <c r="L52" s="3">
        <v>587</v>
      </c>
      <c r="M52" s="3">
        <v>3.79321486</v>
      </c>
      <c r="N52" s="3">
        <v>10077</v>
      </c>
      <c r="O52" s="3">
        <v>65.117932100000004</v>
      </c>
      <c r="P52" s="3">
        <v>4767</v>
      </c>
      <c r="Q52" s="3">
        <v>30.804523400000001</v>
      </c>
      <c r="R52" s="3">
        <v>0</v>
      </c>
      <c r="S52" s="3">
        <v>0</v>
      </c>
      <c r="T52" s="3">
        <v>36315</v>
      </c>
      <c r="U52" s="3">
        <v>18.972536300000002</v>
      </c>
      <c r="V52" s="3">
        <v>15.993537999999999</v>
      </c>
      <c r="W52" s="3">
        <v>6.2358643000000002</v>
      </c>
      <c r="X52" s="3">
        <v>3.6833602600000002</v>
      </c>
    </row>
    <row r="53" spans="1:24" x14ac:dyDescent="0.2">
      <c r="A53" s="3" t="s">
        <v>60</v>
      </c>
      <c r="B53" s="3">
        <v>52</v>
      </c>
      <c r="C53" s="3">
        <v>2249</v>
      </c>
      <c r="D53" s="3">
        <v>9.4931769599999996</v>
      </c>
      <c r="E53" s="3">
        <v>1.1784247299999999</v>
      </c>
      <c r="F53" s="3">
        <v>19.990500000000001</v>
      </c>
      <c r="G53" s="3">
        <v>59.965899999999998</v>
      </c>
      <c r="H53" s="3">
        <v>23690.7</v>
      </c>
      <c r="I53" s="3">
        <v>833</v>
      </c>
      <c r="J53" s="3">
        <v>32.1</v>
      </c>
      <c r="K53" s="3">
        <v>126402</v>
      </c>
      <c r="L53" s="3">
        <v>3251</v>
      </c>
      <c r="M53" s="3">
        <v>13.722684900000001</v>
      </c>
      <c r="N53" s="3">
        <v>867</v>
      </c>
      <c r="O53" s="3">
        <v>3.65966404</v>
      </c>
      <c r="P53" s="3">
        <v>19422</v>
      </c>
      <c r="Q53" s="3">
        <v>81.981539799999993</v>
      </c>
      <c r="R53" s="3">
        <v>106</v>
      </c>
      <c r="S53" s="3">
        <v>0.44743296999999999</v>
      </c>
      <c r="T53" s="3">
        <v>48090</v>
      </c>
      <c r="U53" s="3">
        <v>21.447235299999999</v>
      </c>
      <c r="V53" s="3">
        <v>10.138999999999999</v>
      </c>
      <c r="W53" s="3">
        <v>5.0146261599999997</v>
      </c>
      <c r="X53" s="3">
        <v>1.87415321</v>
      </c>
    </row>
    <row r="54" spans="1:24" x14ac:dyDescent="0.2">
      <c r="A54" s="3" t="s">
        <v>62</v>
      </c>
      <c r="B54" s="3">
        <v>53</v>
      </c>
      <c r="C54" s="3">
        <v>2188</v>
      </c>
      <c r="D54" s="3">
        <v>8.0923145200000004</v>
      </c>
      <c r="E54" s="3">
        <v>0.95918210999999998</v>
      </c>
      <c r="F54" s="3">
        <v>22.365600000000001</v>
      </c>
      <c r="G54" s="3">
        <v>64.210800000000006</v>
      </c>
      <c r="H54" s="3">
        <v>27038</v>
      </c>
      <c r="I54" s="3">
        <v>1035</v>
      </c>
      <c r="J54" s="3">
        <v>36.4</v>
      </c>
      <c r="K54" s="3">
        <v>112452</v>
      </c>
      <c r="L54" s="3">
        <v>212</v>
      </c>
      <c r="M54" s="3">
        <v>0.78408166000000001</v>
      </c>
      <c r="N54" s="3">
        <v>24762</v>
      </c>
      <c r="O54" s="3">
        <v>91.582217600000007</v>
      </c>
      <c r="P54" s="3">
        <v>1551</v>
      </c>
      <c r="Q54" s="3">
        <v>5.7363710299999999</v>
      </c>
      <c r="R54" s="3">
        <v>0</v>
      </c>
      <c r="S54" s="3">
        <v>0</v>
      </c>
      <c r="T54" s="3">
        <v>42271</v>
      </c>
      <c r="U54" s="3">
        <v>19.8017605</v>
      </c>
      <c r="V54" s="3">
        <v>19.102744300000001</v>
      </c>
      <c r="W54" s="3">
        <v>7.53384126</v>
      </c>
      <c r="X54" s="3">
        <v>4.3605296200000003</v>
      </c>
    </row>
    <row r="55" spans="1:24" x14ac:dyDescent="0.2">
      <c r="A55" s="3" t="s">
        <v>88</v>
      </c>
      <c r="B55" s="3">
        <v>54</v>
      </c>
      <c r="C55" s="3">
        <v>189</v>
      </c>
      <c r="D55" s="3">
        <v>2.5682837300000001</v>
      </c>
      <c r="E55" s="3">
        <v>8.367608E-2</v>
      </c>
      <c r="F55" s="3">
        <v>24.994599999999998</v>
      </c>
      <c r="G55" s="3">
        <v>73.261099999999999</v>
      </c>
      <c r="H55" s="3">
        <v>7359</v>
      </c>
      <c r="I55" s="3">
        <v>394</v>
      </c>
      <c r="J55" s="3">
        <v>23.1</v>
      </c>
      <c r="K55" s="3">
        <v>59024</v>
      </c>
      <c r="L55" s="3">
        <v>89</v>
      </c>
      <c r="M55" s="3">
        <v>1.2094034499999999</v>
      </c>
      <c r="N55" s="3">
        <v>6990</v>
      </c>
      <c r="O55" s="3">
        <v>94.985731799999996</v>
      </c>
      <c r="P55" s="3">
        <v>258</v>
      </c>
      <c r="Q55" s="3">
        <v>3.5059111299999999</v>
      </c>
      <c r="R55" s="3">
        <v>22</v>
      </c>
      <c r="S55" s="3">
        <v>0.29895366000000001</v>
      </c>
      <c r="T55" s="3">
        <v>15396</v>
      </c>
      <c r="U55" s="3">
        <v>13.9692893</v>
      </c>
      <c r="V55" s="3">
        <v>19.065090399999999</v>
      </c>
      <c r="W55" s="3">
        <v>1.7121891600000001</v>
      </c>
      <c r="X55" s="3">
        <v>0.86968338000000001</v>
      </c>
    </row>
    <row r="56" spans="1:24" x14ac:dyDescent="0.2">
      <c r="A56" s="3" t="s">
        <v>81</v>
      </c>
      <c r="B56" s="3">
        <v>55</v>
      </c>
      <c r="C56" s="3">
        <v>710</v>
      </c>
      <c r="D56" s="3">
        <v>7.7840041600000003</v>
      </c>
      <c r="E56" s="3">
        <v>0.21188275000000001</v>
      </c>
      <c r="F56" s="3">
        <v>19.494299999999999</v>
      </c>
      <c r="G56" s="3">
        <v>60.969799999999999</v>
      </c>
      <c r="H56" s="3">
        <v>9121.27</v>
      </c>
      <c r="I56" s="3">
        <v>860</v>
      </c>
      <c r="J56" s="3">
        <v>41.3</v>
      </c>
      <c r="K56" s="3">
        <v>151051</v>
      </c>
      <c r="L56" s="3">
        <v>3198</v>
      </c>
      <c r="M56" s="3">
        <v>35.060908900000001</v>
      </c>
      <c r="N56" s="3">
        <v>385</v>
      </c>
      <c r="O56" s="3">
        <v>4.2209036700000002</v>
      </c>
      <c r="P56" s="3">
        <v>5515</v>
      </c>
      <c r="Q56" s="3">
        <v>60.463074599999999</v>
      </c>
      <c r="R56" s="3">
        <v>1</v>
      </c>
      <c r="S56" s="3">
        <v>1.096339E-2</v>
      </c>
      <c r="T56" s="3">
        <v>57151</v>
      </c>
      <c r="U56" s="3">
        <v>25.566616499999999</v>
      </c>
      <c r="V56" s="3">
        <v>15.842093</v>
      </c>
      <c r="W56" s="3">
        <v>6.92886004</v>
      </c>
      <c r="X56" s="3">
        <v>4.29764737</v>
      </c>
    </row>
    <row r="57" spans="1:24" x14ac:dyDescent="0.2">
      <c r="A57" s="3" t="s">
        <v>28</v>
      </c>
      <c r="B57" s="3">
        <v>56</v>
      </c>
      <c r="C57" s="3">
        <v>4362</v>
      </c>
      <c r="D57" s="3">
        <v>11.743484799999999</v>
      </c>
      <c r="E57" s="3">
        <v>1.6117352</v>
      </c>
      <c r="F57" s="3">
        <v>18.6297</v>
      </c>
      <c r="G57" s="3">
        <v>49.281199999999998</v>
      </c>
      <c r="H57" s="3">
        <v>37144</v>
      </c>
      <c r="I57" s="3">
        <v>1007</v>
      </c>
      <c r="J57" s="3">
        <v>39</v>
      </c>
      <c r="K57" s="3">
        <v>219280</v>
      </c>
      <c r="L57" s="3">
        <v>15550</v>
      </c>
      <c r="M57" s="3">
        <v>41.864096500000002</v>
      </c>
      <c r="N57" s="3">
        <v>1954</v>
      </c>
      <c r="O57" s="3">
        <v>5.2606073699999998</v>
      </c>
      <c r="P57" s="3">
        <v>18916</v>
      </c>
      <c r="Q57" s="3">
        <v>50.926125300000002</v>
      </c>
      <c r="R57" s="3">
        <v>450</v>
      </c>
      <c r="S57" s="3">
        <v>1.21150118</v>
      </c>
      <c r="T57" s="3">
        <v>74962</v>
      </c>
      <c r="U57" s="3">
        <v>22.5662287</v>
      </c>
      <c r="V57" s="3">
        <v>14.5164764</v>
      </c>
      <c r="W57" s="3">
        <v>10.270837800000001</v>
      </c>
      <c r="X57" s="3">
        <v>4.60101228</v>
      </c>
    </row>
    <row r="58" spans="1:24" x14ac:dyDescent="0.2">
      <c r="A58" s="3" t="s">
        <v>49</v>
      </c>
      <c r="B58" s="3">
        <v>57</v>
      </c>
      <c r="C58" s="3">
        <v>2716</v>
      </c>
      <c r="D58" s="3">
        <v>19.823370600000001</v>
      </c>
      <c r="E58" s="3">
        <v>2.11559425</v>
      </c>
      <c r="F58" s="3">
        <v>20.59</v>
      </c>
      <c r="G58" s="3">
        <v>51.848300000000002</v>
      </c>
      <c r="H58" s="3">
        <v>13701</v>
      </c>
      <c r="I58" s="3">
        <v>980</v>
      </c>
      <c r="J58" s="3">
        <v>31.7</v>
      </c>
      <c r="K58" s="3">
        <v>196948</v>
      </c>
      <c r="L58" s="3">
        <v>2104</v>
      </c>
      <c r="M58" s="3">
        <v>15.3565433</v>
      </c>
      <c r="N58" s="3">
        <v>131</v>
      </c>
      <c r="O58" s="3">
        <v>0.95613459000000001</v>
      </c>
      <c r="P58" s="3">
        <v>10608</v>
      </c>
      <c r="Q58" s="3">
        <v>77.425005499999997</v>
      </c>
      <c r="R58" s="3">
        <v>818</v>
      </c>
      <c r="S58" s="3">
        <v>5.9703671299999996</v>
      </c>
      <c r="T58" s="3">
        <v>50458</v>
      </c>
      <c r="U58" s="3">
        <v>23.699000099999999</v>
      </c>
      <c r="V58" s="3">
        <v>8.91175827</v>
      </c>
      <c r="W58" s="3">
        <v>6.1236406099999998</v>
      </c>
      <c r="X58" s="3">
        <v>1.7225020099999999</v>
      </c>
    </row>
    <row r="59" spans="1:24" x14ac:dyDescent="0.2">
      <c r="A59" s="3" t="s">
        <v>24</v>
      </c>
      <c r="B59" s="3">
        <v>58</v>
      </c>
      <c r="C59" s="3">
        <v>5007</v>
      </c>
      <c r="D59" s="3">
        <v>11.3393423</v>
      </c>
      <c r="E59" s="3">
        <v>2.8738534800000002</v>
      </c>
      <c r="F59" s="3">
        <v>21.337399999999999</v>
      </c>
      <c r="G59" s="3">
        <v>57.2014</v>
      </c>
      <c r="H59" s="3">
        <v>44156</v>
      </c>
      <c r="I59" s="3">
        <v>872</v>
      </c>
      <c r="J59" s="3">
        <v>31.3</v>
      </c>
      <c r="K59" s="3">
        <v>186577</v>
      </c>
      <c r="L59" s="3">
        <v>3014</v>
      </c>
      <c r="M59" s="3">
        <v>6.8257994399999999</v>
      </c>
      <c r="N59" s="3">
        <v>529</v>
      </c>
      <c r="O59" s="3">
        <v>1.1980251799999999</v>
      </c>
      <c r="P59" s="3">
        <v>35720</v>
      </c>
      <c r="Q59" s="3">
        <v>80.895008599999997</v>
      </c>
      <c r="R59" s="3">
        <v>4514</v>
      </c>
      <c r="S59" s="3">
        <v>10.2228463</v>
      </c>
      <c r="T59" s="3">
        <v>41650</v>
      </c>
      <c r="U59" s="3">
        <v>22.746625600000002</v>
      </c>
      <c r="V59" s="3">
        <v>7.5708850400000003</v>
      </c>
      <c r="W59" s="3">
        <v>5.2088051499999999</v>
      </c>
      <c r="X59" s="3">
        <v>1.56943564</v>
      </c>
    </row>
    <row r="60" spans="1:24" x14ac:dyDescent="0.2">
      <c r="A60" s="3" t="s">
        <v>54</v>
      </c>
      <c r="B60" s="3">
        <v>59</v>
      </c>
      <c r="C60" s="3">
        <v>2416</v>
      </c>
      <c r="D60" s="3">
        <v>15.918824499999999</v>
      </c>
      <c r="E60" s="3">
        <v>2.6689350200000002</v>
      </c>
      <c r="F60" s="3">
        <v>19.486000000000001</v>
      </c>
      <c r="G60" s="3">
        <v>57.695999999999998</v>
      </c>
      <c r="H60" s="3">
        <v>15177</v>
      </c>
      <c r="I60" s="3">
        <v>933</v>
      </c>
      <c r="J60" s="3">
        <v>36.200000000000003</v>
      </c>
      <c r="K60" s="3">
        <v>225142</v>
      </c>
      <c r="L60" s="3">
        <v>2625</v>
      </c>
      <c r="M60" s="3">
        <v>17.295908300000001</v>
      </c>
      <c r="N60" s="3">
        <v>221</v>
      </c>
      <c r="O60" s="3">
        <v>1.4561507499999999</v>
      </c>
      <c r="P60" s="3">
        <v>8552</v>
      </c>
      <c r="Q60" s="3">
        <v>56.348421999999999</v>
      </c>
      <c r="R60" s="3">
        <v>3625</v>
      </c>
      <c r="S60" s="3">
        <v>23.8848257</v>
      </c>
      <c r="T60" s="3">
        <v>49638</v>
      </c>
      <c r="U60" s="3">
        <v>20.484944299999999</v>
      </c>
      <c r="V60" s="3">
        <v>10.700401899999999</v>
      </c>
      <c r="W60" s="3">
        <v>9.7581867300000003</v>
      </c>
      <c r="X60" s="3">
        <v>4.7308427200000001</v>
      </c>
    </row>
    <row r="61" spans="1:24" x14ac:dyDescent="0.2">
      <c r="A61" s="3" t="s">
        <v>26</v>
      </c>
      <c r="B61" s="3">
        <v>60</v>
      </c>
      <c r="C61" s="3">
        <v>4596</v>
      </c>
      <c r="D61" s="3">
        <v>13.329659700000001</v>
      </c>
      <c r="E61" s="3">
        <v>3.4344900200000001</v>
      </c>
      <c r="F61" s="3">
        <v>17.979099999999999</v>
      </c>
      <c r="G61" s="3">
        <v>48.707599999999999</v>
      </c>
      <c r="H61" s="3">
        <v>34479.5</v>
      </c>
      <c r="I61" s="3">
        <v>986</v>
      </c>
      <c r="J61" s="3">
        <v>37.5</v>
      </c>
      <c r="K61" s="3">
        <v>321921</v>
      </c>
      <c r="L61" s="3">
        <v>11806</v>
      </c>
      <c r="M61" s="3">
        <v>34.240635699999999</v>
      </c>
      <c r="N61" s="3">
        <v>1039</v>
      </c>
      <c r="O61" s="3">
        <v>3.0133847600000001</v>
      </c>
      <c r="P61" s="3">
        <v>7545</v>
      </c>
      <c r="Q61" s="3">
        <v>21.882567900000002</v>
      </c>
      <c r="R61" s="3">
        <v>13648</v>
      </c>
      <c r="S61" s="3">
        <v>39.582940600000001</v>
      </c>
      <c r="T61" s="3">
        <v>54915</v>
      </c>
      <c r="U61" s="3">
        <v>19.191113600000001</v>
      </c>
      <c r="V61" s="3">
        <v>12.474078799999999</v>
      </c>
      <c r="W61" s="3">
        <v>16.1081222</v>
      </c>
      <c r="X61" s="3">
        <v>8.7994315499999995</v>
      </c>
    </row>
    <row r="62" spans="1:24" x14ac:dyDescent="0.2">
      <c r="A62" s="3" t="s">
        <v>34</v>
      </c>
      <c r="B62" s="3">
        <v>61</v>
      </c>
      <c r="C62" s="3">
        <v>3989</v>
      </c>
      <c r="D62" s="3">
        <v>10.1132259</v>
      </c>
      <c r="E62" s="3">
        <v>1.29058764</v>
      </c>
      <c r="F62" s="3">
        <v>21.008199999999999</v>
      </c>
      <c r="G62" s="3">
        <v>60.476199999999999</v>
      </c>
      <c r="H62" s="3">
        <v>39443.4</v>
      </c>
      <c r="I62" s="3">
        <v>789</v>
      </c>
      <c r="J62" s="3">
        <v>32.1</v>
      </c>
      <c r="K62" s="3">
        <v>148616</v>
      </c>
      <c r="L62" s="3">
        <v>4991</v>
      </c>
      <c r="M62" s="3">
        <v>12.653575</v>
      </c>
      <c r="N62" s="3">
        <v>9096</v>
      </c>
      <c r="O62" s="3">
        <v>23.060893199999999</v>
      </c>
      <c r="P62" s="3">
        <v>24266</v>
      </c>
      <c r="Q62" s="3">
        <v>61.521068100000001</v>
      </c>
      <c r="R62" s="3">
        <v>763</v>
      </c>
      <c r="S62" s="3">
        <v>1.9344174999999999</v>
      </c>
      <c r="T62" s="3">
        <v>34916</v>
      </c>
      <c r="U62" s="3">
        <v>28.600476799999999</v>
      </c>
      <c r="V62" s="3">
        <v>8.2852901400000007</v>
      </c>
      <c r="W62" s="3">
        <v>3.7446063399999998</v>
      </c>
      <c r="X62" s="3">
        <v>1.6149724000000001</v>
      </c>
    </row>
    <row r="63" spans="1:24" x14ac:dyDescent="0.2">
      <c r="A63" s="3" t="s">
        <v>48</v>
      </c>
      <c r="B63" s="3">
        <v>62</v>
      </c>
      <c r="C63" s="3">
        <v>2907</v>
      </c>
      <c r="D63" s="3">
        <v>15.179364</v>
      </c>
      <c r="E63" s="3">
        <v>3.8711327299999998</v>
      </c>
      <c r="F63" s="3">
        <v>19.520900000000001</v>
      </c>
      <c r="G63" s="3">
        <v>51.980899999999998</v>
      </c>
      <c r="H63" s="3">
        <v>19151</v>
      </c>
      <c r="I63" s="3">
        <v>1088</v>
      </c>
      <c r="J63" s="3">
        <v>31.2</v>
      </c>
      <c r="K63" s="3">
        <v>186132</v>
      </c>
      <c r="L63" s="3">
        <v>2775</v>
      </c>
      <c r="M63" s="3">
        <v>14.490105</v>
      </c>
      <c r="N63" s="3">
        <v>320</v>
      </c>
      <c r="O63" s="3">
        <v>1.67093102</v>
      </c>
      <c r="P63" s="3">
        <v>15490</v>
      </c>
      <c r="Q63" s="3">
        <v>80.883504799999997</v>
      </c>
      <c r="R63" s="3">
        <v>539</v>
      </c>
      <c r="S63" s="3">
        <v>2.8144744400000001</v>
      </c>
      <c r="T63" s="3">
        <v>60836</v>
      </c>
      <c r="U63" s="3">
        <v>19.701321100000001</v>
      </c>
      <c r="V63" s="3">
        <v>10.302334099999999</v>
      </c>
      <c r="W63" s="3">
        <v>5.8952535099999999</v>
      </c>
      <c r="X63" s="3">
        <v>2.15654535</v>
      </c>
    </row>
    <row r="64" spans="1:24" x14ac:dyDescent="0.2">
      <c r="A64" s="3" t="s">
        <v>31</v>
      </c>
      <c r="B64" s="3">
        <v>63</v>
      </c>
      <c r="C64" s="3">
        <v>4270</v>
      </c>
      <c r="D64" s="3">
        <v>11.3933508</v>
      </c>
      <c r="E64" s="3">
        <v>3.0350199299999998</v>
      </c>
      <c r="F64" s="3">
        <v>21.1495</v>
      </c>
      <c r="G64" s="3">
        <v>56.043900000000001</v>
      </c>
      <c r="H64" s="3">
        <v>37478</v>
      </c>
      <c r="I64" s="3">
        <v>874</v>
      </c>
      <c r="J64" s="3">
        <v>29.1</v>
      </c>
      <c r="K64" s="3">
        <v>154759</v>
      </c>
      <c r="L64" s="3">
        <v>1475</v>
      </c>
      <c r="M64" s="3">
        <v>3.93564224</v>
      </c>
      <c r="N64" s="3">
        <v>1497</v>
      </c>
      <c r="O64" s="3">
        <v>3.9943433499999998</v>
      </c>
      <c r="P64" s="3">
        <v>34222</v>
      </c>
      <c r="Q64" s="3">
        <v>91.312236499999997</v>
      </c>
      <c r="R64" s="3">
        <v>232</v>
      </c>
      <c r="S64" s="3">
        <v>0.61902983</v>
      </c>
      <c r="T64" s="3">
        <v>42277</v>
      </c>
      <c r="U64" s="3">
        <v>24.481028899999998</v>
      </c>
      <c r="V64" s="3">
        <v>8.0580607299999993</v>
      </c>
      <c r="W64" s="3">
        <v>3.1511820300000002</v>
      </c>
      <c r="X64" s="3">
        <v>0.80580607000000004</v>
      </c>
    </row>
    <row r="65" spans="1:24" x14ac:dyDescent="0.2">
      <c r="A65" s="3" t="s">
        <v>39</v>
      </c>
      <c r="B65" s="3">
        <v>64</v>
      </c>
      <c r="C65" s="3">
        <v>3621</v>
      </c>
      <c r="D65" s="3">
        <v>14.497918</v>
      </c>
      <c r="E65" s="3">
        <v>2.2170247199999999</v>
      </c>
      <c r="F65" s="3">
        <v>17.9696</v>
      </c>
      <c r="G65" s="3">
        <v>48.662500000000001</v>
      </c>
      <c r="H65" s="3">
        <v>24976</v>
      </c>
      <c r="I65" s="3">
        <v>992</v>
      </c>
      <c r="J65" s="3">
        <v>36.299999999999997</v>
      </c>
      <c r="K65" s="3">
        <v>209133</v>
      </c>
      <c r="L65" s="3">
        <v>10445</v>
      </c>
      <c r="M65" s="3">
        <v>41.820147300000002</v>
      </c>
      <c r="N65" s="3">
        <v>567</v>
      </c>
      <c r="O65" s="3">
        <v>2.2701793700000001</v>
      </c>
      <c r="P65" s="3">
        <v>13502</v>
      </c>
      <c r="Q65" s="3">
        <v>54.059897499999998</v>
      </c>
      <c r="R65" s="3">
        <v>126</v>
      </c>
      <c r="S65" s="3">
        <v>0.5044843</v>
      </c>
      <c r="T65" s="3">
        <v>60880</v>
      </c>
      <c r="U65" s="3">
        <v>24.475496499999998</v>
      </c>
      <c r="V65" s="3">
        <v>14.301729699999999</v>
      </c>
      <c r="W65" s="3">
        <v>9.6812940399999992</v>
      </c>
      <c r="X65" s="3">
        <v>3.3992632899999999</v>
      </c>
    </row>
    <row r="66" spans="1:24" x14ac:dyDescent="0.2">
      <c r="A66" s="3" t="s">
        <v>22</v>
      </c>
      <c r="B66" s="3">
        <v>65</v>
      </c>
      <c r="C66" s="3">
        <v>5237</v>
      </c>
      <c r="D66" s="3">
        <v>16.424136000000001</v>
      </c>
      <c r="E66" s="3">
        <v>2.7713394400000002</v>
      </c>
      <c r="F66" s="3">
        <v>19.392700000000001</v>
      </c>
      <c r="G66" s="3">
        <v>48.9542</v>
      </c>
      <c r="H66" s="3">
        <v>31886</v>
      </c>
      <c r="I66" s="3">
        <v>1007</v>
      </c>
      <c r="J66" s="3">
        <v>32.9</v>
      </c>
      <c r="K66" s="3">
        <v>178304</v>
      </c>
      <c r="L66" s="3">
        <v>4028</v>
      </c>
      <c r="M66" s="3">
        <v>12.6325033</v>
      </c>
      <c r="N66" s="3">
        <v>845</v>
      </c>
      <c r="O66" s="3">
        <v>2.6500658600000002</v>
      </c>
      <c r="P66" s="3">
        <v>26775</v>
      </c>
      <c r="Q66" s="3">
        <v>83.971021800000003</v>
      </c>
      <c r="R66" s="3">
        <v>142</v>
      </c>
      <c r="S66" s="3">
        <v>0.44533651000000002</v>
      </c>
      <c r="T66" s="3">
        <v>54922</v>
      </c>
      <c r="U66" s="3">
        <v>23.963495000000002</v>
      </c>
      <c r="V66" s="3">
        <v>9.9040331199999994</v>
      </c>
      <c r="W66" s="3">
        <v>5.33149345</v>
      </c>
      <c r="X66" s="3">
        <v>1.96010788</v>
      </c>
    </row>
    <row r="67" spans="1:24" x14ac:dyDescent="0.2">
      <c r="A67" s="3" t="s">
        <v>20</v>
      </c>
      <c r="B67" s="3">
        <v>66</v>
      </c>
      <c r="C67" s="3">
        <v>6092</v>
      </c>
      <c r="D67" s="3">
        <v>11.8632186</v>
      </c>
      <c r="E67" s="3">
        <v>2.7001272799999998</v>
      </c>
      <c r="F67" s="3">
        <v>22.198799999999999</v>
      </c>
      <c r="G67" s="3">
        <v>62.814799999999998</v>
      </c>
      <c r="H67" s="3">
        <v>51352</v>
      </c>
      <c r="I67" s="3">
        <v>885</v>
      </c>
      <c r="J67" s="3">
        <v>32.1</v>
      </c>
      <c r="K67" s="3">
        <v>146311</v>
      </c>
      <c r="L67" s="3">
        <v>1525</v>
      </c>
      <c r="M67" s="3">
        <v>2.9696993300000001</v>
      </c>
      <c r="N67" s="3">
        <v>22177</v>
      </c>
      <c r="O67" s="3">
        <v>43.186244000000002</v>
      </c>
      <c r="P67" s="3">
        <v>26481</v>
      </c>
      <c r="Q67" s="3">
        <v>51.567611800000002</v>
      </c>
      <c r="R67" s="3">
        <v>265</v>
      </c>
      <c r="S67" s="3">
        <v>0.51604611</v>
      </c>
      <c r="T67" s="3">
        <v>34273</v>
      </c>
      <c r="U67" s="3">
        <v>25.227839199999998</v>
      </c>
      <c r="V67" s="3">
        <v>11.9527964</v>
      </c>
      <c r="W67" s="3">
        <v>3.6726904500000002</v>
      </c>
      <c r="X67" s="3">
        <v>1.45856052</v>
      </c>
    </row>
    <row r="68" spans="1:24" x14ac:dyDescent="0.2">
      <c r="A68" s="3" t="s">
        <v>53</v>
      </c>
      <c r="B68" s="3">
        <v>67</v>
      </c>
      <c r="C68" s="3">
        <v>2601</v>
      </c>
      <c r="D68" s="3">
        <v>9.8724664099999995</v>
      </c>
      <c r="E68" s="3">
        <v>1.28826152</v>
      </c>
      <c r="F68" s="3">
        <v>22.994800000000001</v>
      </c>
      <c r="G68" s="3">
        <v>61.894300000000001</v>
      </c>
      <c r="H68" s="3">
        <v>26346</v>
      </c>
      <c r="I68" s="3">
        <v>886</v>
      </c>
      <c r="J68" s="3">
        <v>40.299999999999997</v>
      </c>
      <c r="K68" s="3">
        <v>95083</v>
      </c>
      <c r="L68" s="3">
        <v>425</v>
      </c>
      <c r="M68" s="3">
        <v>1.61314811</v>
      </c>
      <c r="N68" s="3">
        <v>23097</v>
      </c>
      <c r="O68" s="3">
        <v>87.667957200000004</v>
      </c>
      <c r="P68" s="3">
        <v>2468</v>
      </c>
      <c r="Q68" s="3">
        <v>9.3676459399999992</v>
      </c>
      <c r="R68" s="3">
        <v>24</v>
      </c>
      <c r="S68" s="3">
        <v>9.1095419999999996E-2</v>
      </c>
      <c r="T68" s="3">
        <v>26821</v>
      </c>
      <c r="U68" s="3">
        <v>27.860016699999999</v>
      </c>
      <c r="V68" s="3">
        <v>14.0324907</v>
      </c>
      <c r="W68" s="3">
        <v>4.1068853000000001</v>
      </c>
      <c r="X68" s="3">
        <v>1.89023002</v>
      </c>
    </row>
    <row r="69" spans="1:24" x14ac:dyDescent="0.2">
      <c r="A69" s="3" t="s">
        <v>66</v>
      </c>
      <c r="B69" s="3">
        <v>68</v>
      </c>
      <c r="C69" s="3">
        <v>1985</v>
      </c>
      <c r="D69" s="3">
        <v>8.6601806200000002</v>
      </c>
      <c r="E69" s="3">
        <v>1.0095050800000001</v>
      </c>
      <c r="F69" s="3">
        <v>22.593900000000001</v>
      </c>
      <c r="G69" s="3">
        <v>69.970399999999998</v>
      </c>
      <c r="H69" s="3">
        <v>22921</v>
      </c>
      <c r="I69" s="3">
        <v>818</v>
      </c>
      <c r="J69" s="3">
        <v>34.299999999999997</v>
      </c>
      <c r="K69" s="3">
        <v>111035</v>
      </c>
      <c r="L69" s="3">
        <v>140</v>
      </c>
      <c r="M69" s="3">
        <v>0.61079360000000005</v>
      </c>
      <c r="N69" s="3">
        <v>21692</v>
      </c>
      <c r="O69" s="3">
        <v>94.638104799999994</v>
      </c>
      <c r="P69" s="3">
        <v>846</v>
      </c>
      <c r="Q69" s="3">
        <v>3.69093844</v>
      </c>
      <c r="R69" s="3">
        <v>68</v>
      </c>
      <c r="S69" s="3">
        <v>0.29667116999999998</v>
      </c>
      <c r="T69" s="3">
        <v>22127</v>
      </c>
      <c r="U69" s="3">
        <v>22.1456306</v>
      </c>
      <c r="V69" s="3">
        <v>16.8753545</v>
      </c>
      <c r="W69" s="3">
        <v>4.3628114</v>
      </c>
      <c r="X69" s="3">
        <v>1.6840451999999999</v>
      </c>
    </row>
    <row r="70" spans="1:24" x14ac:dyDescent="0.2">
      <c r="A70" s="3" t="s">
        <v>41</v>
      </c>
      <c r="B70" s="3">
        <v>69</v>
      </c>
      <c r="C70" s="3">
        <v>3646</v>
      </c>
      <c r="D70" s="3">
        <v>12.0932701</v>
      </c>
      <c r="E70" s="3">
        <v>1.60662029</v>
      </c>
      <c r="F70" s="3">
        <v>23.116499999999998</v>
      </c>
      <c r="G70" s="3">
        <v>63.717599999999997</v>
      </c>
      <c r="H70" s="3">
        <v>30149</v>
      </c>
      <c r="I70" s="3">
        <v>899</v>
      </c>
      <c r="J70" s="3">
        <v>35.799999999999997</v>
      </c>
      <c r="K70" s="3">
        <v>153922</v>
      </c>
      <c r="L70" s="3">
        <v>304</v>
      </c>
      <c r="M70" s="3">
        <v>1.00832532</v>
      </c>
      <c r="N70" s="3">
        <v>28839</v>
      </c>
      <c r="O70" s="3">
        <v>95.654913899999997</v>
      </c>
      <c r="P70" s="3">
        <v>524</v>
      </c>
      <c r="Q70" s="3">
        <v>1.7380344299999999</v>
      </c>
      <c r="R70" s="3">
        <v>4</v>
      </c>
      <c r="S70" s="3">
        <v>1.326744E-2</v>
      </c>
      <c r="T70" s="3">
        <v>29647</v>
      </c>
      <c r="U70" s="3">
        <v>18.766791600000001</v>
      </c>
      <c r="V70" s="3">
        <v>22.9957876</v>
      </c>
      <c r="W70" s="3">
        <v>7.2274370599999997</v>
      </c>
      <c r="X70" s="3">
        <v>4.7066237700000002</v>
      </c>
    </row>
    <row r="71" spans="1:24" x14ac:dyDescent="0.2">
      <c r="A71" s="3" t="s">
        <v>30</v>
      </c>
      <c r="B71" s="3">
        <v>70</v>
      </c>
      <c r="C71" s="3">
        <v>4239</v>
      </c>
      <c r="D71" s="3">
        <v>9.7771934700000003</v>
      </c>
      <c r="E71" s="3">
        <v>1.3631364699999999</v>
      </c>
      <c r="F71" s="3">
        <v>20.936900000000001</v>
      </c>
      <c r="G71" s="3">
        <v>53.066200000000002</v>
      </c>
      <c r="H71" s="3">
        <v>43356</v>
      </c>
      <c r="I71" s="3">
        <v>1154</v>
      </c>
      <c r="J71" s="3">
        <v>36.4</v>
      </c>
      <c r="K71" s="3">
        <v>176068</v>
      </c>
      <c r="L71" s="3">
        <v>4110</v>
      </c>
      <c r="M71" s="3">
        <v>9.4796567899999999</v>
      </c>
      <c r="N71" s="3">
        <v>19888</v>
      </c>
      <c r="O71" s="3">
        <v>45.871390300000002</v>
      </c>
      <c r="P71" s="3">
        <v>17918</v>
      </c>
      <c r="Q71" s="3">
        <v>41.327613200000002</v>
      </c>
      <c r="R71" s="3">
        <v>410</v>
      </c>
      <c r="S71" s="3">
        <v>0.94565918999999998</v>
      </c>
      <c r="T71" s="3">
        <v>70223</v>
      </c>
      <c r="U71" s="3">
        <v>18.320416999999999</v>
      </c>
      <c r="V71" s="3">
        <v>14.466279200000001</v>
      </c>
      <c r="W71" s="3">
        <v>8.5109327399999994</v>
      </c>
      <c r="X71" s="3">
        <v>4.8251683700000001</v>
      </c>
    </row>
    <row r="72" spans="1:24" x14ac:dyDescent="0.2">
      <c r="A72" s="3" t="s">
        <v>27</v>
      </c>
      <c r="B72" s="3">
        <v>71</v>
      </c>
      <c r="C72" s="3">
        <v>4447</v>
      </c>
      <c r="D72" s="3">
        <v>9.6865538299999994</v>
      </c>
      <c r="E72" s="3">
        <v>1.84372113</v>
      </c>
      <c r="F72" s="3">
        <v>22.7257</v>
      </c>
      <c r="G72" s="3">
        <v>62.071599999999997</v>
      </c>
      <c r="H72" s="3">
        <v>45909</v>
      </c>
      <c r="I72" s="3">
        <v>868</v>
      </c>
      <c r="J72" s="3">
        <v>40.5</v>
      </c>
      <c r="K72" s="3">
        <v>139697</v>
      </c>
      <c r="L72" s="3">
        <v>524</v>
      </c>
      <c r="M72" s="3">
        <v>1.1413884000000001</v>
      </c>
      <c r="N72" s="3">
        <v>43791</v>
      </c>
      <c r="O72" s="3">
        <v>95.386525500000005</v>
      </c>
      <c r="P72" s="3">
        <v>1001</v>
      </c>
      <c r="Q72" s="3">
        <v>2.1804003600000001</v>
      </c>
      <c r="R72" s="3">
        <v>141</v>
      </c>
      <c r="S72" s="3">
        <v>0.30712931999999998</v>
      </c>
      <c r="T72" s="3">
        <v>34396</v>
      </c>
      <c r="U72" s="3">
        <v>21.237665799999998</v>
      </c>
      <c r="V72" s="3">
        <v>20.035287199999999</v>
      </c>
      <c r="W72" s="3">
        <v>6.44753752</v>
      </c>
      <c r="X72" s="3">
        <v>3.5548585199999998</v>
      </c>
    </row>
    <row r="73" spans="1:24" x14ac:dyDescent="0.2">
      <c r="A73" s="3" t="s">
        <v>75</v>
      </c>
      <c r="B73" s="3">
        <v>72</v>
      </c>
      <c r="C73" s="3">
        <v>984</v>
      </c>
      <c r="D73" s="3">
        <v>4.97195695</v>
      </c>
      <c r="E73" s="3">
        <v>0.48280498999999999</v>
      </c>
      <c r="F73" s="3">
        <v>22.287500000000001</v>
      </c>
      <c r="G73" s="3">
        <v>57.180199999999999</v>
      </c>
      <c r="H73" s="3">
        <v>19791</v>
      </c>
      <c r="I73" s="3">
        <v>923</v>
      </c>
      <c r="J73" s="3">
        <v>44.6</v>
      </c>
      <c r="K73" s="3">
        <v>320425</v>
      </c>
      <c r="L73" s="3">
        <v>11383</v>
      </c>
      <c r="M73" s="3">
        <v>57.516042599999999</v>
      </c>
      <c r="N73" s="3">
        <v>6774</v>
      </c>
      <c r="O73" s="3">
        <v>34.227679199999997</v>
      </c>
      <c r="P73" s="3">
        <v>978</v>
      </c>
      <c r="Q73" s="3">
        <v>4.9416401399999996</v>
      </c>
      <c r="R73" s="3">
        <v>160</v>
      </c>
      <c r="S73" s="3">
        <v>0.80844828000000002</v>
      </c>
      <c r="T73" s="3">
        <v>98636</v>
      </c>
      <c r="U73" s="3">
        <v>10.0449699</v>
      </c>
      <c r="V73" s="3">
        <v>13.7739376</v>
      </c>
      <c r="W73" s="3">
        <v>20.357738399999999</v>
      </c>
      <c r="X73" s="3">
        <v>18.786317</v>
      </c>
    </row>
    <row r="74" spans="1:24" x14ac:dyDescent="0.2">
      <c r="A74" s="3" t="s">
        <v>50</v>
      </c>
      <c r="B74" s="3">
        <v>73</v>
      </c>
      <c r="C74" s="3">
        <v>2685</v>
      </c>
      <c r="D74" s="3">
        <v>10.0403859</v>
      </c>
      <c r="E74" s="3">
        <v>1.46866578</v>
      </c>
      <c r="F74" s="3">
        <v>23.179099999999998</v>
      </c>
      <c r="G74" s="3">
        <v>63.297499999999999</v>
      </c>
      <c r="H74" s="3">
        <v>26742</v>
      </c>
      <c r="I74" s="3">
        <v>946</v>
      </c>
      <c r="J74" s="3">
        <v>41.9</v>
      </c>
      <c r="K74" s="3">
        <v>151712</v>
      </c>
      <c r="L74" s="3">
        <v>360</v>
      </c>
      <c r="M74" s="3">
        <v>1.3461969899999999</v>
      </c>
      <c r="N74" s="3">
        <v>25698</v>
      </c>
      <c r="O74" s="3">
        <v>96.096028700000005</v>
      </c>
      <c r="P74" s="3">
        <v>305</v>
      </c>
      <c r="Q74" s="3">
        <v>1.1405280099999999</v>
      </c>
      <c r="R74" s="3">
        <v>43</v>
      </c>
      <c r="S74" s="3">
        <v>0.16079574999999999</v>
      </c>
      <c r="T74" s="3">
        <v>51800</v>
      </c>
      <c r="U74" s="3">
        <v>18.700919899999999</v>
      </c>
      <c r="V74" s="3">
        <v>20.0882507</v>
      </c>
      <c r="W74" s="3">
        <v>9.5804352700000006</v>
      </c>
      <c r="X74" s="3">
        <v>7.2806820700000001</v>
      </c>
    </row>
    <row r="75" spans="1:24" x14ac:dyDescent="0.2">
      <c r="A75" s="3" t="s">
        <v>80</v>
      </c>
      <c r="B75" s="3">
        <v>74</v>
      </c>
      <c r="C75" s="3">
        <v>747</v>
      </c>
      <c r="D75" s="3">
        <v>3.8926524200000001</v>
      </c>
      <c r="E75" s="3">
        <v>0.43050286999999998</v>
      </c>
      <c r="F75" s="3">
        <v>21.061399999999999</v>
      </c>
      <c r="G75" s="3">
        <v>66.858800000000002</v>
      </c>
      <c r="H75" s="3">
        <v>19190</v>
      </c>
      <c r="I75" s="3">
        <v>1093</v>
      </c>
      <c r="J75" s="3">
        <v>37.799999999999997</v>
      </c>
      <c r="K75" s="3">
        <v>252784</v>
      </c>
      <c r="L75" s="3">
        <v>15899</v>
      </c>
      <c r="M75" s="3">
        <v>82.850442900000004</v>
      </c>
      <c r="N75" s="3">
        <v>678</v>
      </c>
      <c r="O75" s="3">
        <v>3.53309015</v>
      </c>
      <c r="P75" s="3">
        <v>2010</v>
      </c>
      <c r="Q75" s="3">
        <v>10.474205299999999</v>
      </c>
      <c r="R75" s="3">
        <v>354</v>
      </c>
      <c r="S75" s="3">
        <v>1.8447107899999999</v>
      </c>
      <c r="T75" s="3">
        <v>102256</v>
      </c>
      <c r="U75" s="3">
        <v>14.382490900000001</v>
      </c>
      <c r="V75" s="3">
        <v>18.040646200000001</v>
      </c>
      <c r="W75" s="3">
        <v>16.133402799999999</v>
      </c>
      <c r="X75" s="3">
        <v>10.474205299999999</v>
      </c>
    </row>
    <row r="76" spans="1:24" x14ac:dyDescent="0.2">
      <c r="A76" s="3" t="s">
        <v>70</v>
      </c>
      <c r="B76" s="3">
        <v>75</v>
      </c>
      <c r="C76" s="3">
        <v>1325</v>
      </c>
      <c r="D76" s="3">
        <v>6.2892784400000004</v>
      </c>
      <c r="E76" s="3">
        <v>0.62819729999999996</v>
      </c>
      <c r="F76" s="3">
        <v>22.789899999999999</v>
      </c>
      <c r="G76" s="3">
        <v>58.990299999999998</v>
      </c>
      <c r="H76" s="3">
        <v>21067.599999999999</v>
      </c>
      <c r="I76" s="3">
        <v>1107</v>
      </c>
      <c r="J76" s="3">
        <v>43.5</v>
      </c>
      <c r="K76" s="3">
        <v>199128</v>
      </c>
      <c r="L76" s="3">
        <v>6320</v>
      </c>
      <c r="M76" s="3">
        <v>29.9986715</v>
      </c>
      <c r="N76" s="3">
        <v>13216</v>
      </c>
      <c r="O76" s="3">
        <v>62.731399099999997</v>
      </c>
      <c r="P76" s="3">
        <v>901</v>
      </c>
      <c r="Q76" s="3">
        <v>4.27670934</v>
      </c>
      <c r="R76" s="3">
        <v>61</v>
      </c>
      <c r="S76" s="3">
        <v>0.28954414000000001</v>
      </c>
      <c r="T76" s="3">
        <v>63501</v>
      </c>
      <c r="U76" s="3">
        <v>15.151227799999999</v>
      </c>
      <c r="V76" s="3">
        <v>16.798306700000001</v>
      </c>
      <c r="W76" s="3">
        <v>14.3537947</v>
      </c>
      <c r="X76" s="3">
        <v>12.7684219</v>
      </c>
    </row>
    <row r="77" spans="1:24" x14ac:dyDescent="0.2">
      <c r="A77" s="3" t="s">
        <v>82</v>
      </c>
      <c r="B77" s="3">
        <v>76</v>
      </c>
      <c r="C77" s="3">
        <v>645</v>
      </c>
      <c r="D77" s="3">
        <v>4.9330783900000004</v>
      </c>
      <c r="E77" s="3">
        <v>7.5560820000000001E-2</v>
      </c>
      <c r="F77" s="3">
        <v>25.8994</v>
      </c>
      <c r="G77" s="3">
        <v>64.543999999999997</v>
      </c>
      <c r="H77" s="3">
        <v>13075</v>
      </c>
      <c r="I77" s="3">
        <v>1161</v>
      </c>
      <c r="J77" s="3">
        <v>37.4</v>
      </c>
      <c r="K77" s="3">
        <v>200638</v>
      </c>
      <c r="L77" s="3">
        <v>9603</v>
      </c>
      <c r="M77" s="3">
        <v>73.445506699999996</v>
      </c>
      <c r="N77" s="3">
        <v>256</v>
      </c>
      <c r="O77" s="3">
        <v>1.95793499</v>
      </c>
      <c r="P77" s="3">
        <v>1381</v>
      </c>
      <c r="Q77" s="3">
        <v>10.562141499999999</v>
      </c>
      <c r="R77" s="3">
        <v>1582</v>
      </c>
      <c r="S77" s="3">
        <v>12.0994264</v>
      </c>
      <c r="T77" s="3">
        <v>53509</v>
      </c>
      <c r="U77" s="3">
        <v>17.101338399999999</v>
      </c>
      <c r="V77" s="3">
        <v>15.5181644</v>
      </c>
      <c r="W77" s="3">
        <v>22.103250500000001</v>
      </c>
      <c r="X77" s="3">
        <v>9.8126195000000003</v>
      </c>
    </row>
    <row r="78" spans="1:24" x14ac:dyDescent="0.2">
      <c r="A78" s="3" t="s">
        <v>36</v>
      </c>
      <c r="B78" s="3">
        <v>77</v>
      </c>
      <c r="C78" s="3">
        <v>3866</v>
      </c>
      <c r="D78" s="3">
        <v>6.7061007100000003</v>
      </c>
      <c r="E78" s="3">
        <v>3.4776819200000002</v>
      </c>
      <c r="F78" s="3">
        <v>20.537199999999999</v>
      </c>
      <c r="G78" s="3">
        <v>59.67</v>
      </c>
      <c r="H78" s="3">
        <v>57649</v>
      </c>
      <c r="I78" s="3">
        <v>1074</v>
      </c>
      <c r="J78" s="3">
        <v>38.299999999999997</v>
      </c>
      <c r="K78" s="3">
        <v>269298</v>
      </c>
      <c r="L78" s="3">
        <v>32630</v>
      </c>
      <c r="M78" s="3">
        <v>56.601155300000002</v>
      </c>
      <c r="N78" s="3">
        <v>7096</v>
      </c>
      <c r="O78" s="3">
        <v>12.3089733</v>
      </c>
      <c r="P78" s="3">
        <v>8673</v>
      </c>
      <c r="Q78" s="3">
        <v>15.0444934</v>
      </c>
      <c r="R78" s="3">
        <v>7169</v>
      </c>
      <c r="S78" s="3">
        <v>12.435601699999999</v>
      </c>
      <c r="T78" s="3">
        <v>55768</v>
      </c>
      <c r="U78" s="3">
        <v>10.5847456</v>
      </c>
      <c r="V78" s="3">
        <v>11.087789900000001</v>
      </c>
      <c r="W78" s="3">
        <v>25.3291471</v>
      </c>
      <c r="X78" s="3">
        <v>19.963919600000001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Request per Cap</vt:lpstr>
      <vt:lpstr>Avg Response Time</vt:lpstr>
      <vt:lpstr>Days B4 Report</vt:lpstr>
      <vt:lpstr>Reports vs. Race</vt:lpstr>
      <vt:lpstr>Report vs. Education</vt:lpstr>
      <vt:lpstr>Response Time vs. Race</vt:lpstr>
      <vt:lpstr>Income vs. Time and Reports</vt:lpstr>
      <vt:lpstr>RAW Survey Dupe</vt:lpstr>
      <vt:lpstr>RAW Survey No Dupe No Year</vt:lpstr>
      <vt:lpstr>RAW Survey No Dupe Year</vt:lpstr>
      <vt:lpstr>RAW Survey Map</vt:lpstr>
      <vt:lpstr>RAW Zip 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2022-05-25T02:26:55Z</dcterms:created>
  <dcterms:modified xsi:type="dcterms:W3CDTF">2022-05-27T03:36:34Z</dcterms:modified>
</cp:coreProperties>
</file>