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<sst xmlns="http://schemas.openxmlformats.org/spreadsheetml/2006/main" count="105" uniqueCount="59">
  <si>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</si>
  <si>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</si>
  <si>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</si>
  <si>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</si>
  <si>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</si>
  <si>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</si>
  <si>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</si>
  <si>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</si>
  <si>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</si>
  <si>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</si>
  <si>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</si>
  <si>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</si>
  <si>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</si>
  <si>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</si>
  <si>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</si>
  <si>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</si>
  <si>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</si>
  <si>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</si>
  <si>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</si>
  <si>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</si>
  <si>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</si>
  <si>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</si>
  <si>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</si>
  <si>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</si>
  <si>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</si>
  <si>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</si>
  <si>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</si>
  <si>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</si>
  <si>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</si>
  <si>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</si>
  <si>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Shipping Error</t>
  </si>
  <si>
    <t>Space Dust</t>
  </si>
  <si>
    <t>Trivial News</t>
  </si>
  <si>
    <t>Vermin Infestation</t>
  </si>
  <si>
    <t>Wallroot</t>
  </si>
  <si>
    <t>Clogged Vents</t>
  </si>
  <si>
    <t>False Alarm</t>
  </si>
  <si>
    <t>Supply Drop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</si>
  <si>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</si>
  <si>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</si>
  <si>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</si>
  <si>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</si>
  <si>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</si>
  <si>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</si>
  <si>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</si>
  <si>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</si>
  <si>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</si>
  <si>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</si>
  <si>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Radiation Storm</t>
  </si>
  <si>
    <t>Random Antagonist</t>
  </si>
  <si>
    <t>Rogue Drone</t>
  </si>
  <si>
    <t>Spider Infestation</t>
  </si>
  <si>
    <t>Viral Infection</t>
  </si>
  <si>
    <t>Major</t>
  </si>
  <si>
    <t>Blob</t>
  </si>
  <si>
    <t>Carp Migration</t>
  </si>
  <si>
    <t>Meteor Wave</t>
  </si>
  <si>
    <t>Space Vines</t>
  </si>
  <si>
    <t>Bear Attack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</si>
</sst>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1" fillId="0" fontId="1" numFmtId="0" xfId="0" applyBorder="1" applyFont="1"/>
    <xf borderId="1" fillId="2" fontId="0" numFmtId="0" xfId="0" applyBorder="1" applyFill="1" applyFont="1"/>
    <xf borderId="1" fillId="2" fontId="0" numFmtId="0" xfId="0" applyAlignment="1" applyBorder="1" applyFont="1">
      <alignment/>
    </xf>
    <xf borderId="1" fillId="0" fontId="0" numFmtId="0" xfId="0" applyBorder="1" applyFont="1"/>
    <xf borderId="1" fillId="0" fontId="0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0.5"/>
    <col customWidth="1" min="2" max="2" width="6.63"/>
    <col customWidth="1" min="3" max="3" width="10.13"/>
    <col customWidth="1" min="4" max="4" width="10.38"/>
    <col customWidth="1" min="5" max="5" width="8.25"/>
    <col customWidth="1" min="6" max="6" width="6.13"/>
    <col customWidth="1" min="7" max="7" width="7.13"/>
    <col customWidth="1" min="8" max="8" width="10.13"/>
    <col customWidth="1" min="9" max="13" width="7.0"/>
    <col customWidth="1" min="14" max="14" width="10.13"/>
    <col customWidth="1" min="15" max="15" width="10.0"/>
    <col customWidth="1" min="16" max="16" width="10.13"/>
    <col customWidth="1" min="17" max="26" width="7.0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N1" s="2"/>
      <c r="O1" s="2"/>
      <c r="P1" s="2"/>
    </row>
    <row r="2" ht="15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N2" s="2"/>
      <c r="O2" s="2"/>
      <c r="P2" s="2"/>
    </row>
    <row r="3" ht="15.0" customHeight="1">
      <c r="A3" s="4">
        <f>SUM(B3:I3)*1.5</f>
        <v>34.5</v>
      </c>
      <c r="B3" s="4">
        <v>1.0</v>
      </c>
      <c r="C3" s="4">
        <v>2.0</v>
      </c>
      <c r="D3" s="4">
        <v>4.0</v>
      </c>
      <c r="E3" s="4">
        <v>1.0</v>
      </c>
      <c r="F3" s="4">
        <v>1.0</v>
      </c>
      <c r="G3" s="4">
        <v>4.0</v>
      </c>
      <c r="H3" s="4">
        <v>4.0</v>
      </c>
      <c r="I3" s="4">
        <v>6.0</v>
      </c>
      <c r="N3" s="2"/>
      <c r="O3" s="2"/>
      <c r="P3" s="2"/>
    </row>
    <row r="4" ht="15.0" customHeight="1">
      <c r="A4" s="2"/>
      <c r="B4" s="2"/>
      <c r="C4" s="2"/>
      <c r="D4" s="2"/>
      <c r="E4" s="2"/>
      <c r="F4" s="2"/>
      <c r="G4" s="2"/>
      <c r="H4" s="2"/>
      <c r="N4" s="2"/>
      <c r="O4" s="2" t="s">
        <v>10</v>
      </c>
      <c r="P4" s="2"/>
    </row>
    <row r="5" ht="15.0" customHeight="1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</row>
    <row r="6" ht="15.0" customHeight="1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17</v>
      </c>
      <c r="O6" s="3" t="s">
        <v>18</v>
      </c>
      <c r="P6" s="3" t="s">
        <v>19</v>
      </c>
    </row>
    <row r="7" ht="15.75" customHeight="1">
      <c r="A7" s="4" t="s">
        <v>20</v>
      </c>
      <c r="B7" s="5">
        <v>120.0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6">
        <f t="shared" ref="N7:N29" si="1">SUM(B7+E7*$A$3+F7*$B$3+G7*$C$3+H7*$D$3+I7*$E$3+J7*$F$3+K7*$G$3+L7*$H$3+M7*$I$3)</f>
        <v>120</v>
      </c>
      <c r="O7" s="6">
        <f t="shared" ref="O7:O29" si="2">MEDIAN(C7,N7,D7)</f>
        <v>120</v>
      </c>
      <c r="P7" s="7">
        <f t="shared" ref="P7:P30" si="3">O7/SUM(O$7:O$29)</f>
        <v>0.05703422053</v>
      </c>
    </row>
    <row r="8" ht="15.75" customHeight="1">
      <c r="A8" s="4" t="s">
        <v>21</v>
      </c>
      <c r="B8" s="4">
        <v>20.0</v>
      </c>
      <c r="C8" s="4"/>
      <c r="D8" s="4"/>
      <c r="E8" s="4"/>
      <c r="F8" s="4"/>
      <c r="G8" s="4"/>
      <c r="H8" s="5">
        <v>15.0</v>
      </c>
      <c r="I8" s="4"/>
      <c r="J8" s="4"/>
      <c r="K8" s="4"/>
      <c r="L8" s="4"/>
      <c r="M8" s="4"/>
      <c r="N8" s="6">
        <f t="shared" si="1"/>
        <v>80</v>
      </c>
      <c r="O8" s="6">
        <f t="shared" si="2"/>
        <v>80</v>
      </c>
      <c r="P8" s="7">
        <f t="shared" si="3"/>
        <v>0.03802281369</v>
      </c>
    </row>
    <row r="9" ht="15.75" customHeight="1">
      <c r="A9" s="4" t="s">
        <v>22</v>
      </c>
      <c r="B9" s="5">
        <v>15.0</v>
      </c>
      <c r="C9" s="4"/>
      <c r="D9" s="4"/>
      <c r="E9" s="4"/>
      <c r="F9" s="4"/>
      <c r="G9" s="4"/>
      <c r="H9" s="4"/>
      <c r="I9" s="4"/>
      <c r="J9" s="5">
        <v>20.0</v>
      </c>
      <c r="K9" s="4"/>
      <c r="L9" s="4"/>
      <c r="M9" s="4"/>
      <c r="N9" s="6">
        <f t="shared" si="1"/>
        <v>35</v>
      </c>
      <c r="O9" s="6">
        <f t="shared" si="2"/>
        <v>35</v>
      </c>
      <c r="P9" s="7">
        <f t="shared" si="3"/>
        <v>0.01663498099</v>
      </c>
    </row>
    <row r="10" ht="15.75" customHeight="1">
      <c r="A10" s="4" t="s">
        <v>23</v>
      </c>
      <c r="B10" s="4">
        <v>20.0</v>
      </c>
      <c r="C10" s="4"/>
      <c r="D10" s="4"/>
      <c r="E10" s="4"/>
      <c r="F10" s="4"/>
      <c r="G10" s="4"/>
      <c r="H10" s="4">
        <v>10.0</v>
      </c>
      <c r="I10" s="4"/>
      <c r="J10" s="4"/>
      <c r="K10" s="4"/>
      <c r="L10" s="4"/>
      <c r="M10" s="4"/>
      <c r="N10" s="6">
        <f t="shared" si="1"/>
        <v>60</v>
      </c>
      <c r="O10" s="6">
        <f t="shared" si="2"/>
        <v>60</v>
      </c>
      <c r="P10" s="7">
        <f t="shared" si="3"/>
        <v>0.02851711027</v>
      </c>
    </row>
    <row r="11" ht="15.75" customHeight="1">
      <c r="A11" s="4" t="s">
        <v>24</v>
      </c>
      <c r="B11" s="4">
        <v>300.0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6">
        <f t="shared" si="1"/>
        <v>300</v>
      </c>
      <c r="O11" s="6">
        <f t="shared" si="2"/>
        <v>300</v>
      </c>
      <c r="P11" s="7">
        <f t="shared" si="3"/>
        <v>0.1425855513</v>
      </c>
    </row>
    <row r="12" ht="15.75" customHeight="1">
      <c r="A12" s="4" t="s">
        <v>25</v>
      </c>
      <c r="B12" s="4">
        <v>20.0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10.0</v>
      </c>
      <c r="N12" s="6">
        <f t="shared" si="1"/>
        <v>80</v>
      </c>
      <c r="O12" s="6">
        <f t="shared" si="2"/>
        <v>80</v>
      </c>
      <c r="P12" s="7">
        <f t="shared" si="3"/>
        <v>0.03802281369</v>
      </c>
    </row>
    <row r="13" ht="15.75" customHeight="1">
      <c r="A13" s="4" t="s">
        <v>26</v>
      </c>
      <c r="B13" s="5">
        <v>10.0</v>
      </c>
      <c r="C13" s="4">
        <v>10.0</v>
      </c>
      <c r="D13" s="4">
        <v>25.0</v>
      </c>
      <c r="E13" s="5">
        <v>0.0</v>
      </c>
      <c r="F13" s="4"/>
      <c r="G13" s="4"/>
      <c r="H13" s="4"/>
      <c r="I13" s="4"/>
      <c r="J13" s="4"/>
      <c r="K13" s="4"/>
      <c r="L13" s="4"/>
      <c r="M13" s="4"/>
      <c r="N13" s="6">
        <f t="shared" si="1"/>
        <v>10</v>
      </c>
      <c r="O13" s="6">
        <f t="shared" si="2"/>
        <v>10</v>
      </c>
      <c r="P13" s="7">
        <f t="shared" si="3"/>
        <v>0.004752851711</v>
      </c>
    </row>
    <row r="14" ht="15.75" customHeight="1">
      <c r="A14" s="4" t="s">
        <v>27</v>
      </c>
      <c r="B14" s="4">
        <v>0.0</v>
      </c>
      <c r="C14" s="4">
        <v>5.0</v>
      </c>
      <c r="D14" s="4">
        <v>15.0</v>
      </c>
      <c r="E14" s="4">
        <v>1.0</v>
      </c>
      <c r="F14" s="4"/>
      <c r="G14" s="4"/>
      <c r="H14" s="4"/>
      <c r="I14" s="4"/>
      <c r="J14" s="4"/>
      <c r="K14" s="4"/>
      <c r="L14" s="4"/>
      <c r="M14" s="4"/>
      <c r="N14" s="6">
        <f t="shared" si="1"/>
        <v>34.5</v>
      </c>
      <c r="O14" s="6">
        <f t="shared" si="2"/>
        <v>15</v>
      </c>
      <c r="P14" s="7">
        <f t="shared" si="3"/>
        <v>0.007129277567</v>
      </c>
    </row>
    <row r="15" ht="15.75" customHeight="1">
      <c r="A15" s="4" t="s">
        <v>28</v>
      </c>
      <c r="B15" s="4">
        <v>300.0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6">
        <f t="shared" si="1"/>
        <v>300</v>
      </c>
      <c r="O15" s="6">
        <f t="shared" si="2"/>
        <v>300</v>
      </c>
      <c r="P15" s="7">
        <f t="shared" si="3"/>
        <v>0.1425855513</v>
      </c>
    </row>
    <row r="16" ht="15.75" customHeight="1">
      <c r="A16" s="4" t="s">
        <v>29</v>
      </c>
      <c r="B16" s="4">
        <v>0.0</v>
      </c>
      <c r="C16" s="4">
        <v>25.0</v>
      </c>
      <c r="D16" s="4">
        <v>50.0</v>
      </c>
      <c r="E16" s="4">
        <v>4.0</v>
      </c>
      <c r="F16" s="4"/>
      <c r="G16" s="4"/>
      <c r="H16" s="4"/>
      <c r="I16" s="4"/>
      <c r="J16" s="4"/>
      <c r="K16" s="4"/>
      <c r="L16" s="4"/>
      <c r="M16" s="4"/>
      <c r="N16" s="6">
        <f t="shared" si="1"/>
        <v>138</v>
      </c>
      <c r="O16" s="6">
        <f t="shared" si="2"/>
        <v>50</v>
      </c>
      <c r="P16" s="7">
        <f t="shared" si="3"/>
        <v>0.02376425856</v>
      </c>
    </row>
    <row r="17" ht="15.75" customHeight="1">
      <c r="A17" s="5" t="s">
        <v>30</v>
      </c>
      <c r="B17" s="5">
        <v>30.0</v>
      </c>
      <c r="C17" s="4"/>
      <c r="D17" s="4"/>
      <c r="E17" s="5">
        <v>2.0</v>
      </c>
      <c r="F17" s="4"/>
      <c r="G17" s="4"/>
      <c r="H17" s="4"/>
      <c r="I17" s="4"/>
      <c r="J17" s="4"/>
      <c r="K17" s="4"/>
      <c r="L17" s="4"/>
      <c r="M17" s="4"/>
      <c r="N17" s="6">
        <f t="shared" si="1"/>
        <v>99</v>
      </c>
      <c r="O17" s="6">
        <f t="shared" si="2"/>
        <v>99</v>
      </c>
      <c r="P17" s="7">
        <f t="shared" si="3"/>
        <v>0.04705323194</v>
      </c>
    </row>
    <row r="18" ht="15.75" customHeight="1">
      <c r="A18" s="4" t="s">
        <v>31</v>
      </c>
      <c r="B18" s="4">
        <v>30.0</v>
      </c>
      <c r="C18" s="5">
        <v>0.0</v>
      </c>
      <c r="D18" s="4">
        <v>50.0</v>
      </c>
      <c r="E18" s="4"/>
      <c r="F18" s="4"/>
      <c r="G18" s="4"/>
      <c r="H18" s="4">
        <v>5.0</v>
      </c>
      <c r="I18" s="4"/>
      <c r="J18" s="4"/>
      <c r="K18" s="4"/>
      <c r="L18" s="4"/>
      <c r="M18" s="4"/>
      <c r="N18" s="6">
        <f t="shared" si="1"/>
        <v>50</v>
      </c>
      <c r="O18" s="6">
        <f t="shared" si="2"/>
        <v>50</v>
      </c>
      <c r="P18" s="7">
        <f t="shared" si="3"/>
        <v>0.02376425856</v>
      </c>
    </row>
    <row r="19" ht="15.75" customHeight="1">
      <c r="A19" s="4" t="s">
        <v>32</v>
      </c>
      <c r="B19" s="4">
        <v>400.0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6">
        <f t="shared" si="1"/>
        <v>400</v>
      </c>
      <c r="O19" s="6">
        <f t="shared" si="2"/>
        <v>400</v>
      </c>
      <c r="P19" s="7">
        <f t="shared" si="3"/>
        <v>0.1901140684</v>
      </c>
    </row>
    <row r="20" ht="15.75" customHeight="1">
      <c r="A20" s="4" t="s">
        <v>33</v>
      </c>
      <c r="B20" s="5">
        <v>60.0</v>
      </c>
      <c r="C20" s="4"/>
      <c r="D20" s="4"/>
      <c r="E20" s="4"/>
      <c r="F20" s="4"/>
      <c r="G20" s="4"/>
      <c r="H20" s="4"/>
      <c r="I20" s="4"/>
      <c r="J20" s="5">
        <v>20.0</v>
      </c>
      <c r="K20" s="4"/>
      <c r="L20" s="4"/>
      <c r="M20" s="5">
        <v>10.0</v>
      </c>
      <c r="N20" s="6">
        <f t="shared" si="1"/>
        <v>140</v>
      </c>
      <c r="O20" s="6">
        <f t="shared" si="2"/>
        <v>140</v>
      </c>
      <c r="P20" s="7">
        <f t="shared" si="3"/>
        <v>0.06653992395</v>
      </c>
    </row>
    <row r="21" ht="15.75" customHeight="1">
      <c r="A21" s="4" t="s">
        <v>34</v>
      </c>
      <c r="B21" s="5">
        <v>75.0</v>
      </c>
      <c r="C21" s="4"/>
      <c r="D21" s="4"/>
      <c r="E21" s="4"/>
      <c r="F21" s="4"/>
      <c r="G21" s="4"/>
      <c r="H21" s="5">
        <v>5.0</v>
      </c>
      <c r="I21" s="5">
        <v>20.0</v>
      </c>
      <c r="J21" s="4"/>
      <c r="K21" s="4"/>
      <c r="L21" s="4"/>
      <c r="M21" s="4"/>
      <c r="N21" s="6">
        <f t="shared" si="1"/>
        <v>115</v>
      </c>
      <c r="O21" s="6">
        <f t="shared" si="2"/>
        <v>115</v>
      </c>
      <c r="P21" s="7">
        <f t="shared" si="3"/>
        <v>0.05465779468</v>
      </c>
    </row>
    <row r="22" ht="15.75" customHeight="1">
      <c r="A22" s="5" t="s">
        <v>35</v>
      </c>
      <c r="B22" s="5">
        <v>70.0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6">
        <f t="shared" si="1"/>
        <v>70</v>
      </c>
      <c r="O22" s="6">
        <f t="shared" si="2"/>
        <v>70</v>
      </c>
      <c r="P22" s="7">
        <f t="shared" si="3"/>
        <v>0.03326996198</v>
      </c>
    </row>
    <row r="23" ht="15.75" customHeight="1">
      <c r="A23" s="5" t="s">
        <v>36</v>
      </c>
      <c r="B23" s="5">
        <v>100.0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6">
        <f t="shared" si="1"/>
        <v>100</v>
      </c>
      <c r="O23" s="6">
        <f t="shared" si="2"/>
        <v>100</v>
      </c>
      <c r="P23" s="7">
        <f t="shared" si="3"/>
        <v>0.04752851711</v>
      </c>
    </row>
    <row r="24" ht="15.75" customHeight="1">
      <c r="A24" s="5" t="s">
        <v>37</v>
      </c>
      <c r="B24" s="5">
        <v>80.0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6">
        <f t="shared" si="1"/>
        <v>80</v>
      </c>
      <c r="O24" s="6">
        <f t="shared" si="2"/>
        <v>80</v>
      </c>
      <c r="P24" s="7">
        <f t="shared" si="3"/>
        <v>0.03802281369</v>
      </c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6">
        <f t="shared" si="1"/>
        <v>0</v>
      </c>
      <c r="O25" s="6">
        <f t="shared" si="2"/>
        <v>0</v>
      </c>
      <c r="P25" s="7">
        <f t="shared" si="3"/>
        <v>0</v>
      </c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 t="shared" si="1"/>
        <v>0</v>
      </c>
      <c r="O26" s="6">
        <f t="shared" si="2"/>
        <v>0</v>
      </c>
      <c r="P26" s="7">
        <f t="shared" si="3"/>
        <v>0</v>
      </c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6">
        <f t="shared" si="1"/>
        <v>0</v>
      </c>
      <c r="O27" s="6">
        <f t="shared" si="2"/>
        <v>0</v>
      </c>
      <c r="P27" s="7">
        <f t="shared" si="3"/>
        <v>0</v>
      </c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6">
        <f t="shared" si="1"/>
        <v>0</v>
      </c>
      <c r="O28" s="6">
        <f t="shared" si="2"/>
        <v>0</v>
      </c>
      <c r="P28" s="7">
        <f t="shared" si="3"/>
        <v>0</v>
      </c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6">
        <f t="shared" si="1"/>
        <v>0</v>
      </c>
      <c r="O29" s="6">
        <f t="shared" si="2"/>
        <v>0</v>
      </c>
      <c r="P29" s="7">
        <f t="shared" si="3"/>
        <v>0</v>
      </c>
    </row>
    <row r="30" ht="15.75" customHeight="1">
      <c r="A30" s="2"/>
      <c r="B30" s="2"/>
      <c r="C30" s="2"/>
      <c r="D30" s="2"/>
      <c r="E30" s="2"/>
      <c r="F30" s="2"/>
      <c r="G30" s="2"/>
      <c r="H30" s="2"/>
      <c r="N30" s="2"/>
      <c r="O30" s="6">
        <f>SUM(O7:O29)</f>
        <v>2104</v>
      </c>
      <c r="P30" s="7">
        <f t="shared" si="3"/>
        <v>1</v>
      </c>
    </row>
    <row r="31" ht="15.75" customHeight="1">
      <c r="A31" s="1" t="s">
        <v>38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/>
      <c r="O31" s="2"/>
      <c r="P31" s="2"/>
    </row>
    <row r="32" ht="15.75" customHeight="1">
      <c r="A32" s="3" t="s">
        <v>13</v>
      </c>
      <c r="B32" s="3" t="s">
        <v>14</v>
      </c>
      <c r="C32" s="3" t="s">
        <v>15</v>
      </c>
      <c r="D32" s="3" t="s">
        <v>16</v>
      </c>
      <c r="E32" s="3" t="s">
        <v>1</v>
      </c>
      <c r="F32" s="3" t="s">
        <v>2</v>
      </c>
      <c r="G32" s="3" t="s">
        <v>3</v>
      </c>
      <c r="H32" s="3" t="s">
        <v>4</v>
      </c>
      <c r="I32" s="3" t="s">
        <v>5</v>
      </c>
      <c r="J32" s="3" t="s">
        <v>6</v>
      </c>
      <c r="K32" s="3" t="s">
        <v>7</v>
      </c>
      <c r="L32" s="3" t="s">
        <v>8</v>
      </c>
      <c r="M32" s="3" t="s">
        <v>9</v>
      </c>
      <c r="N32" s="3" t="s">
        <v>17</v>
      </c>
      <c r="O32" s="3" t="s">
        <v>18</v>
      </c>
      <c r="P32" s="3" t="s">
        <v>19</v>
      </c>
    </row>
    <row r="33" ht="15.75" customHeight="1">
      <c r="A33" s="4" t="s">
        <v>20</v>
      </c>
      <c r="B33" s="5">
        <v>200.0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6">
        <f t="shared" ref="N33:N48" si="4">IF(C33&gt;0,MAX(B33,C33),B33)+E33*$A$3+F33*$B$3+G33*$C$3+H33*$D$3+I33*$E$3+J33*$F$3+K33*$G$3+L33*$H$3+M33*$I$3</f>
        <v>200</v>
      </c>
      <c r="O33" s="6">
        <f t="shared" ref="O33:O52" si="5">MEDIAN(C33,N33,D33)</f>
        <v>200</v>
      </c>
      <c r="P33" s="7">
        <f t="shared" ref="P33:P48" si="6">O33/SUM(O$33:O$52)</f>
        <v>0.09725261366</v>
      </c>
    </row>
    <row r="34" ht="15.75" customHeight="1">
      <c r="A34" s="4" t="s">
        <v>39</v>
      </c>
      <c r="B34" s="4">
        <v>0.0</v>
      </c>
      <c r="C34" s="4"/>
      <c r="D34" s="4"/>
      <c r="E34" s="4"/>
      <c r="F34" s="4"/>
      <c r="G34" s="4"/>
      <c r="H34" s="4"/>
      <c r="I34" s="4"/>
      <c r="J34" s="4"/>
      <c r="K34" s="5">
        <v>25.0</v>
      </c>
      <c r="L34" s="4"/>
      <c r="M34" s="4"/>
      <c r="N34" s="6">
        <f t="shared" si="4"/>
        <v>100</v>
      </c>
      <c r="O34" s="6">
        <f t="shared" si="5"/>
        <v>100</v>
      </c>
      <c r="P34" s="7">
        <f t="shared" si="6"/>
        <v>0.04862630683</v>
      </c>
    </row>
    <row r="35" ht="15.75" customHeight="1">
      <c r="A35" s="4" t="s">
        <v>40</v>
      </c>
      <c r="B35" s="5">
        <v>50.0</v>
      </c>
      <c r="C35" s="4"/>
      <c r="D35" s="4"/>
      <c r="E35" s="4"/>
      <c r="F35" s="4"/>
      <c r="G35" s="4"/>
      <c r="H35" s="5">
        <v>0.0</v>
      </c>
      <c r="I35" s="4"/>
      <c r="J35" s="4"/>
      <c r="K35" s="4"/>
      <c r="L35" s="4"/>
      <c r="M35" s="5">
        <v>25.0</v>
      </c>
      <c r="N35" s="6">
        <f t="shared" si="4"/>
        <v>200</v>
      </c>
      <c r="O35" s="6">
        <f t="shared" si="5"/>
        <v>200</v>
      </c>
      <c r="P35" s="7">
        <f t="shared" si="6"/>
        <v>0.09725261366</v>
      </c>
    </row>
    <row r="36" ht="15.75" customHeight="1">
      <c r="A36" s="4" t="s">
        <v>41</v>
      </c>
      <c r="B36" s="5">
        <v>60.0</v>
      </c>
      <c r="C36" s="4"/>
      <c r="D36" s="4"/>
      <c r="E36" s="4"/>
      <c r="F36" s="5">
        <v>0.0</v>
      </c>
      <c r="G36" s="4"/>
      <c r="H36" s="4"/>
      <c r="I36" s="4"/>
      <c r="J36" s="4"/>
      <c r="K36" s="4"/>
      <c r="L36" s="4"/>
      <c r="M36" s="5">
        <v>0.0</v>
      </c>
      <c r="N36" s="6">
        <f t="shared" si="4"/>
        <v>60</v>
      </c>
      <c r="O36" s="6">
        <f t="shared" si="5"/>
        <v>60</v>
      </c>
      <c r="P36" s="7">
        <f t="shared" si="6"/>
        <v>0.0291757841</v>
      </c>
    </row>
    <row r="37" ht="15.75" customHeight="1">
      <c r="A37" s="4" t="s">
        <v>42</v>
      </c>
      <c r="B37" s="5">
        <v>50.0</v>
      </c>
      <c r="C37" s="4"/>
      <c r="D37" s="4"/>
      <c r="E37" s="4"/>
      <c r="F37" s="4"/>
      <c r="G37" s="4"/>
      <c r="H37" s="5">
        <v>5.0</v>
      </c>
      <c r="I37" s="4"/>
      <c r="J37" s="5">
        <v>20.0</v>
      </c>
      <c r="K37" s="4"/>
      <c r="L37" s="4"/>
      <c r="M37" s="4"/>
      <c r="N37" s="6">
        <f t="shared" si="4"/>
        <v>90</v>
      </c>
      <c r="O37" s="6">
        <f t="shared" si="5"/>
        <v>90</v>
      </c>
      <c r="P37" s="7">
        <f t="shared" si="6"/>
        <v>0.04376367615</v>
      </c>
    </row>
    <row r="38" ht="15.75" customHeight="1">
      <c r="A38" s="4" t="s">
        <v>43</v>
      </c>
      <c r="B38" s="5">
        <v>100.0</v>
      </c>
      <c r="C38" s="4"/>
      <c r="D38" s="4"/>
      <c r="E38" s="4"/>
      <c r="F38" s="4"/>
      <c r="G38" s="4"/>
      <c r="H38" s="4"/>
      <c r="I38" s="4"/>
      <c r="J38" s="4"/>
      <c r="K38" s="4"/>
      <c r="L38" s="5">
        <v>0.0</v>
      </c>
      <c r="M38" s="4"/>
      <c r="N38" s="6">
        <f t="shared" si="4"/>
        <v>100</v>
      </c>
      <c r="O38" s="6">
        <f t="shared" si="5"/>
        <v>100</v>
      </c>
      <c r="P38" s="7">
        <f t="shared" si="6"/>
        <v>0.04862630683</v>
      </c>
    </row>
    <row r="39" ht="15.75" customHeight="1">
      <c r="A39" s="4" t="s">
        <v>44</v>
      </c>
      <c r="B39" s="5">
        <v>100.0</v>
      </c>
      <c r="C39" s="4"/>
      <c r="D39" s="4"/>
      <c r="E39" s="4"/>
      <c r="F39" s="4"/>
      <c r="G39" s="4"/>
      <c r="H39" s="5">
        <v>0.0</v>
      </c>
      <c r="I39" s="4"/>
      <c r="J39" s="4"/>
      <c r="K39" s="4"/>
      <c r="L39" s="4"/>
      <c r="M39" s="4"/>
      <c r="N39" s="6">
        <f t="shared" si="4"/>
        <v>100</v>
      </c>
      <c r="O39" s="6">
        <f t="shared" si="5"/>
        <v>100</v>
      </c>
      <c r="P39" s="7">
        <f t="shared" si="6"/>
        <v>0.04862630683</v>
      </c>
    </row>
    <row r="40" ht="15.75" customHeight="1">
      <c r="A40" s="4" t="s">
        <v>45</v>
      </c>
      <c r="B40" s="4">
        <v>0.0</v>
      </c>
      <c r="C40" s="4"/>
      <c r="D40" s="4"/>
      <c r="E40" s="4"/>
      <c r="F40" s="5">
        <v>45.0</v>
      </c>
      <c r="G40" s="5">
        <v>25.0</v>
      </c>
      <c r="H40" s="5">
        <v>6.0</v>
      </c>
      <c r="I40" s="4"/>
      <c r="J40" s="4"/>
      <c r="K40" s="4"/>
      <c r="L40" s="5">
        <v>6.0</v>
      </c>
      <c r="M40" s="4"/>
      <c r="N40" s="6">
        <f t="shared" si="4"/>
        <v>143</v>
      </c>
      <c r="O40" s="6">
        <f t="shared" si="5"/>
        <v>143</v>
      </c>
      <c r="P40" s="7">
        <f t="shared" si="6"/>
        <v>0.06953561877</v>
      </c>
    </row>
    <row r="41" ht="15.75" customHeight="1">
      <c r="A41" s="4" t="s">
        <v>46</v>
      </c>
      <c r="B41" s="5">
        <v>40.0</v>
      </c>
      <c r="C41" s="4"/>
      <c r="D41" s="4"/>
      <c r="E41" s="4"/>
      <c r="F41" s="4"/>
      <c r="G41" s="4"/>
      <c r="H41" s="5">
        <v>13.0</v>
      </c>
      <c r="I41" s="4"/>
      <c r="J41" s="4"/>
      <c r="K41" s="4"/>
      <c r="L41" s="4"/>
      <c r="M41" s="4"/>
      <c r="N41" s="6">
        <f t="shared" si="4"/>
        <v>92</v>
      </c>
      <c r="O41" s="6">
        <f t="shared" si="5"/>
        <v>92</v>
      </c>
      <c r="P41" s="7">
        <f t="shared" si="6"/>
        <v>0.04473620229</v>
      </c>
    </row>
    <row r="42" ht="15.75" customHeight="1">
      <c r="A42" s="4" t="s">
        <v>47</v>
      </c>
      <c r="B42" s="4">
        <v>0.0</v>
      </c>
      <c r="C42" s="4"/>
      <c r="D42" s="4"/>
      <c r="E42" s="4"/>
      <c r="F42" s="4"/>
      <c r="G42" s="5">
        <v>20.0</v>
      </c>
      <c r="H42" s="4"/>
      <c r="I42" s="4"/>
      <c r="J42" s="4"/>
      <c r="K42" s="4"/>
      <c r="L42" s="4"/>
      <c r="M42" s="5">
        <v>15.0</v>
      </c>
      <c r="N42" s="6">
        <f t="shared" si="4"/>
        <v>130</v>
      </c>
      <c r="O42" s="6">
        <f t="shared" si="5"/>
        <v>130</v>
      </c>
      <c r="P42" s="7">
        <f t="shared" si="6"/>
        <v>0.06321419888</v>
      </c>
    </row>
    <row r="43" ht="15.75" customHeight="1">
      <c r="A43" s="4" t="s">
        <v>48</v>
      </c>
      <c r="B43" s="5">
        <v>100.0</v>
      </c>
      <c r="C43" s="4"/>
      <c r="D43" s="4"/>
      <c r="E43" s="4"/>
      <c r="F43" s="4"/>
      <c r="G43" s="4"/>
      <c r="H43" s="4"/>
      <c r="I43" s="4"/>
      <c r="J43" s="4"/>
      <c r="K43" s="5">
        <v>0.0</v>
      </c>
      <c r="L43" s="4"/>
      <c r="M43" s="4"/>
      <c r="N43" s="6">
        <f t="shared" si="4"/>
        <v>100</v>
      </c>
      <c r="O43" s="6">
        <f t="shared" si="5"/>
        <v>100</v>
      </c>
      <c r="P43" s="7">
        <f t="shared" si="6"/>
        <v>0.04862630683</v>
      </c>
    </row>
    <row r="44" ht="15.75" customHeight="1">
      <c r="A44" s="4" t="s">
        <v>49</v>
      </c>
      <c r="B44" s="5">
        <v>0.0</v>
      </c>
      <c r="C44" s="5">
        <v>10.0</v>
      </c>
      <c r="D44" s="5">
        <v>125.0</v>
      </c>
      <c r="E44" s="5">
        <v>1.0</v>
      </c>
      <c r="F44" s="4"/>
      <c r="G44" s="4"/>
      <c r="H44" s="4"/>
      <c r="I44" s="4"/>
      <c r="J44" s="4"/>
      <c r="K44" s="4"/>
      <c r="L44" s="4"/>
      <c r="M44" s="4">
        <v>1.0</v>
      </c>
      <c r="N44" s="6">
        <f t="shared" si="4"/>
        <v>50.5</v>
      </c>
      <c r="O44" s="6">
        <f t="shared" si="5"/>
        <v>50.5</v>
      </c>
      <c r="P44" s="7">
        <f t="shared" si="6"/>
        <v>0.02455628495</v>
      </c>
    </row>
    <row r="45" ht="15.75" customHeight="1">
      <c r="A45" s="4" t="s">
        <v>50</v>
      </c>
      <c r="B45" s="5">
        <v>50.0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5">
        <v>25.0</v>
      </c>
      <c r="N45" s="6">
        <f t="shared" si="4"/>
        <v>200</v>
      </c>
      <c r="O45" s="6">
        <f t="shared" si="5"/>
        <v>200</v>
      </c>
      <c r="P45" s="7">
        <f t="shared" si="6"/>
        <v>0.09725261366</v>
      </c>
    </row>
    <row r="46" ht="15.75" customHeight="1">
      <c r="A46" s="4" t="s">
        <v>31</v>
      </c>
      <c r="B46" s="5">
        <v>50.0</v>
      </c>
      <c r="C46" s="4"/>
      <c r="D46" s="4"/>
      <c r="E46" s="4"/>
      <c r="F46" s="4"/>
      <c r="G46" s="4"/>
      <c r="H46" s="5">
        <v>7.0</v>
      </c>
      <c r="I46" s="4"/>
      <c r="J46" s="4"/>
      <c r="K46" s="4"/>
      <c r="L46" s="4"/>
      <c r="M46" s="4"/>
      <c r="N46" s="6">
        <f t="shared" si="4"/>
        <v>78</v>
      </c>
      <c r="O46" s="6">
        <f t="shared" si="5"/>
        <v>78</v>
      </c>
      <c r="P46" s="7">
        <f t="shared" si="6"/>
        <v>0.03792851933</v>
      </c>
    </row>
    <row r="47" ht="15.75" customHeight="1">
      <c r="A47" s="4" t="s">
        <v>51</v>
      </c>
      <c r="B47" s="5">
        <v>50.0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5">
        <v>25.0</v>
      </c>
      <c r="N47" s="6">
        <f t="shared" si="4"/>
        <v>200</v>
      </c>
      <c r="O47" s="6">
        <f t="shared" si="5"/>
        <v>200</v>
      </c>
      <c r="P47" s="7">
        <f t="shared" si="6"/>
        <v>0.09725261366</v>
      </c>
    </row>
    <row r="48" ht="15.75" customHeight="1">
      <c r="A48" s="4" t="s">
        <v>52</v>
      </c>
      <c r="B48" s="4">
        <v>0.0</v>
      </c>
      <c r="C48" s="4"/>
      <c r="D48" s="4"/>
      <c r="E48" s="4"/>
      <c r="F48" s="4"/>
      <c r="G48" s="4"/>
      <c r="H48" s="4"/>
      <c r="I48" s="4"/>
      <c r="J48" s="4"/>
      <c r="K48" s="5">
        <v>12.0</v>
      </c>
      <c r="L48" s="4"/>
      <c r="M48" s="4"/>
      <c r="N48" s="6">
        <f t="shared" si="4"/>
        <v>48</v>
      </c>
      <c r="O48" s="6">
        <f t="shared" si="5"/>
        <v>48</v>
      </c>
      <c r="P48" s="7">
        <f t="shared" si="6"/>
        <v>0.02334062728</v>
      </c>
    </row>
    <row r="49" ht="15.75" customHeight="1">
      <c r="A49" s="4" t="s">
        <v>33</v>
      </c>
      <c r="B49" s="5">
        <v>60.0</v>
      </c>
      <c r="C49" s="4"/>
      <c r="D49" s="4"/>
      <c r="E49" s="4"/>
      <c r="F49" s="4"/>
      <c r="G49" s="4"/>
      <c r="H49" s="4"/>
      <c r="I49" s="4"/>
      <c r="J49" s="5">
        <v>15.0</v>
      </c>
      <c r="K49" s="4"/>
      <c r="L49" s="4"/>
      <c r="M49" s="5">
        <v>15.0</v>
      </c>
      <c r="N49" s="6">
        <f>SUM(B49+E49*$A$3+F49*$B$3+G49*$C$3+H49*$D$3+I49*$E$3+J49*$F$3+K49*$G$3+L49*$H$3+M49*$I$3)</f>
        <v>165</v>
      </c>
      <c r="O49" s="6">
        <f t="shared" si="5"/>
        <v>165</v>
      </c>
      <c r="P49" s="7">
        <f>O49/SUM(O$7:O$29)</f>
        <v>0.07842205323</v>
      </c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6">
        <f t="shared" ref="N50:N52" si="7">IF(C50&gt;0,MAX(B50,C50),B50)+E50*$A$3+F50*$B$3+G50*$C$3+H50*$D$3+I50*$E$3+J50*$F$3+K50*$G$3+L50*$H$3+M50*$I$3</f>
        <v>0</v>
      </c>
      <c r="O50" s="6">
        <f t="shared" si="5"/>
        <v>0</v>
      </c>
      <c r="P50" s="7">
        <f t="shared" ref="P50:P53" si="8">O50/SUM(O$33:O$52)</f>
        <v>0</v>
      </c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6">
        <f t="shared" si="7"/>
        <v>0</v>
      </c>
      <c r="O51" s="6">
        <f t="shared" si="5"/>
        <v>0</v>
      </c>
      <c r="P51" s="7">
        <f t="shared" si="8"/>
        <v>0</v>
      </c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6">
        <f t="shared" si="7"/>
        <v>0</v>
      </c>
      <c r="O52" s="6">
        <f t="shared" si="5"/>
        <v>0</v>
      </c>
      <c r="P52" s="7">
        <f t="shared" si="8"/>
        <v>0</v>
      </c>
    </row>
    <row r="53" ht="15.75" customHeight="1">
      <c r="A53" s="2"/>
      <c r="B53" s="2"/>
      <c r="C53" s="2"/>
      <c r="D53" s="2"/>
      <c r="E53" s="2"/>
      <c r="F53" s="2"/>
      <c r="G53" s="2"/>
      <c r="H53" s="2"/>
      <c r="N53" s="2"/>
      <c r="O53" s="6">
        <f>SUM(O33:O52)</f>
        <v>2056.5</v>
      </c>
      <c r="P53" s="7">
        <f t="shared" si="8"/>
        <v>1</v>
      </c>
    </row>
    <row r="54" ht="15.75" customHeight="1">
      <c r="A54" s="1" t="s">
        <v>53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2"/>
    </row>
    <row r="55" ht="15.75" customHeight="1">
      <c r="A55" s="3" t="s">
        <v>13</v>
      </c>
      <c r="B55" s="3" t="s">
        <v>14</v>
      </c>
      <c r="C55" s="3" t="s">
        <v>15</v>
      </c>
      <c r="D55" s="3" t="s">
        <v>16</v>
      </c>
      <c r="E55" s="3" t="s">
        <v>1</v>
      </c>
      <c r="F55" s="3" t="s">
        <v>2</v>
      </c>
      <c r="G55" s="3" t="s">
        <v>3</v>
      </c>
      <c r="H55" s="3" t="s">
        <v>4</v>
      </c>
      <c r="I55" s="3" t="s">
        <v>5</v>
      </c>
      <c r="J55" s="3" t="s">
        <v>6</v>
      </c>
      <c r="K55" s="3" t="s">
        <v>7</v>
      </c>
      <c r="L55" s="3" t="s">
        <v>8</v>
      </c>
      <c r="M55" s="3" t="s">
        <v>9</v>
      </c>
      <c r="N55" s="3" t="s">
        <v>17</v>
      </c>
      <c r="O55" s="3" t="s">
        <v>18</v>
      </c>
      <c r="P55" s="3" t="s">
        <v>19</v>
      </c>
    </row>
    <row r="56" ht="15.75" customHeight="1">
      <c r="A56" s="4" t="s">
        <v>20</v>
      </c>
      <c r="B56" s="5">
        <v>105.0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6">
        <f t="shared" ref="N56:N74" si="9">IF(C56&gt;0,MAX(B56,C56),B56)+E56*$A$3+F56*$B$3+G56*$C$3+H56*$D$3+I56*$E$3+J56*$F$3+K56*$G$3+L56*$H$3+M56*$I$3</f>
        <v>105</v>
      </c>
      <c r="O56" s="6">
        <f t="shared" ref="O56:O74" si="10">MEDIAN(C56,N56,D56)</f>
        <v>105</v>
      </c>
      <c r="P56" s="7">
        <f t="shared" ref="P56:P75" si="11">O56/SUM(O$56:O$74)</f>
        <v>0.1468531469</v>
      </c>
    </row>
    <row r="57" ht="15.75" customHeight="1">
      <c r="A57" s="4" t="s">
        <v>54</v>
      </c>
      <c r="B57" s="5">
        <v>50.0</v>
      </c>
      <c r="C57" s="4"/>
      <c r="D57" s="4"/>
      <c r="E57" s="4"/>
      <c r="F57" s="4"/>
      <c r="G57" s="4"/>
      <c r="H57" s="5">
        <v>5.0</v>
      </c>
      <c r="I57" s="4"/>
      <c r="J57" s="4"/>
      <c r="K57" s="4"/>
      <c r="L57" s="4"/>
      <c r="M57" s="5">
        <v>5.0</v>
      </c>
      <c r="N57" s="6">
        <f t="shared" si="9"/>
        <v>100</v>
      </c>
      <c r="O57" s="6">
        <f t="shared" si="10"/>
        <v>100</v>
      </c>
      <c r="P57" s="7">
        <f t="shared" si="11"/>
        <v>0.1398601399</v>
      </c>
    </row>
    <row r="58" ht="15.75" customHeight="1">
      <c r="A58" s="4" t="s">
        <v>55</v>
      </c>
      <c r="B58" s="5">
        <v>60.0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5">
        <v>10.0</v>
      </c>
      <c r="N58" s="6">
        <f t="shared" si="9"/>
        <v>120</v>
      </c>
      <c r="O58" s="6">
        <f t="shared" si="10"/>
        <v>120</v>
      </c>
      <c r="P58" s="7">
        <f t="shared" si="11"/>
        <v>0.1678321678</v>
      </c>
    </row>
    <row r="59" ht="15.75" customHeight="1">
      <c r="A59" s="4" t="s">
        <v>56</v>
      </c>
      <c r="B59" s="5">
        <v>40.0</v>
      </c>
      <c r="C59" s="4"/>
      <c r="D59" s="4"/>
      <c r="E59" s="4"/>
      <c r="F59" s="4"/>
      <c r="G59" s="4"/>
      <c r="H59" s="5">
        <v>10.0</v>
      </c>
      <c r="I59" s="4"/>
      <c r="J59" s="4"/>
      <c r="K59" s="4"/>
      <c r="L59" s="4"/>
      <c r="M59" s="4"/>
      <c r="N59" s="6">
        <f t="shared" si="9"/>
        <v>80</v>
      </c>
      <c r="O59" s="6">
        <f t="shared" si="10"/>
        <v>80</v>
      </c>
      <c r="P59" s="7">
        <f t="shared" si="11"/>
        <v>0.1118881119</v>
      </c>
    </row>
    <row r="60" ht="15.75" customHeight="1">
      <c r="A60" s="4" t="s">
        <v>57</v>
      </c>
      <c r="B60" s="5">
        <v>75.0</v>
      </c>
      <c r="C60" s="4"/>
      <c r="D60" s="4"/>
      <c r="E60" s="4"/>
      <c r="F60" s="4"/>
      <c r="G60" s="4"/>
      <c r="H60" s="5">
        <v>10.0</v>
      </c>
      <c r="I60" s="5">
        <v>20.0</v>
      </c>
      <c r="J60" s="4"/>
      <c r="K60" s="4"/>
      <c r="L60" s="4"/>
      <c r="M60" s="4"/>
      <c r="N60" s="6">
        <f t="shared" si="9"/>
        <v>135</v>
      </c>
      <c r="O60" s="6">
        <f t="shared" si="10"/>
        <v>135</v>
      </c>
      <c r="P60" s="7">
        <f t="shared" si="11"/>
        <v>0.1888111888</v>
      </c>
    </row>
    <row r="61" ht="15.75" customHeight="1">
      <c r="A61" s="4" t="s">
        <v>52</v>
      </c>
      <c r="B61" s="5">
        <v>20.0</v>
      </c>
      <c r="C61" s="4"/>
      <c r="D61" s="4"/>
      <c r="E61" s="4"/>
      <c r="F61" s="4"/>
      <c r="G61" s="4"/>
      <c r="H61" s="4"/>
      <c r="I61" s="4"/>
      <c r="J61" s="4"/>
      <c r="K61" s="5">
        <v>15.0</v>
      </c>
      <c r="L61" s="4"/>
      <c r="M61" s="4"/>
      <c r="N61" s="6">
        <f t="shared" si="9"/>
        <v>80</v>
      </c>
      <c r="O61" s="6">
        <f t="shared" si="10"/>
        <v>80</v>
      </c>
      <c r="P61" s="7">
        <f t="shared" si="11"/>
        <v>0.1118881119</v>
      </c>
    </row>
    <row r="62" ht="15.75" customHeight="1">
      <c r="A62" s="5" t="s">
        <v>58</v>
      </c>
      <c r="B62" s="5">
        <v>35.0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5">
        <v>10.0</v>
      </c>
      <c r="N62" s="6">
        <f t="shared" si="9"/>
        <v>95</v>
      </c>
      <c r="O62" s="6">
        <f t="shared" si="10"/>
        <v>95</v>
      </c>
      <c r="P62" s="7">
        <f t="shared" si="11"/>
        <v>0.1328671329</v>
      </c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6">
        <f t="shared" si="9"/>
        <v>0</v>
      </c>
      <c r="O63" s="6">
        <f t="shared" si="10"/>
        <v>0</v>
      </c>
      <c r="P63" s="7">
        <f t="shared" si="11"/>
        <v>0</v>
      </c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6">
        <f t="shared" si="9"/>
        <v>0</v>
      </c>
      <c r="O64" s="6">
        <f t="shared" si="10"/>
        <v>0</v>
      </c>
      <c r="P64" s="7">
        <f t="shared" si="11"/>
        <v>0</v>
      </c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6">
        <f t="shared" si="9"/>
        <v>0</v>
      </c>
      <c r="O65" s="6">
        <f t="shared" si="10"/>
        <v>0</v>
      </c>
      <c r="P65" s="7">
        <f t="shared" si="11"/>
        <v>0</v>
      </c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6">
        <f t="shared" si="9"/>
        <v>0</v>
      </c>
      <c r="O66" s="6">
        <f t="shared" si="10"/>
        <v>0</v>
      </c>
      <c r="P66" s="7">
        <f t="shared" si="11"/>
        <v>0</v>
      </c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6">
        <f t="shared" si="9"/>
        <v>0</v>
      </c>
      <c r="O67" s="6">
        <f t="shared" si="10"/>
        <v>0</v>
      </c>
      <c r="P67" s="7">
        <f t="shared" si="11"/>
        <v>0</v>
      </c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6">
        <f t="shared" si="9"/>
        <v>0</v>
      </c>
      <c r="O68" s="6">
        <f t="shared" si="10"/>
        <v>0</v>
      </c>
      <c r="P68" s="7">
        <f t="shared" si="11"/>
        <v>0</v>
      </c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6">
        <f t="shared" si="9"/>
        <v>0</v>
      </c>
      <c r="O69" s="6">
        <f t="shared" si="10"/>
        <v>0</v>
      </c>
      <c r="P69" s="7">
        <f t="shared" si="11"/>
        <v>0</v>
      </c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6">
        <f t="shared" si="9"/>
        <v>0</v>
      </c>
      <c r="O70" s="6">
        <f t="shared" si="10"/>
        <v>0</v>
      </c>
      <c r="P70" s="7">
        <f t="shared" si="11"/>
        <v>0</v>
      </c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6">
        <f t="shared" si="9"/>
        <v>0</v>
      </c>
      <c r="O71" s="6">
        <f t="shared" si="10"/>
        <v>0</v>
      </c>
      <c r="P71" s="7">
        <f t="shared" si="11"/>
        <v>0</v>
      </c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6">
        <f t="shared" si="9"/>
        <v>0</v>
      </c>
      <c r="O72" s="6">
        <f t="shared" si="10"/>
        <v>0</v>
      </c>
      <c r="P72" s="7">
        <f t="shared" si="11"/>
        <v>0</v>
      </c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6">
        <f t="shared" si="9"/>
        <v>0</v>
      </c>
      <c r="O73" s="6">
        <f t="shared" si="10"/>
        <v>0</v>
      </c>
      <c r="P73" s="7">
        <f t="shared" si="11"/>
        <v>0</v>
      </c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6">
        <f t="shared" si="9"/>
        <v>0</v>
      </c>
      <c r="O74" s="6">
        <f t="shared" si="10"/>
        <v>0</v>
      </c>
      <c r="P74" s="7">
        <f t="shared" si="11"/>
        <v>0</v>
      </c>
    </row>
    <row r="75" ht="15.75" customHeight="1">
      <c r="A75" s="2"/>
      <c r="B75" s="2"/>
      <c r="C75" s="2"/>
      <c r="D75" s="2"/>
      <c r="E75" s="2"/>
      <c r="F75" s="2"/>
      <c r="G75" s="2"/>
      <c r="H75" s="2"/>
      <c r="N75" s="2"/>
      <c r="O75" s="6">
        <f>SUM(O55:O74)</f>
        <v>715</v>
      </c>
      <c r="P75" s="7">
        <f t="shared" si="11"/>
        <v>1</v>
      </c>
    </row>
    <row r="76" ht="15.75" customHeight="1">
      <c r="A76" s="2"/>
      <c r="B76" s="2"/>
      <c r="C76" s="2"/>
      <c r="D76" s="2"/>
      <c r="E76" s="2"/>
      <c r="F76" s="2"/>
      <c r="G76" s="2"/>
      <c r="H76" s="2"/>
      <c r="N76" s="2"/>
      <c r="O76" s="2"/>
      <c r="P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N77" s="2"/>
      <c r="O77" s="2"/>
      <c r="P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N78" s="2"/>
      <c r="O78" s="2"/>
      <c r="P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N79" s="2"/>
      <c r="O79" s="2"/>
      <c r="P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N80" s="2"/>
      <c r="O80" s="2"/>
      <c r="P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N81" s="2"/>
      <c r="O81" s="2"/>
      <c r="P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N82" s="2"/>
      <c r="O82" s="2"/>
      <c r="P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N83" s="2"/>
      <c r="O83" s="2"/>
      <c r="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N84" s="2"/>
      <c r="O84" s="2"/>
      <c r="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N85" s="2"/>
      <c r="O85" s="2"/>
      <c r="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N86" s="2"/>
      <c r="O86" s="2"/>
      <c r="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N87" s="2"/>
      <c r="O87" s="2"/>
      <c r="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N88" s="2"/>
      <c r="O88" s="2"/>
      <c r="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N89" s="2"/>
      <c r="O89" s="2"/>
      <c r="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N90" s="2"/>
      <c r="O90" s="2"/>
      <c r="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N91" s="2"/>
      <c r="O91" s="2"/>
      <c r="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N92" s="2"/>
      <c r="O92" s="2"/>
      <c r="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N93" s="2"/>
      <c r="O93" s="2"/>
      <c r="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N94" s="2"/>
      <c r="O94" s="2"/>
      <c r="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N95" s="2"/>
      <c r="O95" s="2"/>
      <c r="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N96" s="2"/>
      <c r="O96" s="2"/>
      <c r="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N97" s="2"/>
      <c r="O97" s="2"/>
      <c r="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N98" s="2"/>
      <c r="O98" s="2"/>
      <c r="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N99" s="2"/>
      <c r="O99" s="2"/>
      <c r="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N100" s="2"/>
      <c r="O100" s="2"/>
      <c r="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N101" s="2"/>
      <c r="O101" s="2"/>
      <c r="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N102" s="2"/>
      <c r="O102" s="2"/>
      <c r="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N103" s="2"/>
      <c r="O103" s="2"/>
      <c r="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N104" s="2"/>
      <c r="O104" s="2"/>
      <c r="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N105" s="2"/>
      <c r="O105" s="2"/>
      <c r="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N106" s="2"/>
      <c r="O106" s="2"/>
      <c r="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N107" s="2"/>
      <c r="O107" s="2"/>
      <c r="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N108" s="2"/>
      <c r="O108" s="2"/>
      <c r="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N109" s="2"/>
      <c r="O109" s="2"/>
      <c r="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N110" s="2"/>
      <c r="O110" s="2"/>
      <c r="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N111" s="2"/>
      <c r="O111" s="2"/>
      <c r="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N112" s="2"/>
      <c r="O112" s="2"/>
      <c r="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N113" s="2"/>
      <c r="O113" s="2"/>
      <c r="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N114" s="2"/>
      <c r="O114" s="2"/>
      <c r="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N115" s="2"/>
      <c r="O115" s="2"/>
      <c r="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N116" s="2"/>
      <c r="O116" s="2"/>
      <c r="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N117" s="2"/>
      <c r="O117" s="2"/>
      <c r="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N118" s="2"/>
      <c r="O118" s="2"/>
      <c r="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N119" s="2"/>
      <c r="O119" s="2"/>
      <c r="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N120" s="2"/>
      <c r="O120" s="2"/>
      <c r="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N121" s="2"/>
      <c r="O121" s="2"/>
      <c r="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N122" s="2"/>
      <c r="O122" s="2"/>
      <c r="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N123" s="2"/>
      <c r="O123" s="2"/>
      <c r="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N124" s="2"/>
      <c r="O124" s="2"/>
      <c r="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N125" s="2"/>
      <c r="O125" s="2"/>
      <c r="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N126" s="2"/>
      <c r="O126" s="2"/>
      <c r="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N127" s="2"/>
      <c r="O127" s="2"/>
      <c r="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N128" s="2"/>
      <c r="O128" s="2"/>
      <c r="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N129" s="2"/>
      <c r="O129" s="2"/>
      <c r="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N130" s="2"/>
      <c r="O130" s="2"/>
      <c r="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N131" s="2"/>
      <c r="O131" s="2"/>
      <c r="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N132" s="2"/>
      <c r="O132" s="2"/>
      <c r="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N133" s="2"/>
      <c r="O133" s="2"/>
      <c r="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N134" s="2"/>
      <c r="O134" s="2"/>
      <c r="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N135" s="2"/>
      <c r="O135" s="2"/>
      <c r="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N136" s="2"/>
      <c r="O136" s="2"/>
      <c r="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N137" s="2"/>
      <c r="O137" s="2"/>
      <c r="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N138" s="2"/>
      <c r="O138" s="2"/>
      <c r="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N139" s="2"/>
      <c r="O139" s="2"/>
      <c r="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N140" s="2"/>
      <c r="O140" s="2"/>
      <c r="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N141" s="2"/>
      <c r="O141" s="2"/>
      <c r="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N142" s="2"/>
      <c r="O142" s="2"/>
      <c r="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N143" s="2"/>
      <c r="O143" s="2"/>
      <c r="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N144" s="2"/>
      <c r="O144" s="2"/>
      <c r="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N145" s="2"/>
      <c r="O145" s="2"/>
      <c r="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N146" s="2"/>
      <c r="O146" s="2"/>
      <c r="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N147" s="2"/>
      <c r="O147" s="2"/>
      <c r="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N148" s="2"/>
      <c r="O148" s="2"/>
      <c r="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N149" s="2"/>
      <c r="O149" s="2"/>
      <c r="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N150" s="2"/>
      <c r="O150" s="2"/>
      <c r="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N151" s="2"/>
      <c r="O151" s="2"/>
      <c r="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N152" s="2"/>
      <c r="O152" s="2"/>
      <c r="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N153" s="2"/>
      <c r="O153" s="2"/>
      <c r="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N154" s="2"/>
      <c r="O154" s="2"/>
      <c r="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N155" s="2"/>
      <c r="O155" s="2"/>
      <c r="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N156" s="2"/>
      <c r="O156" s="2"/>
      <c r="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N157" s="2"/>
      <c r="O157" s="2"/>
      <c r="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N158" s="2"/>
      <c r="O158" s="2"/>
      <c r="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N159" s="2"/>
      <c r="O159" s="2"/>
      <c r="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N160" s="2"/>
      <c r="O160" s="2"/>
      <c r="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N161" s="2"/>
      <c r="O161" s="2"/>
      <c r="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N162" s="2"/>
      <c r="O162" s="2"/>
      <c r="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N163" s="2"/>
      <c r="O163" s="2"/>
      <c r="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N164" s="2"/>
      <c r="O164" s="2"/>
      <c r="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N165" s="2"/>
      <c r="O165" s="2"/>
      <c r="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N166" s="2"/>
      <c r="O166" s="2"/>
      <c r="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N167" s="2"/>
      <c r="O167" s="2"/>
      <c r="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N168" s="2"/>
      <c r="O168" s="2"/>
      <c r="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N169" s="2"/>
      <c r="O169" s="2"/>
      <c r="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N170" s="2"/>
      <c r="O170" s="2"/>
      <c r="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N171" s="2"/>
      <c r="O171" s="2"/>
      <c r="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N172" s="2"/>
      <c r="O172" s="2"/>
      <c r="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N173" s="2"/>
      <c r="O173" s="2"/>
      <c r="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N174" s="2"/>
      <c r="O174" s="2"/>
      <c r="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N175" s="2"/>
      <c r="O175" s="2"/>
      <c r="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N176" s="2"/>
      <c r="O176" s="2"/>
      <c r="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N177" s="2"/>
      <c r="O177" s="2"/>
      <c r="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N178" s="2"/>
      <c r="O178" s="2"/>
      <c r="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N179" s="2"/>
      <c r="O179" s="2"/>
      <c r="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N180" s="2"/>
      <c r="O180" s="2"/>
      <c r="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N181" s="2"/>
      <c r="O181" s="2"/>
      <c r="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N182" s="2"/>
      <c r="O182" s="2"/>
      <c r="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N183" s="2"/>
      <c r="O183" s="2"/>
      <c r="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N184" s="2"/>
      <c r="O184" s="2"/>
      <c r="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N185" s="2"/>
      <c r="O185" s="2"/>
      <c r="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N186" s="2"/>
      <c r="O186" s="2"/>
      <c r="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N187" s="2"/>
      <c r="O187" s="2"/>
      <c r="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N188" s="2"/>
      <c r="O188" s="2"/>
      <c r="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N189" s="2"/>
      <c r="O189" s="2"/>
      <c r="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N190" s="2"/>
      <c r="O190" s="2"/>
      <c r="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N191" s="2"/>
      <c r="O191" s="2"/>
      <c r="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N192" s="2"/>
      <c r="O192" s="2"/>
      <c r="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N193" s="2"/>
      <c r="O193" s="2"/>
      <c r="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N194" s="2"/>
      <c r="O194" s="2"/>
      <c r="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N195" s="2"/>
      <c r="O195" s="2"/>
      <c r="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N196" s="2"/>
      <c r="O196" s="2"/>
      <c r="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N197" s="2"/>
      <c r="O197" s="2"/>
      <c r="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N198" s="2"/>
      <c r="O198" s="2"/>
      <c r="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N199" s="2"/>
      <c r="O199" s="2"/>
      <c r="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N200" s="2"/>
      <c r="O200" s="2"/>
      <c r="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N201" s="2"/>
      <c r="O201" s="2"/>
      <c r="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N202" s="2"/>
      <c r="O202" s="2"/>
      <c r="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N203" s="2"/>
      <c r="O203" s="2"/>
      <c r="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N204" s="2"/>
      <c r="O204" s="2"/>
      <c r="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N205" s="2"/>
      <c r="O205" s="2"/>
      <c r="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N206" s="2"/>
      <c r="O206" s="2"/>
      <c r="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N207" s="2"/>
      <c r="O207" s="2"/>
      <c r="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N208" s="2"/>
      <c r="O208" s="2"/>
      <c r="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N209" s="2"/>
      <c r="O209" s="2"/>
      <c r="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N210" s="2"/>
      <c r="O210" s="2"/>
      <c r="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N211" s="2"/>
      <c r="O211" s="2"/>
      <c r="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N212" s="2"/>
      <c r="O212" s="2"/>
      <c r="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N213" s="2"/>
      <c r="O213" s="2"/>
      <c r="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N214" s="2"/>
      <c r="O214" s="2"/>
      <c r="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N215" s="2"/>
      <c r="O215" s="2"/>
      <c r="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N216" s="2"/>
      <c r="O216" s="2"/>
      <c r="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N217" s="2"/>
      <c r="O217" s="2"/>
      <c r="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N218" s="2"/>
      <c r="O218" s="2"/>
      <c r="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N219" s="2"/>
      <c r="O219" s="2"/>
      <c r="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N220" s="2"/>
      <c r="O220" s="2"/>
      <c r="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N221" s="2"/>
      <c r="O221" s="2"/>
      <c r="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N222" s="2"/>
      <c r="O222" s="2"/>
      <c r="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N223" s="2"/>
      <c r="O223" s="2"/>
      <c r="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N224" s="2"/>
      <c r="O224" s="2"/>
      <c r="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N225" s="2"/>
      <c r="O225" s="2"/>
      <c r="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N226" s="2"/>
      <c r="O226" s="2"/>
      <c r="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N227" s="2"/>
      <c r="O227" s="2"/>
      <c r="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N228" s="2"/>
      <c r="O228" s="2"/>
      <c r="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N229" s="2"/>
      <c r="O229" s="2"/>
      <c r="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N230" s="2"/>
      <c r="O230" s="2"/>
      <c r="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N231" s="2"/>
      <c r="O231" s="2"/>
      <c r="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N232" s="2"/>
      <c r="O232" s="2"/>
      <c r="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N233" s="2"/>
      <c r="O233" s="2"/>
      <c r="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N234" s="2"/>
      <c r="O234" s="2"/>
      <c r="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N235" s="2"/>
      <c r="O235" s="2"/>
      <c r="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N236" s="2"/>
      <c r="O236" s="2"/>
      <c r="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N237" s="2"/>
      <c r="O237" s="2"/>
      <c r="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N238" s="2"/>
      <c r="O238" s="2"/>
      <c r="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N239" s="2"/>
      <c r="O239" s="2"/>
      <c r="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N240" s="2"/>
      <c r="O240" s="2"/>
      <c r="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N241" s="2"/>
      <c r="O241" s="2"/>
      <c r="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N242" s="2"/>
      <c r="O242" s="2"/>
      <c r="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N243" s="2"/>
      <c r="O243" s="2"/>
      <c r="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N244" s="2"/>
      <c r="O244" s="2"/>
      <c r="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N245" s="2"/>
      <c r="O245" s="2"/>
      <c r="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N246" s="2"/>
      <c r="O246" s="2"/>
      <c r="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N247" s="2"/>
      <c r="O247" s="2"/>
      <c r="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N248" s="2"/>
      <c r="O248" s="2"/>
      <c r="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N249" s="2"/>
      <c r="O249" s="2"/>
      <c r="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N250" s="2"/>
      <c r="O250" s="2"/>
      <c r="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N251" s="2"/>
      <c r="O251" s="2"/>
      <c r="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N252" s="2"/>
      <c r="O252" s="2"/>
      <c r="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N253" s="2"/>
      <c r="O253" s="2"/>
      <c r="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N254" s="2"/>
      <c r="O254" s="2"/>
      <c r="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N255" s="2"/>
      <c r="O255" s="2"/>
      <c r="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N256" s="2"/>
      <c r="O256" s="2"/>
      <c r="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N257" s="2"/>
      <c r="O257" s="2"/>
      <c r="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N258" s="2"/>
      <c r="O258" s="2"/>
      <c r="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N259" s="2"/>
      <c r="O259" s="2"/>
      <c r="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N260" s="2"/>
      <c r="O260" s="2"/>
      <c r="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N261" s="2"/>
      <c r="O261" s="2"/>
      <c r="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N262" s="2"/>
      <c r="O262" s="2"/>
      <c r="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N263" s="2"/>
      <c r="O263" s="2"/>
      <c r="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N264" s="2"/>
      <c r="O264" s="2"/>
      <c r="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N265" s="2"/>
      <c r="O265" s="2"/>
      <c r="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N266" s="2"/>
      <c r="O266" s="2"/>
      <c r="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N267" s="2"/>
      <c r="O267" s="2"/>
      <c r="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N268" s="2"/>
      <c r="O268" s="2"/>
      <c r="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N269" s="2"/>
      <c r="O269" s="2"/>
      <c r="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N270" s="2"/>
      <c r="O270" s="2"/>
      <c r="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N271" s="2"/>
      <c r="O271" s="2"/>
      <c r="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N272" s="2"/>
      <c r="O272" s="2"/>
      <c r="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N273" s="2"/>
      <c r="O273" s="2"/>
      <c r="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N274" s="2"/>
      <c r="O274" s="2"/>
      <c r="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N275" s="2"/>
      <c r="O275" s="2"/>
      <c r="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N276" s="2"/>
      <c r="O276" s="2"/>
      <c r="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N277" s="2"/>
      <c r="O277" s="2"/>
      <c r="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N278" s="2"/>
      <c r="O278" s="2"/>
      <c r="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N279" s="2"/>
      <c r="O279" s="2"/>
      <c r="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N280" s="2"/>
      <c r="O280" s="2"/>
      <c r="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N281" s="2"/>
      <c r="O281" s="2"/>
      <c r="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N282" s="2"/>
      <c r="O282" s="2"/>
      <c r="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N283" s="2"/>
      <c r="O283" s="2"/>
      <c r="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N284" s="2"/>
      <c r="O284" s="2"/>
      <c r="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N285" s="2"/>
      <c r="O285" s="2"/>
      <c r="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N286" s="2"/>
      <c r="O286" s="2"/>
      <c r="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N287" s="2"/>
      <c r="O287" s="2"/>
      <c r="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N288" s="2"/>
      <c r="O288" s="2"/>
      <c r="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N289" s="2"/>
      <c r="O289" s="2"/>
      <c r="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N290" s="2"/>
      <c r="O290" s="2"/>
      <c r="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N291" s="2"/>
      <c r="O291" s="2"/>
      <c r="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N292" s="2"/>
      <c r="O292" s="2"/>
      <c r="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N293" s="2"/>
      <c r="O293" s="2"/>
      <c r="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N294" s="2"/>
      <c r="O294" s="2"/>
      <c r="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N295" s="2"/>
      <c r="O295" s="2"/>
      <c r="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N296" s="2"/>
      <c r="O296" s="2"/>
      <c r="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N297" s="2"/>
      <c r="O297" s="2"/>
      <c r="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N298" s="2"/>
      <c r="O298" s="2"/>
      <c r="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N299" s="2"/>
      <c r="O299" s="2"/>
      <c r="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N300" s="2"/>
      <c r="O300" s="2"/>
      <c r="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N301" s="2"/>
      <c r="O301" s="2"/>
      <c r="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N302" s="2"/>
      <c r="O302" s="2"/>
      <c r="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N303" s="2"/>
      <c r="O303" s="2"/>
      <c r="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N304" s="2"/>
      <c r="O304" s="2"/>
      <c r="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N305" s="2"/>
      <c r="O305" s="2"/>
      <c r="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N306" s="2"/>
      <c r="O306" s="2"/>
      <c r="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N307" s="2"/>
      <c r="O307" s="2"/>
      <c r="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N308" s="2"/>
      <c r="O308" s="2"/>
      <c r="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N309" s="2"/>
      <c r="O309" s="2"/>
      <c r="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N310" s="2"/>
      <c r="O310" s="2"/>
      <c r="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N311" s="2"/>
      <c r="O311" s="2"/>
      <c r="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N312" s="2"/>
      <c r="O312" s="2"/>
      <c r="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N313" s="2"/>
      <c r="O313" s="2"/>
      <c r="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N314" s="2"/>
      <c r="O314" s="2"/>
      <c r="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N315" s="2"/>
      <c r="O315" s="2"/>
      <c r="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N316" s="2"/>
      <c r="O316" s="2"/>
      <c r="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N317" s="2"/>
      <c r="O317" s="2"/>
      <c r="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N318" s="2"/>
      <c r="O318" s="2"/>
      <c r="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N319" s="2"/>
      <c r="O319" s="2"/>
      <c r="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N320" s="2"/>
      <c r="O320" s="2"/>
      <c r="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N321" s="2"/>
      <c r="O321" s="2"/>
      <c r="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N322" s="2"/>
      <c r="O322" s="2"/>
      <c r="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N323" s="2"/>
      <c r="O323" s="2"/>
      <c r="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N324" s="2"/>
      <c r="O324" s="2"/>
      <c r="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N325" s="2"/>
      <c r="O325" s="2"/>
      <c r="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N326" s="2"/>
      <c r="O326" s="2"/>
      <c r="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N327" s="2"/>
      <c r="O327" s="2"/>
      <c r="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N328" s="2"/>
      <c r="O328" s="2"/>
      <c r="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N329" s="2"/>
      <c r="O329" s="2"/>
      <c r="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N330" s="2"/>
      <c r="O330" s="2"/>
      <c r="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N331" s="2"/>
      <c r="O331" s="2"/>
      <c r="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N332" s="2"/>
      <c r="O332" s="2"/>
      <c r="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N333" s="2"/>
      <c r="O333" s="2"/>
      <c r="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N334" s="2"/>
      <c r="O334" s="2"/>
      <c r="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N335" s="2"/>
      <c r="O335" s="2"/>
      <c r="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N336" s="2"/>
      <c r="O336" s="2"/>
      <c r="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N337" s="2"/>
      <c r="O337" s="2"/>
      <c r="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N338" s="2"/>
      <c r="O338" s="2"/>
      <c r="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N339" s="2"/>
      <c r="O339" s="2"/>
      <c r="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N340" s="2"/>
      <c r="O340" s="2"/>
      <c r="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N341" s="2"/>
      <c r="O341" s="2"/>
      <c r="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N342" s="2"/>
      <c r="O342" s="2"/>
      <c r="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N343" s="2"/>
      <c r="O343" s="2"/>
      <c r="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N344" s="2"/>
      <c r="O344" s="2"/>
      <c r="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N345" s="2"/>
      <c r="O345" s="2"/>
      <c r="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N346" s="2"/>
      <c r="O346" s="2"/>
      <c r="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N347" s="2"/>
      <c r="O347" s="2"/>
      <c r="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N348" s="2"/>
      <c r="O348" s="2"/>
      <c r="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N349" s="2"/>
      <c r="O349" s="2"/>
      <c r="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N350" s="2"/>
      <c r="O350" s="2"/>
      <c r="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N351" s="2"/>
      <c r="O351" s="2"/>
      <c r="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N352" s="2"/>
      <c r="O352" s="2"/>
      <c r="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N353" s="2"/>
      <c r="O353" s="2"/>
      <c r="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N354" s="2"/>
      <c r="O354" s="2"/>
      <c r="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N355" s="2"/>
      <c r="O355" s="2"/>
      <c r="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N356" s="2"/>
      <c r="O356" s="2"/>
      <c r="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N357" s="2"/>
      <c r="O357" s="2"/>
      <c r="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N358" s="2"/>
      <c r="O358" s="2"/>
      <c r="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N359" s="2"/>
      <c r="O359" s="2"/>
      <c r="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N360" s="2"/>
      <c r="O360" s="2"/>
      <c r="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N361" s="2"/>
      <c r="O361" s="2"/>
      <c r="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N362" s="2"/>
      <c r="O362" s="2"/>
      <c r="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N363" s="2"/>
      <c r="O363" s="2"/>
      <c r="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N364" s="2"/>
      <c r="O364" s="2"/>
      <c r="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N365" s="2"/>
      <c r="O365" s="2"/>
      <c r="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N366" s="2"/>
      <c r="O366" s="2"/>
      <c r="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N367" s="2"/>
      <c r="O367" s="2"/>
      <c r="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N368" s="2"/>
      <c r="O368" s="2"/>
      <c r="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N369" s="2"/>
      <c r="O369" s="2"/>
      <c r="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N370" s="2"/>
      <c r="O370" s="2"/>
      <c r="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N371" s="2"/>
      <c r="O371" s="2"/>
      <c r="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N372" s="2"/>
      <c r="O372" s="2"/>
      <c r="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N373" s="2"/>
      <c r="O373" s="2"/>
      <c r="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N374" s="2"/>
      <c r="O374" s="2"/>
      <c r="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N375" s="2"/>
      <c r="O375" s="2"/>
      <c r="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N376" s="2"/>
      <c r="O376" s="2"/>
      <c r="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N377" s="2"/>
      <c r="O377" s="2"/>
      <c r="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N378" s="2"/>
      <c r="O378" s="2"/>
      <c r="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N379" s="2"/>
      <c r="O379" s="2"/>
      <c r="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N380" s="2"/>
      <c r="O380" s="2"/>
      <c r="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N381" s="2"/>
      <c r="O381" s="2"/>
      <c r="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N382" s="2"/>
      <c r="O382" s="2"/>
      <c r="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N383" s="2"/>
      <c r="O383" s="2"/>
      <c r="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N384" s="2"/>
      <c r="O384" s="2"/>
      <c r="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N385" s="2"/>
      <c r="O385" s="2"/>
      <c r="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N386" s="2"/>
      <c r="O386" s="2"/>
      <c r="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N387" s="2"/>
      <c r="O387" s="2"/>
      <c r="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N388" s="2"/>
      <c r="O388" s="2"/>
      <c r="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N389" s="2"/>
      <c r="O389" s="2"/>
      <c r="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N390" s="2"/>
      <c r="O390" s="2"/>
      <c r="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N391" s="2"/>
      <c r="O391" s="2"/>
      <c r="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N392" s="2"/>
      <c r="O392" s="2"/>
      <c r="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N393" s="2"/>
      <c r="O393" s="2"/>
      <c r="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N394" s="2"/>
      <c r="O394" s="2"/>
      <c r="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N395" s="2"/>
      <c r="O395" s="2"/>
      <c r="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N396" s="2"/>
      <c r="O396" s="2"/>
      <c r="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N397" s="2"/>
      <c r="O397" s="2"/>
      <c r="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N398" s="2"/>
      <c r="O398" s="2"/>
      <c r="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N399" s="2"/>
      <c r="O399" s="2"/>
      <c r="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N400" s="2"/>
      <c r="O400" s="2"/>
      <c r="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N401" s="2"/>
      <c r="O401" s="2"/>
      <c r="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N402" s="2"/>
      <c r="O402" s="2"/>
      <c r="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N403" s="2"/>
      <c r="O403" s="2"/>
      <c r="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N404" s="2"/>
      <c r="O404" s="2"/>
      <c r="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N405" s="2"/>
      <c r="O405" s="2"/>
      <c r="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N406" s="2"/>
      <c r="O406" s="2"/>
      <c r="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N407" s="2"/>
      <c r="O407" s="2"/>
      <c r="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N408" s="2"/>
      <c r="O408" s="2"/>
      <c r="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N409" s="2"/>
      <c r="O409" s="2"/>
      <c r="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N410" s="2"/>
      <c r="O410" s="2"/>
      <c r="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N411" s="2"/>
      <c r="O411" s="2"/>
      <c r="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N412" s="2"/>
      <c r="O412" s="2"/>
      <c r="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N413" s="2"/>
      <c r="O413" s="2"/>
      <c r="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N414" s="2"/>
      <c r="O414" s="2"/>
      <c r="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N415" s="2"/>
      <c r="O415" s="2"/>
      <c r="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N416" s="2"/>
      <c r="O416" s="2"/>
      <c r="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N417" s="2"/>
      <c r="O417" s="2"/>
      <c r="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N418" s="2"/>
      <c r="O418" s="2"/>
      <c r="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N419" s="2"/>
      <c r="O419" s="2"/>
      <c r="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N420" s="2"/>
      <c r="O420" s="2"/>
      <c r="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N421" s="2"/>
      <c r="O421" s="2"/>
      <c r="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N422" s="2"/>
      <c r="O422" s="2"/>
      <c r="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N423" s="2"/>
      <c r="O423" s="2"/>
      <c r="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N424" s="2"/>
      <c r="O424" s="2"/>
      <c r="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N425" s="2"/>
      <c r="O425" s="2"/>
      <c r="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N426" s="2"/>
      <c r="O426" s="2"/>
      <c r="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N427" s="2"/>
      <c r="O427" s="2"/>
      <c r="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N428" s="2"/>
      <c r="O428" s="2"/>
      <c r="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N429" s="2"/>
      <c r="O429" s="2"/>
      <c r="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N430" s="2"/>
      <c r="O430" s="2"/>
      <c r="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N431" s="2"/>
      <c r="O431" s="2"/>
      <c r="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N432" s="2"/>
      <c r="O432" s="2"/>
      <c r="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N433" s="2"/>
      <c r="O433" s="2"/>
      <c r="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N434" s="2"/>
      <c r="O434" s="2"/>
      <c r="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N435" s="2"/>
      <c r="O435" s="2"/>
      <c r="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N436" s="2"/>
      <c r="O436" s="2"/>
      <c r="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N437" s="2"/>
      <c r="O437" s="2"/>
      <c r="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N438" s="2"/>
      <c r="O438" s="2"/>
      <c r="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N439" s="2"/>
      <c r="O439" s="2"/>
      <c r="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N440" s="2"/>
      <c r="O440" s="2"/>
      <c r="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N441" s="2"/>
      <c r="O441" s="2"/>
      <c r="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N442" s="2"/>
      <c r="O442" s="2"/>
      <c r="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N443" s="2"/>
      <c r="O443" s="2"/>
      <c r="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N444" s="2"/>
      <c r="O444" s="2"/>
      <c r="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N445" s="2"/>
      <c r="O445" s="2"/>
      <c r="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N446" s="2"/>
      <c r="O446" s="2"/>
      <c r="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N447" s="2"/>
      <c r="O447" s="2"/>
      <c r="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N448" s="2"/>
      <c r="O448" s="2"/>
      <c r="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N449" s="2"/>
      <c r="O449" s="2"/>
      <c r="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N450" s="2"/>
      <c r="O450" s="2"/>
      <c r="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N451" s="2"/>
      <c r="O451" s="2"/>
      <c r="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N452" s="2"/>
      <c r="O452" s="2"/>
      <c r="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N453" s="2"/>
      <c r="O453" s="2"/>
      <c r="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N454" s="2"/>
      <c r="O454" s="2"/>
      <c r="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N455" s="2"/>
      <c r="O455" s="2"/>
      <c r="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N456" s="2"/>
      <c r="O456" s="2"/>
      <c r="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N457" s="2"/>
      <c r="O457" s="2"/>
      <c r="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N458" s="2"/>
      <c r="O458" s="2"/>
      <c r="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N459" s="2"/>
      <c r="O459" s="2"/>
      <c r="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N460" s="2"/>
      <c r="O460" s="2"/>
      <c r="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N461" s="2"/>
      <c r="O461" s="2"/>
      <c r="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N462" s="2"/>
      <c r="O462" s="2"/>
      <c r="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N463" s="2"/>
      <c r="O463" s="2"/>
      <c r="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N464" s="2"/>
      <c r="O464" s="2"/>
      <c r="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N465" s="2"/>
      <c r="O465" s="2"/>
      <c r="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N466" s="2"/>
      <c r="O466" s="2"/>
      <c r="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N467" s="2"/>
      <c r="O467" s="2"/>
      <c r="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N468" s="2"/>
      <c r="O468" s="2"/>
      <c r="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N469" s="2"/>
      <c r="O469" s="2"/>
      <c r="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N470" s="2"/>
      <c r="O470" s="2"/>
      <c r="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N471" s="2"/>
      <c r="O471" s="2"/>
      <c r="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N472" s="2"/>
      <c r="O472" s="2"/>
      <c r="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N473" s="2"/>
      <c r="O473" s="2"/>
      <c r="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N474" s="2"/>
      <c r="O474" s="2"/>
      <c r="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N475" s="2"/>
      <c r="O475" s="2"/>
      <c r="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N476" s="2"/>
      <c r="O476" s="2"/>
      <c r="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N477" s="2"/>
      <c r="O477" s="2"/>
      <c r="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N478" s="2"/>
      <c r="O478" s="2"/>
      <c r="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N479" s="2"/>
      <c r="O479" s="2"/>
      <c r="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N480" s="2"/>
      <c r="O480" s="2"/>
      <c r="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N481" s="2"/>
      <c r="O481" s="2"/>
      <c r="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N482" s="2"/>
      <c r="O482" s="2"/>
      <c r="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N483" s="2"/>
      <c r="O483" s="2"/>
      <c r="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N484" s="2"/>
      <c r="O484" s="2"/>
      <c r="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N485" s="2"/>
      <c r="O485" s="2"/>
      <c r="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N486" s="2"/>
      <c r="O486" s="2"/>
      <c r="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N487" s="2"/>
      <c r="O487" s="2"/>
      <c r="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N488" s="2"/>
      <c r="O488" s="2"/>
      <c r="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N489" s="2"/>
      <c r="O489" s="2"/>
      <c r="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N490" s="2"/>
      <c r="O490" s="2"/>
      <c r="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N491" s="2"/>
      <c r="O491" s="2"/>
      <c r="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N492" s="2"/>
      <c r="O492" s="2"/>
      <c r="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N493" s="2"/>
      <c r="O493" s="2"/>
      <c r="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N494" s="2"/>
      <c r="O494" s="2"/>
      <c r="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N495" s="2"/>
      <c r="O495" s="2"/>
      <c r="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N496" s="2"/>
      <c r="O496" s="2"/>
      <c r="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N497" s="2"/>
      <c r="O497" s="2"/>
      <c r="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N498" s="2"/>
      <c r="O498" s="2"/>
      <c r="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N499" s="2"/>
      <c r="O499" s="2"/>
      <c r="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N500" s="2"/>
      <c r="O500" s="2"/>
      <c r="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N501" s="2"/>
      <c r="O501" s="2"/>
      <c r="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N502" s="2"/>
      <c r="O502" s="2"/>
      <c r="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N503" s="2"/>
      <c r="O503" s="2"/>
      <c r="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N504" s="2"/>
      <c r="O504" s="2"/>
      <c r="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N505" s="2"/>
      <c r="O505" s="2"/>
      <c r="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N506" s="2"/>
      <c r="O506" s="2"/>
      <c r="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N507" s="2"/>
      <c r="O507" s="2"/>
      <c r="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N508" s="2"/>
      <c r="O508" s="2"/>
      <c r="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N509" s="2"/>
      <c r="O509" s="2"/>
      <c r="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N510" s="2"/>
      <c r="O510" s="2"/>
      <c r="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N511" s="2"/>
      <c r="O511" s="2"/>
      <c r="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N512" s="2"/>
      <c r="O512" s="2"/>
      <c r="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N513" s="2"/>
      <c r="O513" s="2"/>
      <c r="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N514" s="2"/>
      <c r="O514" s="2"/>
      <c r="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N515" s="2"/>
      <c r="O515" s="2"/>
      <c r="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N516" s="2"/>
      <c r="O516" s="2"/>
      <c r="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N517" s="2"/>
      <c r="O517" s="2"/>
      <c r="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N518" s="2"/>
      <c r="O518" s="2"/>
      <c r="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N519" s="2"/>
      <c r="O519" s="2"/>
      <c r="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N520" s="2"/>
      <c r="O520" s="2"/>
      <c r="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N521" s="2"/>
      <c r="O521" s="2"/>
      <c r="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N522" s="2"/>
      <c r="O522" s="2"/>
      <c r="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N523" s="2"/>
      <c r="O523" s="2"/>
      <c r="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N524" s="2"/>
      <c r="O524" s="2"/>
      <c r="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N525" s="2"/>
      <c r="O525" s="2"/>
      <c r="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N526" s="2"/>
      <c r="O526" s="2"/>
      <c r="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N527" s="2"/>
      <c r="O527" s="2"/>
      <c r="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N528" s="2"/>
      <c r="O528" s="2"/>
      <c r="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N529" s="2"/>
      <c r="O529" s="2"/>
      <c r="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N530" s="2"/>
      <c r="O530" s="2"/>
      <c r="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N531" s="2"/>
      <c r="O531" s="2"/>
      <c r="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N532" s="2"/>
      <c r="O532" s="2"/>
      <c r="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N533" s="2"/>
      <c r="O533" s="2"/>
      <c r="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N534" s="2"/>
      <c r="O534" s="2"/>
      <c r="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N535" s="2"/>
      <c r="O535" s="2"/>
      <c r="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N536" s="2"/>
      <c r="O536" s="2"/>
      <c r="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N537" s="2"/>
      <c r="O537" s="2"/>
      <c r="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N538" s="2"/>
      <c r="O538" s="2"/>
      <c r="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N539" s="2"/>
      <c r="O539" s="2"/>
      <c r="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N540" s="2"/>
      <c r="O540" s="2"/>
      <c r="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N541" s="2"/>
      <c r="O541" s="2"/>
      <c r="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N542" s="2"/>
      <c r="O542" s="2"/>
      <c r="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N543" s="2"/>
      <c r="O543" s="2"/>
      <c r="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N544" s="2"/>
      <c r="O544" s="2"/>
      <c r="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N545" s="2"/>
      <c r="O545" s="2"/>
      <c r="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N546" s="2"/>
      <c r="O546" s="2"/>
      <c r="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N547" s="2"/>
      <c r="O547" s="2"/>
      <c r="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N548" s="2"/>
      <c r="O548" s="2"/>
      <c r="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N549" s="2"/>
      <c r="O549" s="2"/>
      <c r="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N550" s="2"/>
      <c r="O550" s="2"/>
      <c r="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N551" s="2"/>
      <c r="O551" s="2"/>
      <c r="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N552" s="2"/>
      <c r="O552" s="2"/>
      <c r="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N553" s="2"/>
      <c r="O553" s="2"/>
      <c r="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N554" s="2"/>
      <c r="O554" s="2"/>
      <c r="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N555" s="2"/>
      <c r="O555" s="2"/>
      <c r="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N556" s="2"/>
      <c r="O556" s="2"/>
      <c r="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N557" s="2"/>
      <c r="O557" s="2"/>
      <c r="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N558" s="2"/>
      <c r="O558" s="2"/>
      <c r="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N559" s="2"/>
      <c r="O559" s="2"/>
      <c r="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N560" s="2"/>
      <c r="O560" s="2"/>
      <c r="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N561" s="2"/>
      <c r="O561" s="2"/>
      <c r="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N562" s="2"/>
      <c r="O562" s="2"/>
      <c r="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N563" s="2"/>
      <c r="O563" s="2"/>
      <c r="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N564" s="2"/>
      <c r="O564" s="2"/>
      <c r="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N565" s="2"/>
      <c r="O565" s="2"/>
      <c r="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N566" s="2"/>
      <c r="O566" s="2"/>
      <c r="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N567" s="2"/>
      <c r="O567" s="2"/>
      <c r="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N568" s="2"/>
      <c r="O568" s="2"/>
      <c r="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N569" s="2"/>
      <c r="O569" s="2"/>
      <c r="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N570" s="2"/>
      <c r="O570" s="2"/>
      <c r="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N571" s="2"/>
      <c r="O571" s="2"/>
      <c r="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N572" s="2"/>
      <c r="O572" s="2"/>
      <c r="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N573" s="2"/>
      <c r="O573" s="2"/>
      <c r="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N574" s="2"/>
      <c r="O574" s="2"/>
      <c r="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N575" s="2"/>
      <c r="O575" s="2"/>
      <c r="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N576" s="2"/>
      <c r="O576" s="2"/>
      <c r="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N577" s="2"/>
      <c r="O577" s="2"/>
      <c r="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N578" s="2"/>
      <c r="O578" s="2"/>
      <c r="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N579" s="2"/>
      <c r="O579" s="2"/>
      <c r="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N580" s="2"/>
      <c r="O580" s="2"/>
      <c r="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N581" s="2"/>
      <c r="O581" s="2"/>
      <c r="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N582" s="2"/>
      <c r="O582" s="2"/>
      <c r="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N583" s="2"/>
      <c r="O583" s="2"/>
      <c r="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N584" s="2"/>
      <c r="O584" s="2"/>
      <c r="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N585" s="2"/>
      <c r="O585" s="2"/>
      <c r="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N586" s="2"/>
      <c r="O586" s="2"/>
      <c r="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N587" s="2"/>
      <c r="O587" s="2"/>
      <c r="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N588" s="2"/>
      <c r="O588" s="2"/>
      <c r="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N589" s="2"/>
      <c r="O589" s="2"/>
      <c r="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N590" s="2"/>
      <c r="O590" s="2"/>
      <c r="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N591" s="2"/>
      <c r="O591" s="2"/>
      <c r="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N592" s="2"/>
      <c r="O592" s="2"/>
      <c r="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N593" s="2"/>
      <c r="O593" s="2"/>
      <c r="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N594" s="2"/>
      <c r="O594" s="2"/>
      <c r="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N595" s="2"/>
      <c r="O595" s="2"/>
      <c r="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N596" s="2"/>
      <c r="O596" s="2"/>
      <c r="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N597" s="2"/>
      <c r="O597" s="2"/>
      <c r="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N598" s="2"/>
      <c r="O598" s="2"/>
      <c r="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N599" s="2"/>
      <c r="O599" s="2"/>
      <c r="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N600" s="2"/>
      <c r="O600" s="2"/>
      <c r="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N601" s="2"/>
      <c r="O601" s="2"/>
      <c r="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N602" s="2"/>
      <c r="O602" s="2"/>
      <c r="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N603" s="2"/>
      <c r="O603" s="2"/>
      <c r="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N604" s="2"/>
      <c r="O604" s="2"/>
      <c r="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N605" s="2"/>
      <c r="O605" s="2"/>
      <c r="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N606" s="2"/>
      <c r="O606" s="2"/>
      <c r="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N607" s="2"/>
      <c r="O607" s="2"/>
      <c r="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N608" s="2"/>
      <c r="O608" s="2"/>
      <c r="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N609" s="2"/>
      <c r="O609" s="2"/>
      <c r="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N610" s="2"/>
      <c r="O610" s="2"/>
      <c r="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N611" s="2"/>
      <c r="O611" s="2"/>
      <c r="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N612" s="2"/>
      <c r="O612" s="2"/>
      <c r="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N613" s="2"/>
      <c r="O613" s="2"/>
      <c r="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N614" s="2"/>
      <c r="O614" s="2"/>
      <c r="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N615" s="2"/>
      <c r="O615" s="2"/>
      <c r="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N616" s="2"/>
      <c r="O616" s="2"/>
      <c r="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N617" s="2"/>
      <c r="O617" s="2"/>
      <c r="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N618" s="2"/>
      <c r="O618" s="2"/>
      <c r="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N619" s="2"/>
      <c r="O619" s="2"/>
      <c r="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N620" s="2"/>
      <c r="O620" s="2"/>
      <c r="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N621" s="2"/>
      <c r="O621" s="2"/>
      <c r="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N622" s="2"/>
      <c r="O622" s="2"/>
      <c r="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N623" s="2"/>
      <c r="O623" s="2"/>
      <c r="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N624" s="2"/>
      <c r="O624" s="2"/>
      <c r="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N625" s="2"/>
      <c r="O625" s="2"/>
      <c r="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N626" s="2"/>
      <c r="O626" s="2"/>
      <c r="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N627" s="2"/>
      <c r="O627" s="2"/>
      <c r="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N628" s="2"/>
      <c r="O628" s="2"/>
      <c r="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N629" s="2"/>
      <c r="O629" s="2"/>
      <c r="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N630" s="2"/>
      <c r="O630" s="2"/>
      <c r="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N631" s="2"/>
      <c r="O631" s="2"/>
      <c r="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N632" s="2"/>
      <c r="O632" s="2"/>
      <c r="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N633" s="2"/>
      <c r="O633" s="2"/>
      <c r="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N634" s="2"/>
      <c r="O634" s="2"/>
      <c r="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N635" s="2"/>
      <c r="O635" s="2"/>
      <c r="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N636" s="2"/>
      <c r="O636" s="2"/>
      <c r="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N637" s="2"/>
      <c r="O637" s="2"/>
      <c r="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N638" s="2"/>
      <c r="O638" s="2"/>
      <c r="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N639" s="2"/>
      <c r="O639" s="2"/>
      <c r="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N640" s="2"/>
      <c r="O640" s="2"/>
      <c r="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N641" s="2"/>
      <c r="O641" s="2"/>
      <c r="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N642" s="2"/>
      <c r="O642" s="2"/>
      <c r="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N643" s="2"/>
      <c r="O643" s="2"/>
      <c r="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N644" s="2"/>
      <c r="O644" s="2"/>
      <c r="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N645" s="2"/>
      <c r="O645" s="2"/>
      <c r="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N646" s="2"/>
      <c r="O646" s="2"/>
      <c r="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N647" s="2"/>
      <c r="O647" s="2"/>
      <c r="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N648" s="2"/>
      <c r="O648" s="2"/>
      <c r="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N649" s="2"/>
      <c r="O649" s="2"/>
      <c r="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N650" s="2"/>
      <c r="O650" s="2"/>
      <c r="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N651" s="2"/>
      <c r="O651" s="2"/>
      <c r="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N652" s="2"/>
      <c r="O652" s="2"/>
      <c r="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N653" s="2"/>
      <c r="O653" s="2"/>
      <c r="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N654" s="2"/>
      <c r="O654" s="2"/>
      <c r="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N655" s="2"/>
      <c r="O655" s="2"/>
      <c r="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N656" s="2"/>
      <c r="O656" s="2"/>
      <c r="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N657" s="2"/>
      <c r="O657" s="2"/>
      <c r="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N658" s="2"/>
      <c r="O658" s="2"/>
      <c r="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N659" s="2"/>
      <c r="O659" s="2"/>
      <c r="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N660" s="2"/>
      <c r="O660" s="2"/>
      <c r="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N661" s="2"/>
      <c r="O661" s="2"/>
      <c r="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N662" s="2"/>
      <c r="O662" s="2"/>
      <c r="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N663" s="2"/>
      <c r="O663" s="2"/>
      <c r="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N664" s="2"/>
      <c r="O664" s="2"/>
      <c r="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N665" s="2"/>
      <c r="O665" s="2"/>
      <c r="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N666" s="2"/>
      <c r="O666" s="2"/>
      <c r="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N667" s="2"/>
      <c r="O667" s="2"/>
      <c r="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N668" s="2"/>
      <c r="O668" s="2"/>
      <c r="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N669" s="2"/>
      <c r="O669" s="2"/>
      <c r="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N670" s="2"/>
      <c r="O670" s="2"/>
      <c r="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N671" s="2"/>
      <c r="O671" s="2"/>
      <c r="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N672" s="2"/>
      <c r="O672" s="2"/>
      <c r="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N673" s="2"/>
      <c r="O673" s="2"/>
      <c r="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N674" s="2"/>
      <c r="O674" s="2"/>
      <c r="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N675" s="2"/>
      <c r="O675" s="2"/>
      <c r="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N676" s="2"/>
      <c r="O676" s="2"/>
      <c r="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N677" s="2"/>
      <c r="O677" s="2"/>
      <c r="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N678" s="2"/>
      <c r="O678" s="2"/>
      <c r="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N679" s="2"/>
      <c r="O679" s="2"/>
      <c r="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N680" s="2"/>
      <c r="O680" s="2"/>
      <c r="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N681" s="2"/>
      <c r="O681" s="2"/>
      <c r="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N682" s="2"/>
      <c r="O682" s="2"/>
      <c r="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N683" s="2"/>
      <c r="O683" s="2"/>
      <c r="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N684" s="2"/>
      <c r="O684" s="2"/>
      <c r="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N685" s="2"/>
      <c r="O685" s="2"/>
      <c r="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N686" s="2"/>
      <c r="O686" s="2"/>
      <c r="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N687" s="2"/>
      <c r="O687" s="2"/>
      <c r="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N688" s="2"/>
      <c r="O688" s="2"/>
      <c r="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N689" s="2"/>
      <c r="O689" s="2"/>
      <c r="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N690" s="2"/>
      <c r="O690" s="2"/>
      <c r="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N691" s="2"/>
      <c r="O691" s="2"/>
      <c r="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N692" s="2"/>
      <c r="O692" s="2"/>
      <c r="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N693" s="2"/>
      <c r="O693" s="2"/>
      <c r="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N694" s="2"/>
      <c r="O694" s="2"/>
      <c r="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N695" s="2"/>
      <c r="O695" s="2"/>
      <c r="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N696" s="2"/>
      <c r="O696" s="2"/>
      <c r="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N697" s="2"/>
      <c r="O697" s="2"/>
      <c r="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N698" s="2"/>
      <c r="O698" s="2"/>
      <c r="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N699" s="2"/>
      <c r="O699" s="2"/>
      <c r="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N700" s="2"/>
      <c r="O700" s="2"/>
      <c r="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N701" s="2"/>
      <c r="O701" s="2"/>
      <c r="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N702" s="2"/>
      <c r="O702" s="2"/>
      <c r="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N703" s="2"/>
      <c r="O703" s="2"/>
      <c r="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N704" s="2"/>
      <c r="O704" s="2"/>
      <c r="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N705" s="2"/>
      <c r="O705" s="2"/>
      <c r="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N706" s="2"/>
      <c r="O706" s="2"/>
      <c r="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N707" s="2"/>
      <c r="O707" s="2"/>
      <c r="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N708" s="2"/>
      <c r="O708" s="2"/>
      <c r="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N709" s="2"/>
      <c r="O709" s="2"/>
      <c r="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N710" s="2"/>
      <c r="O710" s="2"/>
      <c r="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N711" s="2"/>
      <c r="O711" s="2"/>
      <c r="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N712" s="2"/>
      <c r="O712" s="2"/>
      <c r="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N713" s="2"/>
      <c r="O713" s="2"/>
      <c r="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N714" s="2"/>
      <c r="O714" s="2"/>
      <c r="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N715" s="2"/>
      <c r="O715" s="2"/>
      <c r="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N716" s="2"/>
      <c r="O716" s="2"/>
      <c r="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N717" s="2"/>
      <c r="O717" s="2"/>
      <c r="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N718" s="2"/>
      <c r="O718" s="2"/>
      <c r="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N719" s="2"/>
      <c r="O719" s="2"/>
      <c r="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N720" s="2"/>
      <c r="O720" s="2"/>
      <c r="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N721" s="2"/>
      <c r="O721" s="2"/>
      <c r="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N722" s="2"/>
      <c r="O722" s="2"/>
      <c r="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N723" s="2"/>
      <c r="O723" s="2"/>
      <c r="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N724" s="2"/>
      <c r="O724" s="2"/>
      <c r="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N725" s="2"/>
      <c r="O725" s="2"/>
      <c r="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N726" s="2"/>
      <c r="O726" s="2"/>
      <c r="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N727" s="2"/>
      <c r="O727" s="2"/>
      <c r="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N728" s="2"/>
      <c r="O728" s="2"/>
      <c r="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N729" s="2"/>
      <c r="O729" s="2"/>
      <c r="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N730" s="2"/>
      <c r="O730" s="2"/>
      <c r="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N731" s="2"/>
      <c r="O731" s="2"/>
      <c r="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N732" s="2"/>
      <c r="O732" s="2"/>
      <c r="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N733" s="2"/>
      <c r="O733" s="2"/>
      <c r="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N734" s="2"/>
      <c r="O734" s="2"/>
      <c r="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N735" s="2"/>
      <c r="O735" s="2"/>
      <c r="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N736" s="2"/>
      <c r="O736" s="2"/>
      <c r="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N737" s="2"/>
      <c r="O737" s="2"/>
      <c r="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N738" s="2"/>
      <c r="O738" s="2"/>
      <c r="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N739" s="2"/>
      <c r="O739" s="2"/>
      <c r="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N740" s="2"/>
      <c r="O740" s="2"/>
      <c r="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N741" s="2"/>
      <c r="O741" s="2"/>
      <c r="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N742" s="2"/>
      <c r="O742" s="2"/>
      <c r="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N743" s="2"/>
      <c r="O743" s="2"/>
      <c r="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N744" s="2"/>
      <c r="O744" s="2"/>
      <c r="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N745" s="2"/>
      <c r="O745" s="2"/>
      <c r="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N746" s="2"/>
      <c r="O746" s="2"/>
      <c r="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N747" s="2"/>
      <c r="O747" s="2"/>
      <c r="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N748" s="2"/>
      <c r="O748" s="2"/>
      <c r="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N749" s="2"/>
      <c r="O749" s="2"/>
      <c r="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N750" s="2"/>
      <c r="O750" s="2"/>
      <c r="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N751" s="2"/>
      <c r="O751" s="2"/>
      <c r="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N752" s="2"/>
      <c r="O752" s="2"/>
      <c r="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N753" s="2"/>
      <c r="O753" s="2"/>
      <c r="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N754" s="2"/>
      <c r="O754" s="2"/>
      <c r="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N755" s="2"/>
      <c r="O755" s="2"/>
      <c r="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N756" s="2"/>
      <c r="O756" s="2"/>
      <c r="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N757" s="2"/>
      <c r="O757" s="2"/>
      <c r="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N758" s="2"/>
      <c r="O758" s="2"/>
      <c r="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N759" s="2"/>
      <c r="O759" s="2"/>
      <c r="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N760" s="2"/>
      <c r="O760" s="2"/>
      <c r="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N761" s="2"/>
      <c r="O761" s="2"/>
      <c r="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N762" s="2"/>
      <c r="O762" s="2"/>
      <c r="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N763" s="2"/>
      <c r="O763" s="2"/>
      <c r="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N764" s="2"/>
      <c r="O764" s="2"/>
      <c r="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N765" s="2"/>
      <c r="O765" s="2"/>
      <c r="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N766" s="2"/>
      <c r="O766" s="2"/>
      <c r="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N767" s="2"/>
      <c r="O767" s="2"/>
      <c r="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N768" s="2"/>
      <c r="O768" s="2"/>
      <c r="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N769" s="2"/>
      <c r="O769" s="2"/>
      <c r="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N770" s="2"/>
      <c r="O770" s="2"/>
      <c r="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N771" s="2"/>
      <c r="O771" s="2"/>
      <c r="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N772" s="2"/>
      <c r="O772" s="2"/>
      <c r="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N773" s="2"/>
      <c r="O773" s="2"/>
      <c r="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N774" s="2"/>
      <c r="O774" s="2"/>
      <c r="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N775" s="2"/>
      <c r="O775" s="2"/>
      <c r="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N776" s="2"/>
      <c r="O776" s="2"/>
      <c r="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N777" s="2"/>
      <c r="O777" s="2"/>
      <c r="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N778" s="2"/>
      <c r="O778" s="2"/>
      <c r="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N779" s="2"/>
      <c r="O779" s="2"/>
      <c r="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N780" s="2"/>
      <c r="O780" s="2"/>
      <c r="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N781" s="2"/>
      <c r="O781" s="2"/>
      <c r="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N782" s="2"/>
      <c r="O782" s="2"/>
      <c r="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N783" s="2"/>
      <c r="O783" s="2"/>
      <c r="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N784" s="2"/>
      <c r="O784" s="2"/>
      <c r="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N785" s="2"/>
      <c r="O785" s="2"/>
      <c r="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N786" s="2"/>
      <c r="O786" s="2"/>
      <c r="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N787" s="2"/>
      <c r="O787" s="2"/>
      <c r="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N788" s="2"/>
      <c r="O788" s="2"/>
      <c r="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N789" s="2"/>
      <c r="O789" s="2"/>
      <c r="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N790" s="2"/>
      <c r="O790" s="2"/>
      <c r="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N791" s="2"/>
      <c r="O791" s="2"/>
      <c r="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N792" s="2"/>
      <c r="O792" s="2"/>
      <c r="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N793" s="2"/>
      <c r="O793" s="2"/>
      <c r="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N794" s="2"/>
      <c r="O794" s="2"/>
      <c r="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N795" s="2"/>
      <c r="O795" s="2"/>
      <c r="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N796" s="2"/>
      <c r="O796" s="2"/>
      <c r="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N797" s="2"/>
      <c r="O797" s="2"/>
      <c r="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N798" s="2"/>
      <c r="O798" s="2"/>
      <c r="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N799" s="2"/>
      <c r="O799" s="2"/>
      <c r="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N800" s="2"/>
      <c r="O800" s="2"/>
      <c r="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N801" s="2"/>
      <c r="O801" s="2"/>
      <c r="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N802" s="2"/>
      <c r="O802" s="2"/>
      <c r="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N803" s="2"/>
      <c r="O803" s="2"/>
      <c r="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N804" s="2"/>
      <c r="O804" s="2"/>
      <c r="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N805" s="2"/>
      <c r="O805" s="2"/>
      <c r="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N806" s="2"/>
      <c r="O806" s="2"/>
      <c r="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N807" s="2"/>
      <c r="O807" s="2"/>
      <c r="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N808" s="2"/>
      <c r="O808" s="2"/>
      <c r="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N809" s="2"/>
      <c r="O809" s="2"/>
      <c r="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N810" s="2"/>
      <c r="O810" s="2"/>
      <c r="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N811" s="2"/>
      <c r="O811" s="2"/>
      <c r="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N812" s="2"/>
      <c r="O812" s="2"/>
      <c r="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N813" s="2"/>
      <c r="O813" s="2"/>
      <c r="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N814" s="2"/>
      <c r="O814" s="2"/>
      <c r="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N815" s="2"/>
      <c r="O815" s="2"/>
      <c r="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N816" s="2"/>
      <c r="O816" s="2"/>
      <c r="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N817" s="2"/>
      <c r="O817" s="2"/>
      <c r="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N818" s="2"/>
      <c r="O818" s="2"/>
      <c r="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N819" s="2"/>
      <c r="O819" s="2"/>
      <c r="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N820" s="2"/>
      <c r="O820" s="2"/>
      <c r="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N821" s="2"/>
      <c r="O821" s="2"/>
      <c r="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N822" s="2"/>
      <c r="O822" s="2"/>
      <c r="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N823" s="2"/>
      <c r="O823" s="2"/>
      <c r="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N824" s="2"/>
      <c r="O824" s="2"/>
      <c r="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N825" s="2"/>
      <c r="O825" s="2"/>
      <c r="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N826" s="2"/>
      <c r="O826" s="2"/>
      <c r="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N827" s="2"/>
      <c r="O827" s="2"/>
      <c r="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N828" s="2"/>
      <c r="O828" s="2"/>
      <c r="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N829" s="2"/>
      <c r="O829" s="2"/>
      <c r="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N830" s="2"/>
      <c r="O830" s="2"/>
      <c r="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N831" s="2"/>
      <c r="O831" s="2"/>
      <c r="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N832" s="2"/>
      <c r="O832" s="2"/>
      <c r="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N833" s="2"/>
      <c r="O833" s="2"/>
      <c r="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N834" s="2"/>
      <c r="O834" s="2"/>
      <c r="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N835" s="2"/>
      <c r="O835" s="2"/>
      <c r="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N836" s="2"/>
      <c r="O836" s="2"/>
      <c r="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N837" s="2"/>
      <c r="O837" s="2"/>
      <c r="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N838" s="2"/>
      <c r="O838" s="2"/>
      <c r="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N839" s="2"/>
      <c r="O839" s="2"/>
      <c r="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N840" s="2"/>
      <c r="O840" s="2"/>
      <c r="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N841" s="2"/>
      <c r="O841" s="2"/>
      <c r="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N842" s="2"/>
      <c r="O842" s="2"/>
      <c r="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N843" s="2"/>
      <c r="O843" s="2"/>
      <c r="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N844" s="2"/>
      <c r="O844" s="2"/>
      <c r="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N845" s="2"/>
      <c r="O845" s="2"/>
      <c r="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N846" s="2"/>
      <c r="O846" s="2"/>
      <c r="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N847" s="2"/>
      <c r="O847" s="2"/>
      <c r="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N848" s="2"/>
      <c r="O848" s="2"/>
      <c r="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N849" s="2"/>
      <c r="O849" s="2"/>
      <c r="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N850" s="2"/>
      <c r="O850" s="2"/>
      <c r="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N851" s="2"/>
      <c r="O851" s="2"/>
      <c r="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N852" s="2"/>
      <c r="O852" s="2"/>
      <c r="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N853" s="2"/>
      <c r="O853" s="2"/>
      <c r="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N854" s="2"/>
      <c r="O854" s="2"/>
      <c r="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N855" s="2"/>
      <c r="O855" s="2"/>
      <c r="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N856" s="2"/>
      <c r="O856" s="2"/>
      <c r="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N857" s="2"/>
      <c r="O857" s="2"/>
      <c r="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N858" s="2"/>
      <c r="O858" s="2"/>
      <c r="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N859" s="2"/>
      <c r="O859" s="2"/>
      <c r="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N860" s="2"/>
      <c r="O860" s="2"/>
      <c r="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N861" s="2"/>
      <c r="O861" s="2"/>
      <c r="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N862" s="2"/>
      <c r="O862" s="2"/>
      <c r="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N863" s="2"/>
      <c r="O863" s="2"/>
      <c r="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N864" s="2"/>
      <c r="O864" s="2"/>
      <c r="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N865" s="2"/>
      <c r="O865" s="2"/>
      <c r="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N866" s="2"/>
      <c r="O866" s="2"/>
      <c r="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N867" s="2"/>
      <c r="O867" s="2"/>
      <c r="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N868" s="2"/>
      <c r="O868" s="2"/>
      <c r="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N869" s="2"/>
      <c r="O869" s="2"/>
      <c r="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N870" s="2"/>
      <c r="O870" s="2"/>
      <c r="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N871" s="2"/>
      <c r="O871" s="2"/>
      <c r="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N872" s="2"/>
      <c r="O872" s="2"/>
      <c r="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N873" s="2"/>
      <c r="O873" s="2"/>
      <c r="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N874" s="2"/>
      <c r="O874" s="2"/>
      <c r="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N875" s="2"/>
      <c r="O875" s="2"/>
      <c r="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N876" s="2"/>
      <c r="O876" s="2"/>
      <c r="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N877" s="2"/>
      <c r="O877" s="2"/>
      <c r="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N878" s="2"/>
      <c r="O878" s="2"/>
      <c r="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N879" s="2"/>
      <c r="O879" s="2"/>
      <c r="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N880" s="2"/>
      <c r="O880" s="2"/>
      <c r="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N881" s="2"/>
      <c r="O881" s="2"/>
      <c r="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N882" s="2"/>
      <c r="O882" s="2"/>
      <c r="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N883" s="2"/>
      <c r="O883" s="2"/>
      <c r="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N884" s="2"/>
      <c r="O884" s="2"/>
      <c r="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N885" s="2"/>
      <c r="O885" s="2"/>
      <c r="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N886" s="2"/>
      <c r="O886" s="2"/>
      <c r="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N887" s="2"/>
      <c r="O887" s="2"/>
      <c r="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N888" s="2"/>
      <c r="O888" s="2"/>
      <c r="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N889" s="2"/>
      <c r="O889" s="2"/>
      <c r="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N890" s="2"/>
      <c r="O890" s="2"/>
      <c r="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N891" s="2"/>
      <c r="O891" s="2"/>
      <c r="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N892" s="2"/>
      <c r="O892" s="2"/>
      <c r="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N893" s="2"/>
      <c r="O893" s="2"/>
      <c r="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N894" s="2"/>
      <c r="O894" s="2"/>
      <c r="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N895" s="2"/>
      <c r="O895" s="2"/>
      <c r="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N896" s="2"/>
      <c r="O896" s="2"/>
      <c r="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N897" s="2"/>
      <c r="O897" s="2"/>
      <c r="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N898" s="2"/>
      <c r="O898" s="2"/>
      <c r="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N899" s="2"/>
      <c r="O899" s="2"/>
      <c r="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N900" s="2"/>
      <c r="O900" s="2"/>
      <c r="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N901" s="2"/>
      <c r="O901" s="2"/>
      <c r="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N902" s="2"/>
      <c r="O902" s="2"/>
      <c r="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N903" s="2"/>
      <c r="O903" s="2"/>
      <c r="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N904" s="2"/>
      <c r="O904" s="2"/>
      <c r="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N905" s="2"/>
      <c r="O905" s="2"/>
      <c r="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N906" s="2"/>
      <c r="O906" s="2"/>
      <c r="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N907" s="2"/>
      <c r="O907" s="2"/>
      <c r="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N908" s="2"/>
      <c r="O908" s="2"/>
      <c r="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N909" s="2"/>
      <c r="O909" s="2"/>
      <c r="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N910" s="2"/>
      <c r="O910" s="2"/>
      <c r="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N911" s="2"/>
      <c r="O911" s="2"/>
      <c r="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N912" s="2"/>
      <c r="O912" s="2"/>
      <c r="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N913" s="2"/>
      <c r="O913" s="2"/>
      <c r="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N914" s="2"/>
      <c r="O914" s="2"/>
      <c r="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N915" s="2"/>
      <c r="O915" s="2"/>
      <c r="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N916" s="2"/>
      <c r="O916" s="2"/>
      <c r="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N917" s="2"/>
      <c r="O917" s="2"/>
      <c r="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N918" s="2"/>
      <c r="O918" s="2"/>
      <c r="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N919" s="2"/>
      <c r="O919" s="2"/>
      <c r="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N920" s="2"/>
      <c r="O920" s="2"/>
      <c r="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N921" s="2"/>
      <c r="O921" s="2"/>
      <c r="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N922" s="2"/>
      <c r="O922" s="2"/>
      <c r="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N923" s="2"/>
      <c r="O923" s="2"/>
      <c r="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N924" s="2"/>
      <c r="O924" s="2"/>
      <c r="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N925" s="2"/>
      <c r="O925" s="2"/>
      <c r="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N926" s="2"/>
      <c r="O926" s="2"/>
      <c r="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N927" s="2"/>
      <c r="O927" s="2"/>
      <c r="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N928" s="2"/>
      <c r="O928" s="2"/>
      <c r="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N929" s="2"/>
      <c r="O929" s="2"/>
      <c r="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N930" s="2"/>
      <c r="O930" s="2"/>
      <c r="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N931" s="2"/>
      <c r="O931" s="2"/>
      <c r="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N932" s="2"/>
      <c r="O932" s="2"/>
      <c r="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N933" s="2"/>
      <c r="O933" s="2"/>
      <c r="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N934" s="2"/>
      <c r="O934" s="2"/>
      <c r="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N935" s="2"/>
      <c r="O935" s="2"/>
      <c r="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N936" s="2"/>
      <c r="O936" s="2"/>
      <c r="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N937" s="2"/>
      <c r="O937" s="2"/>
      <c r="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N938" s="2"/>
      <c r="O938" s="2"/>
      <c r="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N939" s="2"/>
      <c r="O939" s="2"/>
      <c r="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N940" s="2"/>
      <c r="O940" s="2"/>
      <c r="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N941" s="2"/>
      <c r="O941" s="2"/>
      <c r="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N942" s="2"/>
      <c r="O942" s="2"/>
      <c r="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N943" s="2"/>
      <c r="O943" s="2"/>
      <c r="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N944" s="2"/>
      <c r="O944" s="2"/>
      <c r="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N945" s="2"/>
      <c r="O945" s="2"/>
      <c r="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N946" s="2"/>
      <c r="O946" s="2"/>
      <c r="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N947" s="2"/>
      <c r="O947" s="2"/>
      <c r="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N948" s="2"/>
      <c r="O948" s="2"/>
      <c r="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N949" s="2"/>
      <c r="O949" s="2"/>
      <c r="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N950" s="2"/>
      <c r="O950" s="2"/>
      <c r="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N951" s="2"/>
      <c r="O951" s="2"/>
      <c r="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N952" s="2"/>
      <c r="O952" s="2"/>
      <c r="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N953" s="2"/>
      <c r="O953" s="2"/>
      <c r="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N954" s="2"/>
      <c r="O954" s="2"/>
      <c r="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N955" s="2"/>
      <c r="O955" s="2"/>
      <c r="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N956" s="2"/>
      <c r="O956" s="2"/>
      <c r="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N957" s="2"/>
      <c r="O957" s="2"/>
      <c r="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N958" s="2"/>
      <c r="O958" s="2"/>
      <c r="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N959" s="2"/>
      <c r="O959" s="2"/>
      <c r="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N960" s="2"/>
      <c r="O960" s="2"/>
      <c r="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N961" s="2"/>
      <c r="O961" s="2"/>
      <c r="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N962" s="2"/>
      <c r="O962" s="2"/>
      <c r="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N963" s="2"/>
      <c r="O963" s="2"/>
      <c r="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N964" s="2"/>
      <c r="O964" s="2"/>
      <c r="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N965" s="2"/>
      <c r="O965" s="2"/>
      <c r="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N966" s="2"/>
      <c r="O966" s="2"/>
      <c r="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N967" s="2"/>
      <c r="O967" s="2"/>
      <c r="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N968" s="2"/>
      <c r="O968" s="2"/>
      <c r="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N969" s="2"/>
      <c r="O969" s="2"/>
      <c r="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N970" s="2"/>
      <c r="O970" s="2"/>
      <c r="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N971" s="2"/>
      <c r="O971" s="2"/>
      <c r="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N972" s="2"/>
      <c r="O972" s="2"/>
      <c r="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N973" s="2"/>
      <c r="O973" s="2"/>
      <c r="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N974" s="2"/>
      <c r="O974" s="2"/>
      <c r="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N975" s="2"/>
      <c r="O975" s="2"/>
      <c r="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N976" s="2"/>
      <c r="O976" s="2"/>
      <c r="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N977" s="2"/>
      <c r="O977" s="2"/>
      <c r="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N978" s="2"/>
      <c r="O978" s="2"/>
      <c r="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N979" s="2"/>
      <c r="O979" s="2"/>
      <c r="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N980" s="2"/>
      <c r="O980" s="2"/>
      <c r="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N981" s="2"/>
      <c r="O981" s="2"/>
      <c r="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N982" s="2"/>
      <c r="O982" s="2"/>
      <c r="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N983" s="2"/>
      <c r="O983" s="2"/>
      <c r="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N984" s="2"/>
      <c r="O984" s="2"/>
      <c r="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N985" s="2"/>
      <c r="O985" s="2"/>
      <c r="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N986" s="2"/>
      <c r="O986" s="2"/>
      <c r="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N987" s="2"/>
      <c r="O987" s="2"/>
      <c r="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N988" s="2"/>
      <c r="O988" s="2"/>
      <c r="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N989" s="2"/>
      <c r="O989" s="2"/>
      <c r="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N990" s="2"/>
      <c r="O990" s="2"/>
      <c r="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N991" s="2"/>
      <c r="O991" s="2"/>
      <c r="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N992" s="2"/>
      <c r="O992" s="2"/>
      <c r="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N993" s="2"/>
      <c r="O993" s="2"/>
      <c r="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N994" s="2"/>
      <c r="O994" s="2"/>
      <c r="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N995" s="2"/>
      <c r="O995" s="2"/>
      <c r="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N996" s="2"/>
      <c r="O996" s="2"/>
      <c r="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N997" s="2"/>
      <c r="O997" s="2"/>
      <c r="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N998" s="2"/>
      <c r="O998" s="2"/>
      <c r="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N999" s="2"/>
      <c r="O999" s="2"/>
      <c r="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N1000" s="2"/>
      <c r="O1000" s="2"/>
      <c r="P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N1001" s="2"/>
      <c r="O1001" s="2"/>
      <c r="P1001" s="2"/>
    </row>
  </sheetData>
  <drawing r:id="rId1"/>
</worksheet>
</file>