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ianvicente/Desktop/La Salle Oaxaca/5º_Semestre/Métodos númericos/Parcial 3/"/>
    </mc:Choice>
  </mc:AlternateContent>
  <xr:revisionPtr revIDLastSave="0" documentId="13_ncr:1_{5A12E2CB-1DD6-9547-B601-7213E91CA6AC}" xr6:coauthVersionLast="47" xr6:coauthVersionMax="47" xr10:uidLastSave="{00000000-0000-0000-0000-000000000000}"/>
  <bookViews>
    <workbookView xWindow="0" yWindow="500" windowWidth="16640" windowHeight="19060" xr2:uid="{A7EC3491-B8DC-1543-A7E6-514A1A7E08B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G2" i="1"/>
  <c r="E2" i="1"/>
  <c r="D2" i="1"/>
  <c r="F2" i="1" l="1"/>
  <c r="J3" i="1" l="1"/>
  <c r="D3" i="1" l="1"/>
  <c r="E3" i="1" s="1"/>
  <c r="F3" i="1" s="1"/>
  <c r="G3" i="1" s="1"/>
  <c r="H3" i="1" l="1"/>
  <c r="J4" i="1" s="1"/>
  <c r="D4" i="1" s="1"/>
  <c r="E4" i="1" s="1"/>
  <c r="F4" i="1" s="1"/>
  <c r="G4" i="1" s="1"/>
  <c r="H4" i="1" l="1"/>
  <c r="J5" i="1" s="1"/>
  <c r="D5" i="1" l="1"/>
  <c r="E5" i="1" s="1"/>
  <c r="F5" i="1" s="1"/>
  <c r="G5" i="1" s="1"/>
  <c r="H5" i="1" l="1"/>
  <c r="J6" i="1"/>
  <c r="D6" i="1" l="1"/>
  <c r="E6" i="1" s="1"/>
  <c r="F6" i="1" s="1"/>
  <c r="G6" i="1" s="1"/>
  <c r="H6" i="1"/>
  <c r="J7" i="1" s="1"/>
  <c r="D7" i="1" l="1"/>
  <c r="E7" i="1" s="1"/>
  <c r="F7" i="1" s="1"/>
  <c r="G7" i="1" s="1"/>
  <c r="H7" i="1" l="1"/>
  <c r="J8" i="1"/>
  <c r="D8" i="1" l="1"/>
  <c r="E8" i="1" s="1"/>
  <c r="F8" i="1" s="1"/>
  <c r="G8" i="1" s="1"/>
  <c r="H8" i="1" l="1"/>
  <c r="J9" i="1"/>
  <c r="D9" i="1" l="1"/>
  <c r="E9" i="1" s="1"/>
  <c r="F9" i="1" s="1"/>
  <c r="G9" i="1" s="1"/>
  <c r="H9" i="1" l="1"/>
  <c r="J10" i="1" s="1"/>
  <c r="D10" i="1" l="1"/>
  <c r="E10" i="1" s="1"/>
  <c r="F10" i="1" s="1"/>
  <c r="G10" i="1" s="1"/>
  <c r="H10" i="1" l="1"/>
  <c r="J11" i="1"/>
  <c r="D11" i="1" l="1"/>
  <c r="E11" i="1" s="1"/>
  <c r="F11" i="1" s="1"/>
  <c r="G11" i="1" s="1"/>
  <c r="H11" i="1" l="1"/>
  <c r="J12" i="1" s="1"/>
  <c r="D12" i="1" l="1"/>
  <c r="E12" i="1" s="1"/>
  <c r="F12" i="1" s="1"/>
  <c r="G12" i="1" s="1"/>
  <c r="H12" i="1" l="1"/>
</calcChain>
</file>

<file path=xl/sharedStrings.xml><?xml version="1.0" encoding="utf-8"?>
<sst xmlns="http://schemas.openxmlformats.org/spreadsheetml/2006/main" count="8" uniqueCount="8">
  <si>
    <t>y</t>
  </si>
  <si>
    <t>k1</t>
  </si>
  <si>
    <t>k2</t>
  </si>
  <si>
    <t>k3</t>
  </si>
  <si>
    <t>k4</t>
  </si>
  <si>
    <t>dx</t>
  </si>
  <si>
    <t>x</t>
  </si>
  <si>
    <t>Yi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</si>
</sst>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Hoja1!$I$2:$I$12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Hoja1!$J$2:$J$12</c:f>
              <c:numCache>
                <c:formatCode>General</c:formatCode>
                <c:ptCount val="11"/>
                <c:pt idx="0">
                  <c:v>0</c:v>
                </c:pt>
                <c:pt idx="1">
                  <c:v>1.9752083333333337E-2</c:v>
                </c:pt>
                <c:pt idx="2">
                  <c:v>4.5239059847276483E-2</c:v>
                </c:pt>
                <c:pt idx="3">
                  <c:v>7.5655233900176339E-2</c:v>
                </c:pt>
                <c:pt idx="4">
                  <c:v>0.10997444096774898</c:v>
                </c:pt>
                <c:pt idx="5">
                  <c:v>0.14702221563004714</c:v>
                </c:pt>
                <c:pt idx="6">
                  <c:v>0.18555822940728536</c:v>
                </c:pt>
                <c:pt idx="7">
                  <c:v>0.22436070455147483</c:v>
                </c:pt>
                <c:pt idx="8">
                  <c:v>0.26230449007351053</c:v>
                </c:pt>
                <c:pt idx="9">
                  <c:v>0.29842554804586563</c:v>
                </c:pt>
                <c:pt idx="10">
                  <c:v>0.33196655949987508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5-CE4A-8C09-098C3BC4E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997440"/>
        <c:axId val="600999712"/>
      </c:scatterChart>
      <c:valAx>
        <c:axId val="60099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0999712"/>
        <c:crosses val="autoZero"/>
        <c:crossBetween val="midCat"/>
      </c:valAx>
      <c:valAx>
        <c:axId val="60099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099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514350</xdr:colOff>
      <xdr:row>5</xdr:row>
      <xdr:rowOff>133350</xdr:rowOff>
    </xdr:from>
    <xdr:to>
      <xdr:col>17</xdr:col>
      <xdr:colOff>133350</xdr:colOff>
      <xdr:row>19</xdr:row>
      <xdr:rowOff>31750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20E6EA-3BB2-E95D-7E7D-A81B85A223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9F09B-22BC-3E47-9E04-A596BF079312}">
  <dimension ref="D1:K12"/>
  <sheetViews>
    <sheetView tabSelected="1" topLeftCell="D1" workbookViewId="0">
      <selection activeCell="J4" sqref="J4"/>
    </sheetView>
  </sheetViews>
  <sheetFormatPr baseColWidth="10" defaultRowHeight="16" x14ac:dyDescent="0.2"/>
  <sheetData>
    <row r="1" spans="4:11" x14ac:dyDescent="0.2">
      <c r="D1" t="s">
        <v>1</v>
      </c>
      <c r="E1" t="s">
        <v>2</v>
      </c>
      <c r="F1" t="s">
        <v>3</v>
      </c>
      <c r="G1" t="s">
        <v>4</v>
      </c>
      <c r="H1" t="s">
        <v>7</v>
      </c>
      <c r="I1" t="s">
        <v>6</v>
      </c>
      <c r="J1" t="s">
        <v>0</v>
      </c>
      <c r="K1" t="s">
        <v>5</v>
      </c>
    </row>
    <row r="2" spans="4:11" x14ac:dyDescent="0.2">
      <c r="D2">
        <f>(4*I2-5*I2*J2)*$K$2</f>
        <v>0</v>
      </c>
      <c r="E2">
        <f>(4*(I2+($K$2/2)) - 5*(I2+($K$2/2)*(J2+(D2/2))))*($K$2)</f>
        <v>2.0000000000000004E-2</v>
      </c>
      <c r="F2">
        <f>(4*(I2+($K$2/2)) -5*(I2+($K$2/2)*(J2+(E2/2))) )*($K$2)</f>
        <v>1.9750000000000004E-2</v>
      </c>
      <c r="G2">
        <f>(4*(I2+$K$2)-5*(I2+$K$2)*(J2+F2))*($K$2)</f>
        <v>3.9012500000000006E-2</v>
      </c>
      <c r="H2">
        <f>J2+(1/6)*(D2+2*E2+2*F2+G2)</f>
        <v>1.9752083333333337E-2</v>
      </c>
      <c r="I2">
        <v>0</v>
      </c>
      <c r="J2">
        <v>0</v>
      </c>
      <c r="K2">
        <v>0.1</v>
      </c>
    </row>
    <row r="3" spans="4:11" x14ac:dyDescent="0.2">
      <c r="D3">
        <f t="shared" ref="D3:D12" si="0">(4*I3-5*I3*J3)*$K$2</f>
        <v>3.9012395833333338E-2</v>
      </c>
      <c r="E3">
        <f>(4*(I3+($K$2/2)) - 5*(I3+($K$2/2)*(J3+(D3/2))))*($K$2)</f>
        <v>9.0185429687500099E-3</v>
      </c>
      <c r="F3">
        <f t="shared" ref="F3:F12" si="1">(4*(I3+($K$2/2)) -5*(I3+($K$2/2)*(J3+(E3/2))) )*($K$2)</f>
        <v>9.3934661295572933E-3</v>
      </c>
      <c r="G3">
        <f>(4*(I3+$K$2)-5*(I3+$K$2)*(J3+F3))*($K$2)</f>
        <v>7.7085445053710955E-2</v>
      </c>
      <c r="H3">
        <f t="shared" ref="H3:H12" si="2">J3+(1/6)*(D3+2*E3+2*F3+G3)</f>
        <v>4.5239059847276483E-2</v>
      </c>
      <c r="I3">
        <v>0.1</v>
      </c>
      <c r="J3">
        <f>H2</f>
        <v>1.9752083333333337E-2</v>
      </c>
    </row>
    <row r="4" spans="4:11" x14ac:dyDescent="0.2">
      <c r="D4">
        <f t="shared" si="0"/>
        <v>7.547609401527236E-2</v>
      </c>
      <c r="E4">
        <f t="shared" ref="E4:E12" si="3">(4*(I4+($K$2/2)) - 5*(I4+($K$2/2)*(J4+(D4/2))))*($K$2)</f>
        <v>-2.0744276713728252E-3</v>
      </c>
      <c r="F4">
        <f t="shared" si="1"/>
        <v>-1.105046150289768E-3</v>
      </c>
      <c r="G4">
        <f t="shared" ref="G4:G12" si="4">(4*(I4+$K$2)-5*(I4+$K$2)*(J4+F4))*($K$2)</f>
        <v>0.113379897945452</v>
      </c>
      <c r="H4">
        <f t="shared" si="2"/>
        <v>7.5655233900176339E-2</v>
      </c>
      <c r="I4">
        <v>0.2</v>
      </c>
      <c r="J4">
        <f t="shared" ref="J4:J12" si="5">H3</f>
        <v>4.5239059847276483E-2</v>
      </c>
    </row>
    <row r="5" spans="4:11" x14ac:dyDescent="0.2">
      <c r="D5">
        <f t="shared" si="0"/>
        <v>0.10865171491497355</v>
      </c>
      <c r="E5">
        <f t="shared" si="3"/>
        <v>-1.3249527283941576E-2</v>
      </c>
      <c r="F5">
        <f t="shared" si="1"/>
        <v>-1.1725761756455145E-2</v>
      </c>
      <c r="G5">
        <f t="shared" si="4"/>
        <v>0.14721410557125578</v>
      </c>
      <c r="H5">
        <f t="shared" si="2"/>
        <v>0.10997444096774898</v>
      </c>
      <c r="I5">
        <v>0.3</v>
      </c>
      <c r="J5">
        <f t="shared" si="5"/>
        <v>7.5655233900176339E-2</v>
      </c>
    </row>
    <row r="6" spans="4:11" x14ac:dyDescent="0.2">
      <c r="D6">
        <f t="shared" si="0"/>
        <v>0.13800511180645023</v>
      </c>
      <c r="E6">
        <f t="shared" si="3"/>
        <v>-2.4474424921774388E-2</v>
      </c>
      <c r="F6">
        <f t="shared" si="1"/>
        <v>-2.2443430712671544E-2</v>
      </c>
      <c r="G6">
        <f t="shared" si="4"/>
        <v>0.17811724743623067</v>
      </c>
      <c r="H6">
        <f t="shared" si="2"/>
        <v>0.14702221563004714</v>
      </c>
      <c r="I6">
        <v>0.4</v>
      </c>
      <c r="J6">
        <f t="shared" si="5"/>
        <v>0.10997444096774898</v>
      </c>
    </row>
    <row r="7" spans="4:11" x14ac:dyDescent="0.2">
      <c r="D7">
        <f t="shared" si="0"/>
        <v>0.16324444609248823</v>
      </c>
      <c r="E7">
        <f t="shared" si="3"/>
        <v>-3.5716110966907258E-2</v>
      </c>
      <c r="F7">
        <f t="shared" si="1"/>
        <v>-3.3229104003664835E-2</v>
      </c>
      <c r="G7">
        <f t="shared" si="4"/>
        <v>0.2058620665120853</v>
      </c>
      <c r="H7">
        <f t="shared" si="2"/>
        <v>0.18555822940728536</v>
      </c>
      <c r="I7">
        <v>0.5</v>
      </c>
      <c r="J7">
        <f t="shared" si="5"/>
        <v>0.14702221563004714</v>
      </c>
    </row>
    <row r="8" spans="4:11" x14ac:dyDescent="0.2">
      <c r="D8">
        <f t="shared" si="0"/>
        <v>0.1843325311778144</v>
      </c>
      <c r="E8">
        <f t="shared" si="3"/>
        <v>-4.6943112374904811E-2</v>
      </c>
      <c r="F8">
        <f t="shared" si="1"/>
        <v>-4.4052166830495801E-2</v>
      </c>
      <c r="G8">
        <f t="shared" si="4"/>
        <v>0.23047287809812367</v>
      </c>
      <c r="H8">
        <f t="shared" si="2"/>
        <v>0.22436070455147483</v>
      </c>
      <c r="I8">
        <v>0.6</v>
      </c>
      <c r="J8">
        <f t="shared" si="5"/>
        <v>0.18555822940728536</v>
      </c>
    </row>
    <row r="9" spans="4:11" x14ac:dyDescent="0.2">
      <c r="D9">
        <f t="shared" si="0"/>
        <v>0.20147375340698381</v>
      </c>
      <c r="E9">
        <f t="shared" si="3"/>
        <v>-5.8127439531374142E-2</v>
      </c>
      <c r="F9">
        <f t="shared" si="1"/>
        <v>-5.4882424619644703E-2</v>
      </c>
      <c r="G9">
        <f t="shared" si="4"/>
        <v>0.25220868802726798</v>
      </c>
      <c r="H9">
        <f t="shared" si="2"/>
        <v>0.26230449007351053</v>
      </c>
      <c r="I9">
        <v>0.7</v>
      </c>
      <c r="J9">
        <f t="shared" si="5"/>
        <v>0.22436070455147483</v>
      </c>
    </row>
    <row r="10" spans="4:11" x14ac:dyDescent="0.2">
      <c r="D10">
        <f t="shared" si="0"/>
        <v>0.21507820397059582</v>
      </c>
      <c r="E10">
        <f t="shared" si="3"/>
        <v>-6.924608980147022E-2</v>
      </c>
      <c r="F10">
        <f t="shared" si="1"/>
        <v>-6.5692036129319398E-2</v>
      </c>
      <c r="G10">
        <f t="shared" si="4"/>
        <v>0.271524395725114</v>
      </c>
      <c r="H10">
        <f t="shared" si="2"/>
        <v>0.29842554804586563</v>
      </c>
      <c r="I10">
        <v>0.8</v>
      </c>
      <c r="J10">
        <f t="shared" si="5"/>
        <v>0.26230449007351053</v>
      </c>
    </row>
    <row r="11" spans="4:11" x14ac:dyDescent="0.2">
      <c r="D11">
        <f t="shared" si="0"/>
        <v>0.22570850337936049</v>
      </c>
      <c r="E11">
        <f t="shared" si="3"/>
        <v>-8.0281994993388617E-2</v>
      </c>
      <c r="F11">
        <f t="shared" si="1"/>
        <v>-7.645711376372924E-2</v>
      </c>
      <c r="G11">
        <f t="shared" si="4"/>
        <v>0.28901578285893187</v>
      </c>
      <c r="H11">
        <f t="shared" si="2"/>
        <v>0.33196655949987508</v>
      </c>
      <c r="I11">
        <v>0.9</v>
      </c>
      <c r="J11">
        <f t="shared" si="5"/>
        <v>0.29842554804586563</v>
      </c>
    </row>
    <row r="12" spans="4:11" x14ac:dyDescent="0.2">
      <c r="D12">
        <f t="shared" si="0"/>
        <v>0.23401672025006245</v>
      </c>
      <c r="E12">
        <f t="shared" si="3"/>
        <v>-9.1224372990622637E-2</v>
      </c>
      <c r="F12">
        <f t="shared" si="1"/>
        <v>-8.715885932511408E-2</v>
      </c>
      <c r="G12">
        <f t="shared" si="4"/>
        <v>0.3053557649038815</v>
      </c>
      <c r="H12">
        <f t="shared" si="2"/>
        <v>0.36240089625362015</v>
      </c>
      <c r="I12">
        <v>1</v>
      </c>
      <c r="J12">
        <f t="shared" si="5"/>
        <v>0.33196655949987508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 Vicente Juarez</dc:creator>
  <cp:lastModifiedBy>Christian  Vicente Juarez</cp:lastModifiedBy>
  <dcterms:created xsi:type="dcterms:W3CDTF">2023-10-31T20:08:30Z</dcterms:created>
  <dcterms:modified xsi:type="dcterms:W3CDTF">2023-11-01T00:34:33Z</dcterms:modified>
</cp:coreProperties>
</file>