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ей\Desktop\"/>
    </mc:Choice>
  </mc:AlternateContent>
  <bookViews>
    <workbookView xWindow="0" yWindow="0" windowWidth="19200" windowHeight="10776"/>
  </bookViews>
  <sheets>
    <sheet name="Prikaz" sheetId="1" r:id="rId1"/>
    <sheet name="Staff Number" sheetId="4" state="hidden" r:id="rId2"/>
    <sheet name="Должности" sheetId="3" state="hidden" r:id="rId3"/>
    <sheet name="Информация о служебной поездке" sheetId="2" state="hidden" r:id="rId4"/>
  </sheets>
  <definedNames>
    <definedName name="_xlnm._FilterDatabase" localSheetId="2" hidden="1">Должности!$A$1:$C$64</definedName>
    <definedName name="_xlnm.Print_Area" localSheetId="0">Prikaz!$A$1:$H$44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A14" i="1"/>
  <c r="A18" i="1" l="1"/>
  <c r="B28" i="1"/>
  <c r="E26" i="1"/>
  <c r="B26" i="1"/>
  <c r="B24" i="1"/>
  <c r="B2" i="2"/>
  <c r="F2" i="2" l="1"/>
</calcChain>
</file>

<file path=xl/sharedStrings.xml><?xml version="1.0" encoding="utf-8"?>
<sst xmlns="http://schemas.openxmlformats.org/spreadsheetml/2006/main" count="388" uniqueCount="282">
  <si>
    <t>наименование организации</t>
  </si>
  <si>
    <t>Номер документа</t>
  </si>
  <si>
    <t xml:space="preserve">Дата составления </t>
  </si>
  <si>
    <t>ПРИКАЗ</t>
  </si>
  <si>
    <t>(распоряжение)</t>
  </si>
  <si>
    <t>Направить в командировку:</t>
  </si>
  <si>
    <t>Табельный номер</t>
  </si>
  <si>
    <t>фамилия, имя, отчество</t>
  </si>
  <si>
    <t>структурное подразделение</t>
  </si>
  <si>
    <t>должность (специальность, профессия)</t>
  </si>
  <si>
    <t>место назначения (страна, город, организация)</t>
  </si>
  <si>
    <t xml:space="preserve">сроком на </t>
  </si>
  <si>
    <t>календарных дней</t>
  </si>
  <si>
    <t xml:space="preserve">с </t>
  </si>
  <si>
    <t>по</t>
  </si>
  <si>
    <t xml:space="preserve">с целью </t>
  </si>
  <si>
    <t>Командировка за счет средств</t>
  </si>
  <si>
    <t>указать источник финансирования</t>
  </si>
  <si>
    <t xml:space="preserve">Основание </t>
  </si>
  <si>
    <t>устное задание руководителя</t>
  </si>
  <si>
    <t xml:space="preserve"> (документ, номер, дата):</t>
  </si>
  <si>
    <t>служебное задание, другое основание (указать)</t>
  </si>
  <si>
    <t>Руководитель организации</t>
  </si>
  <si>
    <t xml:space="preserve">   должность</t>
  </si>
  <si>
    <t>личная подпись</t>
  </si>
  <si>
    <t>расшифровка подписи</t>
  </si>
  <si>
    <t>С приказом (распоряжением)</t>
  </si>
  <si>
    <t>"___"_________20__ г.</t>
  </si>
  <si>
    <t>работник ознакомлен</t>
  </si>
  <si>
    <t>Форма утверждена Приказом №1 от 01.04.2017 г.</t>
  </si>
  <si>
    <t>о направлении работника в служебную поездку</t>
  </si>
  <si>
    <t>Номер приказа</t>
  </si>
  <si>
    <t>Сотрудник</t>
  </si>
  <si>
    <t>Командировка или служебная поездка</t>
  </si>
  <si>
    <t>Дата 
начала</t>
  </si>
  <si>
    <t>Дата 
окончания</t>
  </si>
  <si>
    <t>К-во 
дней</t>
  </si>
  <si>
    <t>Кол-во дней работы в выходные</t>
  </si>
  <si>
    <t>Страна, город</t>
  </si>
  <si>
    <t>Организация</t>
  </si>
  <si>
    <t>Цель</t>
  </si>
  <si>
    <t>Основание</t>
  </si>
  <si>
    <t>Комментарий</t>
  </si>
  <si>
    <t>Служебная поездка</t>
  </si>
  <si>
    <t>Российская Федерация, г. Тамбов</t>
  </si>
  <si>
    <t>ООО "Ромашка"</t>
  </si>
  <si>
    <t>Проведение переговоров</t>
  </si>
  <si>
    <t>г. Москва</t>
  </si>
  <si>
    <t>Основное</t>
  </si>
  <si>
    <t>ФИО</t>
  </si>
  <si>
    <t>Должность</t>
  </si>
  <si>
    <t>Агаджанян Стелла Бениковна</t>
  </si>
  <si>
    <t>Медицинский представитель</t>
  </si>
  <si>
    <t>Архипова Ольга Леонидовна</t>
  </si>
  <si>
    <t>Беловущенко Алина Викторовна</t>
  </si>
  <si>
    <t>Административный менеджер</t>
  </si>
  <si>
    <t>Бережкова Валентина Владиславовна</t>
  </si>
  <si>
    <t>Воронина Виктория Валерьевна</t>
  </si>
  <si>
    <t>Гаязов Максим Тагирович</t>
  </si>
  <si>
    <t>Руководитель направления по оценке эффективности работы медицинских представителей</t>
  </si>
  <si>
    <t>Григорьева Юлия Васильевна</t>
  </si>
  <si>
    <t>Гришин Игорь Игоревич</t>
  </si>
  <si>
    <t>Менеджер по регуляторным отношениям</t>
  </si>
  <si>
    <t>Губкина Марианна Игоревна</t>
  </si>
  <si>
    <t>Демченко Майя Владимировна</t>
  </si>
  <si>
    <t>Ерошина Ксения Михайловна</t>
  </si>
  <si>
    <t>Менеджер по выводу препаратов на рынок</t>
  </si>
  <si>
    <t>Есев Леонид Иванович</t>
  </si>
  <si>
    <t>Карапетян Асмик Алексановна</t>
  </si>
  <si>
    <t>Киреева Елена Филипповна</t>
  </si>
  <si>
    <t>Колдаева Александра Александровна</t>
  </si>
  <si>
    <t>Менеджер по обеспечению качества и фармаконадзору</t>
  </si>
  <si>
    <t>Котмаков Виталий Николаевич</t>
  </si>
  <si>
    <t>Куимова Дарья Владимировна</t>
  </si>
  <si>
    <t>Кучеренко Ольга Евгеньевна</t>
  </si>
  <si>
    <t>Лебедева Вероника Николаевна</t>
  </si>
  <si>
    <t>Территориальный менеджер по региону Сибирь</t>
  </si>
  <si>
    <t>Лукьянец Татьяна Алексеевна</t>
  </si>
  <si>
    <t>Максимова Анна Петровна</t>
  </si>
  <si>
    <t>Маркова Дарья Александровна</t>
  </si>
  <si>
    <t>Мельничук Юлия Александровна</t>
  </si>
  <si>
    <t>Менжинский Сергей Николаевич</t>
  </si>
  <si>
    <t>Митюшина Инга Васильевна</t>
  </si>
  <si>
    <t>Территориальный менеджер по региону Северо-Запад</t>
  </si>
  <si>
    <t>Нестерова Людмила Александровна</t>
  </si>
  <si>
    <t>Ноур Юлия Анатольевна</t>
  </si>
  <si>
    <t>Административный ассистент</t>
  </si>
  <si>
    <t>Нуртдинова Айгуль Наилевна</t>
  </si>
  <si>
    <t>Пархомчик Надежда Олеговна</t>
  </si>
  <si>
    <t>Петров Пламен Пеков</t>
  </si>
  <si>
    <t>Директор по работе с ключевыми клиентами</t>
  </si>
  <si>
    <t>Позднякова Светлана Сергеевна</t>
  </si>
  <si>
    <t>Почепкин Дмитрий Николаевич</t>
  </si>
  <si>
    <t>Финансовый менеджер</t>
  </si>
  <si>
    <t>Родивилова Светлана Викторовна</t>
  </si>
  <si>
    <t>Ромина Ирина Александровна</t>
  </si>
  <si>
    <t>Медицинский менеджер</t>
  </si>
  <si>
    <t>Сабитов Линар Ильгизарович</t>
  </si>
  <si>
    <t>Сальникова Виктория Григорьевна</t>
  </si>
  <si>
    <t>Санникова Татьяна Александровна</t>
  </si>
  <si>
    <t>Сейдалиев Эльдар Ремзиевич</t>
  </si>
  <si>
    <t>Менеджер по маркетингу</t>
  </si>
  <si>
    <t>Сивова Ольга Юрьевна</t>
  </si>
  <si>
    <t>Региональный менеджер</t>
  </si>
  <si>
    <t>Старкова Наталия Витальевна</t>
  </si>
  <si>
    <t>Территориальный менеджер по региону Урал</t>
  </si>
  <si>
    <t>Сурков Александр Валерьевич</t>
  </si>
  <si>
    <t>Национальный менеджер по развитию</t>
  </si>
  <si>
    <t>Сухаревская Елена Анатольевна</t>
  </si>
  <si>
    <t>Сухарникова Анастасия Владимировна</t>
  </si>
  <si>
    <t>Сухова Светлана Владимировна</t>
  </si>
  <si>
    <t>Ткаченко Евгений Сергеевич</t>
  </si>
  <si>
    <t>Тухватуллин Адель Мансурович</t>
  </si>
  <si>
    <t>Территориальный менеджер по региону Волга</t>
  </si>
  <si>
    <t>Федорченко Екатерина Руслановна</t>
  </si>
  <si>
    <t>Федченко Ольга Васильевна</t>
  </si>
  <si>
    <t>Храмухина Ирина Викторовна</t>
  </si>
  <si>
    <t>Цветкова Евгения Владимировна</t>
  </si>
  <si>
    <t>Шабанова Дарья Сергеевна</t>
  </si>
  <si>
    <t>Шарай Олеся Анатольевна</t>
  </si>
  <si>
    <t>Менеджер по персоналу</t>
  </si>
  <si>
    <t>Генеральный директор</t>
  </si>
  <si>
    <t>Яковенко Леонид Сергеевич</t>
  </si>
  <si>
    <t>Менеджер по работе с аптечными сетями</t>
  </si>
  <si>
    <t>Ялалетдинова Айгуль Радиковна</t>
  </si>
  <si>
    <t>Медицинский консультант</t>
  </si>
  <si>
    <t>ОБЩЕСТВО С ОГРАНИЧЕННОЙ ОТВЕТСТВЕННОСТЬЮ "САНТЭН"</t>
  </si>
  <si>
    <t>ООО "САНТЭН"</t>
  </si>
  <si>
    <t>Агаджанян</t>
  </si>
  <si>
    <t>Архипова</t>
  </si>
  <si>
    <t>Беловущенко</t>
  </si>
  <si>
    <t>Бережкова</t>
  </si>
  <si>
    <t>Воронина</t>
  </si>
  <si>
    <t>Гаязов</t>
  </si>
  <si>
    <t>Григорьева</t>
  </si>
  <si>
    <t>Гришин</t>
  </si>
  <si>
    <t>Губкина</t>
  </si>
  <si>
    <t>Демченко</t>
  </si>
  <si>
    <t>Ерошина</t>
  </si>
  <si>
    <t>Есев</t>
  </si>
  <si>
    <t>Карапетян</t>
  </si>
  <si>
    <t>Киреева</t>
  </si>
  <si>
    <t>Колдаева</t>
  </si>
  <si>
    <t>Котмаков</t>
  </si>
  <si>
    <t>Куимова</t>
  </si>
  <si>
    <t>Кучеренко</t>
  </si>
  <si>
    <t>Лебедева</t>
  </si>
  <si>
    <t>Лукьянец</t>
  </si>
  <si>
    <t>Максимова</t>
  </si>
  <si>
    <t>Маркова</t>
  </si>
  <si>
    <t>Мельничук</t>
  </si>
  <si>
    <t>Менжинский</t>
  </si>
  <si>
    <t>Митюшина</t>
  </si>
  <si>
    <t>Нестерова</t>
  </si>
  <si>
    <t>Ноур</t>
  </si>
  <si>
    <t>Нуртдинова</t>
  </si>
  <si>
    <t>Пархомчик</t>
  </si>
  <si>
    <t>Петров</t>
  </si>
  <si>
    <t>Позднякова</t>
  </si>
  <si>
    <t>Почепкин</t>
  </si>
  <si>
    <t>Родивилова</t>
  </si>
  <si>
    <t>Ромина</t>
  </si>
  <si>
    <t>Сабитов</t>
  </si>
  <si>
    <t>Сальникова</t>
  </si>
  <si>
    <t>Санникова</t>
  </si>
  <si>
    <t>Сейдалиев</t>
  </si>
  <si>
    <t>Сивова</t>
  </si>
  <si>
    <t>Старкова</t>
  </si>
  <si>
    <t>Сурков</t>
  </si>
  <si>
    <t>Сухаревская</t>
  </si>
  <si>
    <t>Сухарникова</t>
  </si>
  <si>
    <t>Сухова</t>
  </si>
  <si>
    <t>Ткаченко</t>
  </si>
  <si>
    <t>Тухватуллин</t>
  </si>
  <si>
    <t>Федорченко</t>
  </si>
  <si>
    <t>Федченко</t>
  </si>
  <si>
    <t>Храмухина</t>
  </si>
  <si>
    <t>Цветкова</t>
  </si>
  <si>
    <t>Шабанова</t>
  </si>
  <si>
    <t>Шарай</t>
  </si>
  <si>
    <t>Яковенко</t>
  </si>
  <si>
    <t>Ялалетдинова</t>
  </si>
  <si>
    <t>Агаджанян С. Б.</t>
  </si>
  <si>
    <t>061</t>
  </si>
  <si>
    <t>Алёхина Наталья Николаевна</t>
  </si>
  <si>
    <t>068</t>
  </si>
  <si>
    <t>031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</si>
  <si>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</si>
  <si>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</si>
  <si>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</si>
  <si>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</si>
  <si>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</si>
  <si>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</si>
  <si>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</si>
  <si>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</si>
  <si>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</si>
  <si>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</si>
  <si>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</si>
  <si>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019</t>
  </si>
  <si>
    <t>020</t>
  </si>
  <si>
    <t>021</t>
  </si>
  <si>
    <t>023</t>
  </si>
  <si>
    <t>024</t>
  </si>
  <si>
    <t>025</t>
  </si>
  <si>
    <t>026</t>
  </si>
  <si>
    <t>027</t>
  </si>
  <si>
    <t>Малыхин Дмитрий Витальевич</t>
  </si>
  <si>
    <t>005</t>
  </si>
  <si>
    <t>028</t>
  </si>
  <si>
    <t>029</t>
  </si>
  <si>
    <t>030</t>
  </si>
  <si>
    <t>003</t>
  </si>
  <si>
    <t>032</t>
  </si>
  <si>
    <t>034</t>
  </si>
  <si>
    <t>035</t>
  </si>
  <si>
    <t>036</t>
  </si>
  <si>
    <t>037</t>
  </si>
  <si>
    <t>065</t>
  </si>
  <si>
    <t>Погодаева Мария Владимировна</t>
  </si>
  <si>
    <t>004</t>
  </si>
  <si>
    <t>039</t>
  </si>
  <si>
    <t>002</t>
  </si>
  <si>
    <t>040</t>
  </si>
  <si>
    <t>041</t>
  </si>
  <si>
    <t>042</t>
  </si>
  <si>
    <t>043</t>
  </si>
  <si>
    <t>044</t>
  </si>
  <si>
    <t>045</t>
  </si>
  <si>
    <t>047</t>
  </si>
  <si>
    <t>048</t>
  </si>
  <si>
    <t>050</t>
  </si>
  <si>
    <t>051</t>
  </si>
  <si>
    <t>052</t>
  </si>
  <si>
    <t>053</t>
  </si>
  <si>
    <t>Ткачёва Альфия Махмудовна</t>
  </si>
  <si>
    <t>069</t>
  </si>
  <si>
    <t>054</t>
  </si>
  <si>
    <t>055</t>
  </si>
  <si>
    <t>056</t>
  </si>
  <si>
    <t>057</t>
  </si>
  <si>
    <t>058</t>
  </si>
  <si>
    <t>059</t>
  </si>
  <si>
    <t>060</t>
  </si>
  <si>
    <t>063</t>
  </si>
  <si>
    <t>062</t>
  </si>
  <si>
    <t>038</t>
  </si>
  <si>
    <t>Егорова Татьяна Вениаминовна</t>
  </si>
  <si>
    <t>Кирпиленко Андрей Григорьевич</t>
  </si>
  <si>
    <t>Кузнецова Юлия Вадимовна</t>
  </si>
  <si>
    <t>Малышева Ирина Андреевна</t>
  </si>
  <si>
    <t>Муромская-Соколова Светлана Владимировна</t>
  </si>
  <si>
    <t>Найденова Дарья Михайловна</t>
  </si>
  <si>
    <t>Серова Татьяна Владимировна</t>
  </si>
  <si>
    <t>Темирова Мария Валерьевна</t>
  </si>
  <si>
    <t>Алёхина</t>
  </si>
  <si>
    <t>Егорова</t>
  </si>
  <si>
    <t>Кирпиленко</t>
  </si>
  <si>
    <t>Кузнецова</t>
  </si>
  <si>
    <t>Малыхин</t>
  </si>
  <si>
    <t>Малышева</t>
  </si>
  <si>
    <t>Муромская-Соколова</t>
  </si>
  <si>
    <t>Найденова</t>
  </si>
  <si>
    <t>Погодаева</t>
  </si>
  <si>
    <t>Серова</t>
  </si>
  <si>
    <t>Темирова</t>
  </si>
  <si>
    <t>Ткачёва</t>
  </si>
  <si>
    <t>Национальный менеджер по работе с ключевыми клиентами</t>
  </si>
  <si>
    <t>Медицинский представитель по региону Северо-Запад</t>
  </si>
  <si>
    <t>Медицинский консультант по регионам Санкт-Петербург, Северо-западный региону и Юг</t>
  </si>
  <si>
    <t>Территориальный менеджер по региону Центр</t>
  </si>
  <si>
    <t>Территориальный менеджер по региону Юг</t>
  </si>
  <si>
    <t>Менеджер по работе с аптечными сетями по Региону Урал, Сибирь, Дальний Восток</t>
  </si>
  <si>
    <t>Медицинский консультант по региону Сибирь, Урал, Дальний Восток</t>
  </si>
  <si>
    <t>Национальный менеджер по работе с аптечными сетями</t>
  </si>
  <si>
    <t>071</t>
  </si>
  <si>
    <t>075</t>
  </si>
  <si>
    <t>070</t>
  </si>
  <si>
    <t>0072</t>
  </si>
  <si>
    <t>074</t>
  </si>
  <si>
    <t>076</t>
  </si>
  <si>
    <t>073</t>
  </si>
  <si>
    <t>А. О. Шарай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</si>
</sst>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0"/>
    <numFmt numFmtId="165" formatCode="[$-F800]dddd\,\ mmmm\ dd\,\ yyyy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8"/>
      <name val="Verdana"/>
      <family val="2"/>
      <charset val="204"/>
    </font>
    <font>
      <b/>
      <sz val="10"/>
      <name val="Verdana"/>
      <family val="2"/>
      <charset val="204"/>
    </font>
    <font>
      <sz val="1"/>
      <name val="Verdana"/>
      <family val="2"/>
      <charset val="204"/>
    </font>
    <font>
      <sz val="6"/>
      <name val="Verdana"/>
      <family val="2"/>
      <charset val="204"/>
    </font>
    <font>
      <sz val="9"/>
      <name val="Verdana"/>
      <family val="2"/>
      <charset val="204"/>
    </font>
    <font>
      <b/>
      <sz val="12"/>
      <name val="Verdana"/>
      <family val="2"/>
      <charset val="204"/>
    </font>
    <font>
      <i/>
      <sz val="10"/>
      <name val="Verdana"/>
      <family val="2"/>
      <charset val="204"/>
    </font>
    <font>
      <b/>
      <sz val="8"/>
      <name val="Verdana"/>
      <family val="2"/>
      <charset val="204"/>
    </font>
    <font>
      <sz val="10"/>
      <color theme="1"/>
      <name val="Century Gothic"/>
      <family val="2"/>
      <charset val="204"/>
    </font>
    <font>
      <b/>
      <sz val="10"/>
      <color theme="0"/>
      <name val="Century Gothic"/>
      <family val="2"/>
      <charset val="204"/>
    </font>
    <font>
      <sz val="8"/>
      <name val="Arial"/>
      <family val="2"/>
    </font>
    <font>
      <sz val="8"/>
      <color indexed="63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5D6D85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5">
    <xf numFmtId="0" fontId="0" fillId="0" borderId="0"/>
    <xf numFmtId="0" fontId="12" fillId="0" borderId="0"/>
    <xf numFmtId="0" fontId="1" fillId="0" borderId="0"/>
    <xf numFmtId="0" fontId="14" fillId="0" borderId="0"/>
    <xf numFmtId="0" fontId="14" fillId="0" borderId="0"/>
  </cellStyleXfs>
  <cellXfs count="53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3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Continuous" vertical="center"/>
    </xf>
    <xf numFmtId="14" fontId="8" fillId="0" borderId="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NumberFormat="1" applyFont="1" applyAlignment="1">
      <alignment horizontal="left"/>
    </xf>
    <xf numFmtId="0" fontId="8" fillId="0" borderId="1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right" vertical="center"/>
    </xf>
    <xf numFmtId="1" fontId="3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right"/>
    </xf>
    <xf numFmtId="49" fontId="3" fillId="0" borderId="0" xfId="0" applyNumberFormat="1" applyFont="1" applyAlignment="1">
      <alignment vertical="center"/>
    </xf>
    <xf numFmtId="0" fontId="7" fillId="0" borderId="0" xfId="0" applyFont="1" applyAlignment="1">
      <alignment horizontal="left"/>
    </xf>
    <xf numFmtId="0" fontId="11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/>
    </xf>
    <xf numFmtId="0" fontId="13" fillId="2" borderId="0" xfId="1" applyFont="1" applyFill="1" applyAlignment="1" applyProtection="1">
      <alignment horizontal="center" vertical="center" wrapText="1"/>
      <protection hidden="1"/>
    </xf>
    <xf numFmtId="14" fontId="13" fillId="2" borderId="0" xfId="1" applyNumberFormat="1" applyFont="1" applyFill="1" applyAlignment="1" applyProtection="1">
      <alignment horizontal="center" vertical="center" wrapText="1"/>
      <protection hidden="1"/>
    </xf>
    <xf numFmtId="1" fontId="13" fillId="2" borderId="0" xfId="1" applyNumberFormat="1" applyFont="1" applyFill="1" applyAlignment="1" applyProtection="1">
      <alignment horizontal="center" vertical="center" wrapText="1"/>
      <protection hidden="1"/>
    </xf>
    <xf numFmtId="0" fontId="1" fillId="0" borderId="0" xfId="2"/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vertical="center"/>
    </xf>
    <xf numFmtId="49" fontId="1" fillId="0" borderId="0" xfId="2" applyNumberFormat="1" applyAlignment="1">
      <alignment horizontal="center"/>
    </xf>
    <xf numFmtId="0" fontId="15" fillId="3" borderId="8" xfId="3" applyNumberFormat="1" applyFont="1" applyFill="1" applyBorder="1" applyAlignment="1">
      <alignment horizontal="left" vertical="top"/>
    </xf>
    <xf numFmtId="49" fontId="15" fillId="3" borderId="8" xfId="3" applyNumberFormat="1" applyFont="1" applyFill="1" applyBorder="1" applyAlignment="1">
      <alignment horizontal="left" vertical="top"/>
    </xf>
    <xf numFmtId="0" fontId="0" fillId="0" borderId="9" xfId="0" applyBorder="1"/>
    <xf numFmtId="0" fontId="15" fillId="3" borderId="10" xfId="3" applyNumberFormat="1" applyFont="1" applyFill="1" applyBorder="1" applyAlignment="1">
      <alignment horizontal="left" vertical="top"/>
    </xf>
    <xf numFmtId="49" fontId="15" fillId="3" borderId="10" xfId="3" applyNumberFormat="1" applyFont="1" applyFill="1" applyBorder="1" applyAlignment="1">
      <alignment horizontal="left" vertical="top"/>
    </xf>
    <xf numFmtId="0" fontId="16" fillId="0" borderId="9" xfId="4" applyNumberFormat="1" applyFont="1" applyBorder="1" applyAlignment="1">
      <alignment horizontal="left" vertical="top" wrapText="1"/>
    </xf>
    <xf numFmtId="0" fontId="7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 vertical="center" wrapText="1"/>
    </xf>
    <xf numFmtId="0" fontId="5" fillId="0" borderId="2" xfId="0" applyNumberFormat="1" applyFont="1" applyBorder="1" applyAlignment="1">
      <alignment horizont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8" fillId="0" borderId="2" xfId="0" applyNumberFormat="1" applyFont="1" applyBorder="1" applyAlignment="1">
      <alignment horizontal="center" wrapText="1"/>
    </xf>
    <xf numFmtId="0" fontId="3" fillId="0" borderId="2" xfId="0" applyNumberFormat="1" applyFont="1" applyBorder="1" applyAlignment="1">
      <alignment horizontal="left" wrapText="1"/>
    </xf>
    <xf numFmtId="0" fontId="8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7" xfId="0" applyNumberFormat="1" applyFont="1" applyBorder="1" applyAlignment="1">
      <alignment horizontal="center" vertical="top"/>
    </xf>
  </cellXfs>
  <cellStyles count="5">
    <cellStyle name="Обычный" xfId="0" builtinId="0"/>
    <cellStyle name="Обычный 2" xfId="2"/>
    <cellStyle name="Обычный 3" xfId="1"/>
    <cellStyle name="Обычный_Staff Number" xfId="4"/>
    <cellStyle name="Обычный_Таб номера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showGridLines="0" tabSelected="1" view="pageBreakPreview" topLeftCell="A13" zoomScaleNormal="75" workbookViewId="0">
      <selection activeCell="C33" sqref="C33:H33"/>
    </sheetView>
  </sheetViews>
  <sheetFormatPr defaultColWidth="9.109375" defaultRowHeight="10.199999999999999" x14ac:dyDescent="0.2"/>
  <cols>
    <col min="1" max="1" width="12.109375" style="2" customWidth="1"/>
    <col min="2" max="2" width="22.33203125" style="2" customWidth="1"/>
    <col min="3" max="3" width="2" style="2" customWidth="1"/>
    <col min="4" max="4" width="3.6640625" style="2" customWidth="1"/>
    <col min="5" max="5" width="8.5546875" style="2" customWidth="1"/>
    <col min="6" max="6" width="17.5546875" style="2" customWidth="1"/>
    <col min="7" max="7" width="14" style="2" customWidth="1"/>
    <col min="8" max="8" width="16.5546875" style="2" customWidth="1"/>
    <col min="9" max="16384" width="9.109375" style="2"/>
  </cols>
  <sheetData>
    <row r="1" spans="1:8" s="1" customFormat="1" ht="10.5" customHeight="1" x14ac:dyDescent="0.2">
      <c r="F1" s="40"/>
      <c r="G1" s="40"/>
      <c r="H1" s="40"/>
    </row>
    <row r="2" spans="1:8" ht="22.2" customHeight="1" x14ac:dyDescent="0.2">
      <c r="F2" s="41" t="s">
        <v>29</v>
      </c>
      <c r="G2" s="41"/>
      <c r="H2" s="41"/>
    </row>
    <row r="3" spans="1:8" ht="6" customHeight="1" x14ac:dyDescent="0.2">
      <c r="H3" s="3"/>
    </row>
    <row r="4" spans="1:8" ht="11.25" customHeight="1" x14ac:dyDescent="0.25">
      <c r="G4"/>
      <c r="H4"/>
    </row>
    <row r="5" spans="1:8" s="4" customFormat="1" ht="25.35" customHeight="1" x14ac:dyDescent="0.25">
      <c r="A5" s="42" t="s">
        <v>126</v>
      </c>
      <c r="B5" s="42"/>
      <c r="C5" s="42"/>
      <c r="D5" s="42"/>
      <c r="E5" s="42"/>
      <c r="F5" s="42"/>
      <c r="G5"/>
      <c r="H5"/>
    </row>
    <row r="6" spans="1:8" ht="11.25" customHeight="1" x14ac:dyDescent="0.2">
      <c r="A6" s="39" t="s">
        <v>0</v>
      </c>
      <c r="B6" s="39"/>
      <c r="C6" s="39"/>
      <c r="D6" s="39"/>
      <c r="E6" s="39"/>
      <c r="F6" s="39"/>
    </row>
    <row r="7" spans="1:8" s="4" customFormat="1" ht="15.75" customHeight="1" x14ac:dyDescent="0.15"/>
    <row r="8" spans="1:8" ht="23.1" customHeight="1" thickBot="1" x14ac:dyDescent="0.25">
      <c r="F8" s="43" t="s">
        <v>1</v>
      </c>
      <c r="G8" s="43"/>
      <c r="H8" s="5" t="s">
        <v>2</v>
      </c>
    </row>
    <row r="9" spans="1:8" ht="15.75" customHeight="1" thickBot="1" x14ac:dyDescent="0.25">
      <c r="C9" s="6" t="s">
        <v>3</v>
      </c>
      <c r="F9" s="44"/>
      <c r="G9" s="44"/>
      <c r="H9" s="7"/>
    </row>
    <row r="10" spans="1:8" ht="15.75" customHeight="1" x14ac:dyDescent="0.2">
      <c r="C10" s="6" t="s">
        <v>4</v>
      </c>
    </row>
    <row r="11" spans="1:8" ht="15.75" customHeight="1" x14ac:dyDescent="0.2">
      <c r="C11" s="6" t="s">
        <v>30</v>
      </c>
    </row>
    <row r="12" spans="1:8" s="8" customFormat="1" ht="11.25" customHeight="1" x14ac:dyDescent="0.25"/>
    <row r="13" spans="1:8" ht="26.25" customHeight="1" thickBot="1" x14ac:dyDescent="0.25">
      <c r="A13" s="9" t="s">
        <v>5</v>
      </c>
      <c r="H13" s="10" t="s">
        <v>6</v>
      </c>
    </row>
    <row r="14" spans="1:8" s="4" customFormat="1" ht="16.350000000000001" customHeight="1" thickBot="1" x14ac:dyDescent="0.25">
      <c r="A14" s="45" t="str">
        <f>INDEX(Должности!A2:A644,MATCH(LEFT(D38,FIND(" ",D38)-1),Должности!B2:B644,0),1)</f>
        <v>Агаджанян Стелла Бениковна</v>
      </c>
      <c r="B14" s="45"/>
      <c r="C14" s="45"/>
      <c r="D14" s="45"/>
      <c r="E14" s="45"/>
      <c r="F14" s="45"/>
      <c r="G14" s="45"/>
      <c r="H14" s="11" t="str">
        <f>VLOOKUP(A14,'Staff Number'!$A$1:$B$722,2,0)</f>
        <v>061</v>
      </c>
    </row>
    <row r="15" spans="1:8" s="4" customFormat="1" ht="15.75" customHeight="1" x14ac:dyDescent="0.15">
      <c r="A15" s="39" t="s">
        <v>7</v>
      </c>
      <c r="B15" s="39"/>
      <c r="C15" s="39"/>
      <c r="D15" s="39"/>
      <c r="E15" s="39"/>
      <c r="F15" s="39"/>
      <c r="G15" s="39"/>
    </row>
    <row r="16" spans="1:8" ht="13.35" customHeight="1" x14ac:dyDescent="0.2">
      <c r="A16" s="46" t="s">
        <v>48</v>
      </c>
      <c r="B16" s="46"/>
      <c r="C16" s="46"/>
      <c r="D16" s="46"/>
      <c r="E16" s="46"/>
      <c r="F16" s="46"/>
      <c r="G16" s="46"/>
      <c r="H16" s="46"/>
    </row>
    <row r="17" spans="1:8" ht="11.25" customHeight="1" x14ac:dyDescent="0.2">
      <c r="A17" s="39" t="s">
        <v>8</v>
      </c>
      <c r="B17" s="39"/>
      <c r="C17" s="39"/>
      <c r="D17" s="39"/>
      <c r="E17" s="39"/>
      <c r="F17" s="39"/>
      <c r="G17" s="39"/>
      <c r="H17" s="39"/>
    </row>
    <row r="18" spans="1:8" ht="13.35" customHeight="1" x14ac:dyDescent="0.2">
      <c r="A18" s="46" t="str">
        <f>VLOOKUP(A14,Должности!A:C,3,1)</f>
        <v>Медицинский представитель</v>
      </c>
      <c r="B18" s="46"/>
      <c r="C18" s="46"/>
      <c r="D18" s="46"/>
      <c r="E18" s="46"/>
      <c r="F18" s="46"/>
      <c r="G18" s="46"/>
      <c r="H18" s="46"/>
    </row>
    <row r="19" spans="1:8" ht="11.25" customHeight="1" x14ac:dyDescent="0.2">
      <c r="A19" s="39" t="s">
        <v>9</v>
      </c>
      <c r="B19" s="39"/>
      <c r="C19" s="39"/>
      <c r="D19" s="39"/>
      <c r="E19" s="39"/>
      <c r="F19" s="39"/>
      <c r="G19" s="39"/>
      <c r="H19" s="39"/>
    </row>
    <row r="20" spans="1:8" ht="25.5" customHeight="1" x14ac:dyDescent="0.2">
      <c r="A20" s="46"/>
      <c r="B20" s="46"/>
      <c r="C20" s="46"/>
      <c r="D20" s="46"/>
      <c r="E20" s="46"/>
      <c r="F20" s="46"/>
      <c r="G20" s="46"/>
      <c r="H20" s="46"/>
    </row>
    <row r="21" spans="1:8" ht="11.25" customHeight="1" x14ac:dyDescent="0.2">
      <c r="A21" s="39" t="s">
        <v>10</v>
      </c>
      <c r="B21" s="39"/>
      <c r="C21" s="39"/>
      <c r="D21" s="39"/>
      <c r="E21" s="39"/>
      <c r="F21" s="39"/>
      <c r="G21" s="39"/>
      <c r="H21" s="39"/>
    </row>
    <row r="22" spans="1:8" ht="13.35" customHeight="1" x14ac:dyDescent="0.2">
      <c r="A22" s="46"/>
      <c r="B22" s="46"/>
      <c r="C22" s="46"/>
      <c r="D22" s="46"/>
      <c r="E22" s="46"/>
      <c r="F22" s="46"/>
      <c r="G22" s="46"/>
      <c r="H22" s="46"/>
    </row>
    <row r="23" spans="1:8" ht="9" customHeight="1" thickBot="1" x14ac:dyDescent="0.25"/>
    <row r="24" spans="1:8" s="1" customFormat="1" ht="15.75" customHeight="1" thickBot="1" x14ac:dyDescent="0.25">
      <c r="A24" s="12" t="s">
        <v>11</v>
      </c>
      <c r="B24" s="13">
        <f>'Информация о служебной поездке'!F2</f>
        <v>11</v>
      </c>
      <c r="C24" s="14" t="s">
        <v>12</v>
      </c>
    </row>
    <row r="25" spans="1:8" s="8" customFormat="1" ht="6.75" customHeight="1" x14ac:dyDescent="0.25"/>
    <row r="26" spans="1:8" s="1" customFormat="1" ht="12.75" customHeight="1" x14ac:dyDescent="0.2">
      <c r="A26" s="15" t="s">
        <v>13</v>
      </c>
      <c r="B26" s="47">
        <f>'Информация о служебной поездке'!D2</f>
        <v>42845</v>
      </c>
      <c r="C26" s="47"/>
      <c r="D26" s="14" t="s">
        <v>14</v>
      </c>
      <c r="E26" s="47">
        <f>'Информация о служебной поездке'!E2</f>
        <v>42855</v>
      </c>
      <c r="F26" s="47"/>
      <c r="G26" s="16"/>
    </row>
    <row r="27" spans="1:8" ht="6" customHeight="1" x14ac:dyDescent="0.2"/>
    <row r="28" spans="1:8" ht="33.75" customHeight="1" x14ac:dyDescent="0.2">
      <c r="A28" s="15" t="s">
        <v>15</v>
      </c>
      <c r="B28" s="48" t="str">
        <f>'Информация о служебной поездке'!J2</f>
        <v>Проведение переговоров</v>
      </c>
      <c r="C28" s="48"/>
      <c r="D28" s="48"/>
      <c r="E28" s="48"/>
      <c r="F28" s="48"/>
      <c r="G28" s="48"/>
      <c r="H28" s="48"/>
    </row>
    <row r="29" spans="1:8" ht="6" customHeight="1" x14ac:dyDescent="0.2"/>
    <row r="30" spans="1:8" ht="25.5" customHeight="1" x14ac:dyDescent="0.2">
      <c r="A30" s="14" t="s">
        <v>16</v>
      </c>
      <c r="C30" s="49" t="s">
        <v>127</v>
      </c>
      <c r="D30" s="49"/>
      <c r="E30" s="49"/>
      <c r="F30" s="49"/>
      <c r="G30" s="49"/>
      <c r="H30" s="49"/>
    </row>
    <row r="31" spans="1:8" ht="6.75" customHeight="1" x14ac:dyDescent="0.2">
      <c r="E31" s="17" t="s">
        <v>17</v>
      </c>
    </row>
    <row r="32" spans="1:8" ht="12" customHeight="1" x14ac:dyDescent="0.2"/>
    <row r="33" spans="1:8" ht="12" customHeight="1" x14ac:dyDescent="0.2">
      <c r="A33" s="15" t="s">
        <v>18</v>
      </c>
      <c r="C33" s="50" t="s">
        <v>19</v>
      </c>
      <c r="D33" s="50"/>
      <c r="E33" s="50"/>
      <c r="F33" s="50"/>
      <c r="G33" s="50"/>
      <c r="H33" s="50"/>
    </row>
    <row r="34" spans="1:8" ht="11.25" customHeight="1" x14ac:dyDescent="0.2">
      <c r="A34" s="2" t="s">
        <v>20</v>
      </c>
      <c r="C34" s="39" t="s">
        <v>21</v>
      </c>
      <c r="D34" s="39"/>
      <c r="E34" s="39"/>
      <c r="F34" s="39"/>
      <c r="G34" s="39"/>
      <c r="H34" s="39"/>
    </row>
    <row r="35" spans="1:8" ht="5.25" customHeight="1" x14ac:dyDescent="0.2"/>
    <row r="36" spans="1:8" ht="21.75" customHeight="1" x14ac:dyDescent="0.2">
      <c r="A36" s="18" t="s">
        <v>22</v>
      </c>
      <c r="B36" s="19"/>
      <c r="C36" s="48" t="s">
        <v>120</v>
      </c>
      <c r="D36" s="48"/>
      <c r="E36" s="48"/>
      <c r="F36" s="20"/>
      <c r="G36" s="50" t="s">
        <v>281</v>
      </c>
      <c r="H36" s="50"/>
    </row>
    <row r="37" spans="1:8" s="21" customFormat="1" ht="11.25" customHeight="1" x14ac:dyDescent="0.25">
      <c r="C37" s="52" t="s">
        <v>23</v>
      </c>
      <c r="D37" s="52"/>
      <c r="E37" s="52"/>
      <c r="F37" s="22" t="s">
        <v>24</v>
      </c>
      <c r="G37" s="39" t="s">
        <v>25</v>
      </c>
      <c r="H37" s="39"/>
    </row>
    <row r="38" spans="1:8" ht="21" customHeight="1" x14ac:dyDescent="0.2">
      <c r="A38" s="23" t="s">
        <v>26</v>
      </c>
      <c r="D38" s="51" t="s">
        <v>182</v>
      </c>
      <c r="E38" s="51"/>
      <c r="F38" s="51"/>
      <c r="G38" s="1" t="s">
        <v>27</v>
      </c>
    </row>
    <row r="39" spans="1:8" ht="11.25" customHeight="1" x14ac:dyDescent="0.2">
      <c r="A39" s="23" t="s">
        <v>28</v>
      </c>
      <c r="D39" s="39" t="s">
        <v>24</v>
      </c>
      <c r="E39" s="39"/>
      <c r="F39" s="39"/>
    </row>
  </sheetData>
  <mergeCells count="27">
    <mergeCell ref="D39:F39"/>
    <mergeCell ref="A20:H20"/>
    <mergeCell ref="A21:H21"/>
    <mergeCell ref="A22:H22"/>
    <mergeCell ref="B26:C26"/>
    <mergeCell ref="B28:H28"/>
    <mergeCell ref="C30:H30"/>
    <mergeCell ref="E26:F26"/>
    <mergeCell ref="C33:H33"/>
    <mergeCell ref="C34:H34"/>
    <mergeCell ref="C36:E36"/>
    <mergeCell ref="G36:H36"/>
    <mergeCell ref="G37:H37"/>
    <mergeCell ref="D38:F38"/>
    <mergeCell ref="C37:E37"/>
    <mergeCell ref="A19:H19"/>
    <mergeCell ref="F1:H1"/>
    <mergeCell ref="F2:H2"/>
    <mergeCell ref="A5:F5"/>
    <mergeCell ref="A6:F6"/>
    <mergeCell ref="F8:G8"/>
    <mergeCell ref="F9:G9"/>
    <mergeCell ref="A14:G14"/>
    <mergeCell ref="A15:G15"/>
    <mergeCell ref="A16:H16"/>
    <mergeCell ref="A17:H17"/>
    <mergeCell ref="A18:H18"/>
  </mergeCells>
  <pageMargins left="0.75" right="0.75" top="1.105" bottom="0.48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46" workbookViewId="0">
      <selection activeCell="D7" sqref="D7"/>
    </sheetView>
  </sheetViews>
  <sheetFormatPr defaultRowHeight="13.2" x14ac:dyDescent="0.25"/>
  <cols>
    <col min="1" max="1" width="30.5546875" bestFit="1" customWidth="1"/>
    <col min="2" max="2" width="5" bestFit="1" customWidth="1"/>
  </cols>
  <sheetData>
    <row r="1" spans="1:2" x14ac:dyDescent="0.25">
      <c r="A1" s="38" t="s">
        <v>51</v>
      </c>
      <c r="B1" s="38" t="s">
        <v>183</v>
      </c>
    </row>
    <row r="2" spans="1:2" x14ac:dyDescent="0.25">
      <c r="A2" s="38" t="s">
        <v>184</v>
      </c>
      <c r="B2" s="38" t="s">
        <v>185</v>
      </c>
    </row>
    <row r="3" spans="1:2" x14ac:dyDescent="0.25">
      <c r="A3" s="38" t="s">
        <v>53</v>
      </c>
      <c r="B3" s="38" t="s">
        <v>186</v>
      </c>
    </row>
    <row r="4" spans="1:2" x14ac:dyDescent="0.25">
      <c r="A4" s="38" t="s">
        <v>54</v>
      </c>
      <c r="B4" s="38" t="s">
        <v>187</v>
      </c>
    </row>
    <row r="5" spans="1:2" ht="26.4" x14ac:dyDescent="0.25">
      <c r="A5" s="38" t="s">
        <v>56</v>
      </c>
      <c r="B5" s="38" t="s">
        <v>188</v>
      </c>
    </row>
    <row r="6" spans="1:2" x14ac:dyDescent="0.25">
      <c r="A6" s="38" t="s">
        <v>57</v>
      </c>
      <c r="B6" s="38" t="s">
        <v>189</v>
      </c>
    </row>
    <row r="7" spans="1:2" x14ac:dyDescent="0.25">
      <c r="A7" s="38" t="s">
        <v>58</v>
      </c>
      <c r="B7" s="38" t="s">
        <v>190</v>
      </c>
    </row>
    <row r="8" spans="1:2" x14ac:dyDescent="0.25">
      <c r="A8" s="38" t="s">
        <v>60</v>
      </c>
      <c r="B8" s="38" t="s">
        <v>191</v>
      </c>
    </row>
    <row r="9" spans="1:2" x14ac:dyDescent="0.25">
      <c r="A9" s="38" t="s">
        <v>61</v>
      </c>
      <c r="B9" s="38" t="s">
        <v>192</v>
      </c>
    </row>
    <row r="10" spans="1:2" x14ac:dyDescent="0.25">
      <c r="A10" s="38" t="s">
        <v>63</v>
      </c>
      <c r="B10" s="38" t="s">
        <v>193</v>
      </c>
    </row>
    <row r="11" spans="1:2" x14ac:dyDescent="0.25">
      <c r="A11" s="38" t="s">
        <v>64</v>
      </c>
      <c r="B11" s="38" t="s">
        <v>194</v>
      </c>
    </row>
    <row r="12" spans="1:2" x14ac:dyDescent="0.25">
      <c r="A12" s="38" t="s">
        <v>246</v>
      </c>
      <c r="B12" s="38" t="s">
        <v>274</v>
      </c>
    </row>
    <row r="13" spans="1:2" x14ac:dyDescent="0.25">
      <c r="A13" s="38" t="s">
        <v>65</v>
      </c>
      <c r="B13" s="38" t="s">
        <v>195</v>
      </c>
    </row>
    <row r="14" spans="1:2" x14ac:dyDescent="0.25">
      <c r="A14" s="38" t="s">
        <v>67</v>
      </c>
      <c r="B14" s="38" t="s">
        <v>196</v>
      </c>
    </row>
    <row r="15" spans="1:2" x14ac:dyDescent="0.25">
      <c r="A15" s="38" t="s">
        <v>68</v>
      </c>
      <c r="B15" s="38" t="s">
        <v>197</v>
      </c>
    </row>
    <row r="16" spans="1:2" x14ac:dyDescent="0.25">
      <c r="A16" s="38" t="s">
        <v>69</v>
      </c>
      <c r="B16" s="38" t="s">
        <v>198</v>
      </c>
    </row>
    <row r="17" spans="1:2" x14ac:dyDescent="0.25">
      <c r="A17" s="38" t="s">
        <v>247</v>
      </c>
      <c r="B17" s="38" t="s">
        <v>275</v>
      </c>
    </row>
    <row r="18" spans="1:2" ht="26.4" x14ac:dyDescent="0.25">
      <c r="A18" s="38" t="s">
        <v>70</v>
      </c>
      <c r="B18" s="38" t="s">
        <v>199</v>
      </c>
    </row>
    <row r="19" spans="1:2" x14ac:dyDescent="0.25">
      <c r="A19" s="38" t="s">
        <v>72</v>
      </c>
      <c r="B19" s="38" t="s">
        <v>200</v>
      </c>
    </row>
    <row r="20" spans="1:2" x14ac:dyDescent="0.25">
      <c r="A20" s="38" t="s">
        <v>248</v>
      </c>
      <c r="B20" s="38" t="s">
        <v>276</v>
      </c>
    </row>
    <row r="21" spans="1:2" x14ac:dyDescent="0.25">
      <c r="A21" s="38" t="s">
        <v>73</v>
      </c>
      <c r="B21" s="38" t="s">
        <v>201</v>
      </c>
    </row>
    <row r="22" spans="1:2" x14ac:dyDescent="0.25">
      <c r="A22" s="38" t="s">
        <v>74</v>
      </c>
      <c r="B22" s="38" t="s">
        <v>202</v>
      </c>
    </row>
    <row r="23" spans="1:2" x14ac:dyDescent="0.25">
      <c r="A23" s="38" t="s">
        <v>75</v>
      </c>
      <c r="B23" s="38" t="s">
        <v>203</v>
      </c>
    </row>
    <row r="24" spans="1:2" x14ac:dyDescent="0.25">
      <c r="A24" s="38" t="s">
        <v>77</v>
      </c>
      <c r="B24" s="38" t="s">
        <v>204</v>
      </c>
    </row>
    <row r="25" spans="1:2" x14ac:dyDescent="0.25">
      <c r="A25" s="38" t="s">
        <v>78</v>
      </c>
      <c r="B25" s="38" t="s">
        <v>205</v>
      </c>
    </row>
    <row r="26" spans="1:2" x14ac:dyDescent="0.25">
      <c r="A26" s="38" t="s">
        <v>206</v>
      </c>
      <c r="B26" s="38" t="s">
        <v>207</v>
      </c>
    </row>
    <row r="27" spans="1:2" x14ac:dyDescent="0.25">
      <c r="A27" s="38" t="s">
        <v>249</v>
      </c>
      <c r="B27" s="38" t="s">
        <v>277</v>
      </c>
    </row>
    <row r="28" spans="1:2" x14ac:dyDescent="0.25">
      <c r="A28" s="38" t="s">
        <v>79</v>
      </c>
      <c r="B28" s="38" t="s">
        <v>209</v>
      </c>
    </row>
    <row r="29" spans="1:2" x14ac:dyDescent="0.25">
      <c r="A29" s="38" t="s">
        <v>80</v>
      </c>
      <c r="B29" s="38" t="s">
        <v>210</v>
      </c>
    </row>
    <row r="30" spans="1:2" x14ac:dyDescent="0.25">
      <c r="A30" s="38" t="s">
        <v>81</v>
      </c>
      <c r="B30" s="38" t="s">
        <v>211</v>
      </c>
    </row>
    <row r="31" spans="1:2" x14ac:dyDescent="0.25">
      <c r="A31" s="38" t="s">
        <v>82</v>
      </c>
      <c r="B31" s="38" t="s">
        <v>212</v>
      </c>
    </row>
    <row r="32" spans="1:2" ht="26.4" x14ac:dyDescent="0.25">
      <c r="A32" s="38" t="s">
        <v>250</v>
      </c>
      <c r="B32" s="38" t="s">
        <v>278</v>
      </c>
    </row>
    <row r="33" spans="1:2" x14ac:dyDescent="0.25">
      <c r="A33" s="38" t="s">
        <v>251</v>
      </c>
      <c r="B33" s="38" t="s">
        <v>279</v>
      </c>
    </row>
    <row r="34" spans="1:2" ht="26.4" x14ac:dyDescent="0.25">
      <c r="A34" s="38" t="s">
        <v>84</v>
      </c>
      <c r="B34" s="38" t="s">
        <v>213</v>
      </c>
    </row>
    <row r="35" spans="1:2" x14ac:dyDescent="0.25">
      <c r="A35" s="38" t="s">
        <v>85</v>
      </c>
      <c r="B35" s="38" t="s">
        <v>214</v>
      </c>
    </row>
    <row r="36" spans="1:2" x14ac:dyDescent="0.25">
      <c r="A36" s="38" t="s">
        <v>87</v>
      </c>
      <c r="B36" s="38" t="s">
        <v>215</v>
      </c>
    </row>
    <row r="37" spans="1:2" x14ac:dyDescent="0.25">
      <c r="A37" s="38" t="s">
        <v>88</v>
      </c>
      <c r="B37" s="38" t="s">
        <v>216</v>
      </c>
    </row>
    <row r="38" spans="1:2" x14ac:dyDescent="0.25">
      <c r="A38" s="38" t="s">
        <v>89</v>
      </c>
      <c r="B38" s="38" t="s">
        <v>217</v>
      </c>
    </row>
    <row r="39" spans="1:2" x14ac:dyDescent="0.25">
      <c r="A39" s="38" t="s">
        <v>218</v>
      </c>
      <c r="B39" s="38" t="s">
        <v>219</v>
      </c>
    </row>
    <row r="40" spans="1:2" x14ac:dyDescent="0.25">
      <c r="A40" s="38" t="s">
        <v>91</v>
      </c>
      <c r="B40" s="38" t="s">
        <v>220</v>
      </c>
    </row>
    <row r="41" spans="1:2" x14ac:dyDescent="0.25">
      <c r="A41" s="38" t="s">
        <v>92</v>
      </c>
      <c r="B41" s="38" t="s">
        <v>221</v>
      </c>
    </row>
    <row r="42" spans="1:2" ht="26.4" x14ac:dyDescent="0.25">
      <c r="A42" s="38" t="s">
        <v>94</v>
      </c>
      <c r="B42" s="38" t="s">
        <v>222</v>
      </c>
    </row>
    <row r="43" spans="1:2" x14ac:dyDescent="0.25">
      <c r="A43" s="38" t="s">
        <v>95</v>
      </c>
      <c r="B43" s="38" t="s">
        <v>223</v>
      </c>
    </row>
    <row r="44" spans="1:2" x14ac:dyDescent="0.25">
      <c r="A44" s="38" t="s">
        <v>97</v>
      </c>
      <c r="B44" s="38" t="s">
        <v>224</v>
      </c>
    </row>
    <row r="45" spans="1:2" ht="26.4" x14ac:dyDescent="0.25">
      <c r="A45" s="38" t="s">
        <v>98</v>
      </c>
      <c r="B45" s="38" t="s">
        <v>225</v>
      </c>
    </row>
    <row r="46" spans="1:2" ht="26.4" x14ac:dyDescent="0.25">
      <c r="A46" s="38" t="s">
        <v>99</v>
      </c>
      <c r="B46" s="38" t="s">
        <v>226</v>
      </c>
    </row>
    <row r="47" spans="1:2" x14ac:dyDescent="0.25">
      <c r="A47" s="38" t="s">
        <v>100</v>
      </c>
      <c r="B47" s="38" t="s">
        <v>227</v>
      </c>
    </row>
    <row r="48" spans="1:2" x14ac:dyDescent="0.25">
      <c r="A48" s="38" t="s">
        <v>252</v>
      </c>
      <c r="B48" s="38" t="s">
        <v>280</v>
      </c>
    </row>
    <row r="49" spans="1:2" x14ac:dyDescent="0.25">
      <c r="A49" s="38" t="s">
        <v>102</v>
      </c>
      <c r="B49" s="38" t="s">
        <v>228</v>
      </c>
    </row>
    <row r="50" spans="1:2" x14ac:dyDescent="0.25">
      <c r="A50" s="38" t="s">
        <v>104</v>
      </c>
      <c r="B50" s="38" t="s">
        <v>229</v>
      </c>
    </row>
    <row r="51" spans="1:2" x14ac:dyDescent="0.25">
      <c r="A51" s="38" t="s">
        <v>106</v>
      </c>
      <c r="B51" s="38" t="s">
        <v>230</v>
      </c>
    </row>
    <row r="52" spans="1:2" x14ac:dyDescent="0.25">
      <c r="A52" s="38" t="s">
        <v>108</v>
      </c>
      <c r="B52" s="38" t="s">
        <v>231</v>
      </c>
    </row>
    <row r="53" spans="1:2" ht="26.4" x14ac:dyDescent="0.25">
      <c r="A53" s="38" t="s">
        <v>109</v>
      </c>
      <c r="B53" s="38" t="s">
        <v>232</v>
      </c>
    </row>
    <row r="54" spans="1:2" x14ac:dyDescent="0.25">
      <c r="A54" s="38" t="s">
        <v>110</v>
      </c>
      <c r="B54" s="38" t="s">
        <v>233</v>
      </c>
    </row>
    <row r="55" spans="1:2" x14ac:dyDescent="0.25">
      <c r="A55" s="38" t="s">
        <v>253</v>
      </c>
      <c r="B55" s="38" t="s">
        <v>208</v>
      </c>
    </row>
    <row r="56" spans="1:2" x14ac:dyDescent="0.25">
      <c r="A56" s="38" t="s">
        <v>234</v>
      </c>
      <c r="B56" s="38" t="s">
        <v>235</v>
      </c>
    </row>
    <row r="57" spans="1:2" x14ac:dyDescent="0.25">
      <c r="A57" s="38" t="s">
        <v>111</v>
      </c>
      <c r="B57" s="38" t="s">
        <v>236</v>
      </c>
    </row>
    <row r="58" spans="1:2" x14ac:dyDescent="0.25">
      <c r="A58" s="38" t="s">
        <v>112</v>
      </c>
      <c r="B58" s="38" t="s">
        <v>237</v>
      </c>
    </row>
    <row r="59" spans="1:2" ht="26.4" x14ac:dyDescent="0.25">
      <c r="A59" s="38" t="s">
        <v>114</v>
      </c>
      <c r="B59" s="38" t="s">
        <v>238</v>
      </c>
    </row>
    <row r="60" spans="1:2" x14ac:dyDescent="0.25">
      <c r="A60" s="38" t="s">
        <v>115</v>
      </c>
      <c r="B60" s="38" t="s">
        <v>239</v>
      </c>
    </row>
    <row r="61" spans="1:2" x14ac:dyDescent="0.25">
      <c r="A61" s="38" t="s">
        <v>116</v>
      </c>
      <c r="B61" s="38" t="s">
        <v>240</v>
      </c>
    </row>
    <row r="62" spans="1:2" x14ac:dyDescent="0.25">
      <c r="A62" s="38" t="s">
        <v>117</v>
      </c>
      <c r="B62" s="38" t="s">
        <v>241</v>
      </c>
    </row>
    <row r="63" spans="1:2" x14ac:dyDescent="0.25">
      <c r="A63" s="38" t="s">
        <v>118</v>
      </c>
      <c r="B63" s="38" t="s">
        <v>242</v>
      </c>
    </row>
    <row r="64" spans="1:2" x14ac:dyDescent="0.25">
      <c r="A64" s="38" t="s">
        <v>119</v>
      </c>
      <c r="B64" s="38" t="s">
        <v>243</v>
      </c>
    </row>
    <row r="65" spans="1:2" x14ac:dyDescent="0.25">
      <c r="A65" s="38" t="s">
        <v>122</v>
      </c>
      <c r="B65" s="38" t="s">
        <v>244</v>
      </c>
    </row>
    <row r="66" spans="1:2" x14ac:dyDescent="0.25">
      <c r="A66" s="38" t="s">
        <v>124</v>
      </c>
      <c r="B66" s="38" t="s">
        <v>245</v>
      </c>
    </row>
    <row r="67" spans="1:2" x14ac:dyDescent="0.25">
      <c r="A67" s="36"/>
      <c r="B67" s="37"/>
    </row>
    <row r="68" spans="1:2" x14ac:dyDescent="0.25">
      <c r="A68" s="33"/>
      <c r="B68" s="34"/>
    </row>
    <row r="69" spans="1:2" x14ac:dyDescent="0.25">
      <c r="A69" s="33"/>
      <c r="B69" s="34"/>
    </row>
    <row r="70" spans="1:2" x14ac:dyDescent="0.25">
      <c r="A70" s="33"/>
      <c r="B70" s="34"/>
    </row>
    <row r="71" spans="1:2" x14ac:dyDescent="0.25">
      <c r="A71" s="33"/>
      <c r="B71" s="34"/>
    </row>
    <row r="72" spans="1:2" x14ac:dyDescent="0.25">
      <c r="A72" s="33"/>
      <c r="B72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2" sqref="A2:C67"/>
    </sheetView>
  </sheetViews>
  <sheetFormatPr defaultColWidth="9.109375" defaultRowHeight="14.4" x14ac:dyDescent="0.25"/>
  <cols>
    <col min="1" max="1" width="30.5546875" customWidth="1"/>
    <col min="2" max="2" width="14" bestFit="1" customWidth="1"/>
    <col min="3" max="3" width="21.44140625" customWidth="1"/>
    <col min="4" max="16384" width="9.109375" style="31"/>
  </cols>
  <sheetData>
    <row r="1" spans="1:3" s="30" customFormat="1" ht="71.25" customHeight="1" x14ac:dyDescent="0.25">
      <c r="A1" s="35" t="s">
        <v>49</v>
      </c>
      <c r="B1" s="35" t="s">
        <v>49</v>
      </c>
      <c r="C1" s="35" t="s">
        <v>50</v>
      </c>
    </row>
    <row r="2" spans="1:3" ht="16.5" customHeight="1" x14ac:dyDescent="0.25">
      <c r="A2" s="35" t="s">
        <v>51</v>
      </c>
      <c r="B2" s="35" t="s">
        <v>128</v>
      </c>
      <c r="C2" s="35" t="s">
        <v>52</v>
      </c>
    </row>
    <row r="3" spans="1:3" ht="16.5" customHeight="1" x14ac:dyDescent="0.25">
      <c r="A3" s="35" t="s">
        <v>184</v>
      </c>
      <c r="B3" s="35" t="s">
        <v>254</v>
      </c>
      <c r="C3" s="35" t="s">
        <v>266</v>
      </c>
    </row>
    <row r="4" spans="1:3" ht="16.5" customHeight="1" x14ac:dyDescent="0.25">
      <c r="A4" s="35" t="s">
        <v>53</v>
      </c>
      <c r="B4" s="35" t="s">
        <v>129</v>
      </c>
      <c r="C4" s="35" t="s">
        <v>52</v>
      </c>
    </row>
    <row r="5" spans="1:3" ht="16.5" customHeight="1" x14ac:dyDescent="0.25">
      <c r="A5" s="35" t="s">
        <v>54</v>
      </c>
      <c r="B5" s="35" t="s">
        <v>130</v>
      </c>
      <c r="C5" s="35" t="s">
        <v>55</v>
      </c>
    </row>
    <row r="6" spans="1:3" ht="16.5" customHeight="1" x14ac:dyDescent="0.25">
      <c r="A6" s="35" t="s">
        <v>56</v>
      </c>
      <c r="B6" s="35" t="s">
        <v>131</v>
      </c>
      <c r="C6" s="35" t="s">
        <v>52</v>
      </c>
    </row>
    <row r="7" spans="1:3" ht="16.5" customHeight="1" x14ac:dyDescent="0.25">
      <c r="A7" s="35" t="s">
        <v>57</v>
      </c>
      <c r="B7" s="35" t="s">
        <v>132</v>
      </c>
      <c r="C7" s="35" t="s">
        <v>52</v>
      </c>
    </row>
    <row r="8" spans="1:3" ht="16.5" customHeight="1" x14ac:dyDescent="0.25">
      <c r="A8" s="35" t="s">
        <v>58</v>
      </c>
      <c r="B8" s="35" t="s">
        <v>133</v>
      </c>
      <c r="C8" s="35" t="s">
        <v>59</v>
      </c>
    </row>
    <row r="9" spans="1:3" ht="16.5" customHeight="1" x14ac:dyDescent="0.25">
      <c r="A9" s="35" t="s">
        <v>60</v>
      </c>
      <c r="B9" s="35" t="s">
        <v>134</v>
      </c>
      <c r="C9" s="35" t="s">
        <v>52</v>
      </c>
    </row>
    <row r="10" spans="1:3" ht="16.5" customHeight="1" x14ac:dyDescent="0.25">
      <c r="A10" s="35" t="s">
        <v>61</v>
      </c>
      <c r="B10" s="35" t="s">
        <v>135</v>
      </c>
      <c r="C10" s="35" t="s">
        <v>62</v>
      </c>
    </row>
    <row r="11" spans="1:3" ht="16.5" customHeight="1" x14ac:dyDescent="0.25">
      <c r="A11" s="35" t="s">
        <v>63</v>
      </c>
      <c r="B11" s="35" t="s">
        <v>136</v>
      </c>
      <c r="C11" s="35" t="s">
        <v>52</v>
      </c>
    </row>
    <row r="12" spans="1:3" ht="16.5" customHeight="1" x14ac:dyDescent="0.25">
      <c r="A12" s="35" t="s">
        <v>64</v>
      </c>
      <c r="B12" s="35" t="s">
        <v>137</v>
      </c>
      <c r="C12" s="35" t="s">
        <v>52</v>
      </c>
    </row>
    <row r="13" spans="1:3" ht="16.5" customHeight="1" x14ac:dyDescent="0.25">
      <c r="A13" s="35" t="s">
        <v>246</v>
      </c>
      <c r="B13" s="35" t="s">
        <v>255</v>
      </c>
      <c r="C13" s="35" t="s">
        <v>267</v>
      </c>
    </row>
    <row r="14" spans="1:3" ht="16.5" customHeight="1" x14ac:dyDescent="0.25">
      <c r="A14" s="35" t="s">
        <v>65</v>
      </c>
      <c r="B14" s="35" t="s">
        <v>138</v>
      </c>
      <c r="C14" s="35" t="s">
        <v>66</v>
      </c>
    </row>
    <row r="15" spans="1:3" ht="16.5" customHeight="1" x14ac:dyDescent="0.25">
      <c r="A15" s="35" t="s">
        <v>67</v>
      </c>
      <c r="B15" s="35" t="s">
        <v>139</v>
      </c>
      <c r="C15" s="35" t="s">
        <v>52</v>
      </c>
    </row>
    <row r="16" spans="1:3" ht="16.5" customHeight="1" x14ac:dyDescent="0.25">
      <c r="A16" s="35" t="s">
        <v>68</v>
      </c>
      <c r="B16" s="35" t="s">
        <v>140</v>
      </c>
      <c r="C16" s="35" t="s">
        <v>268</v>
      </c>
    </row>
    <row r="17" spans="1:3" ht="16.5" customHeight="1" x14ac:dyDescent="0.25">
      <c r="A17" s="35" t="s">
        <v>69</v>
      </c>
      <c r="B17" s="35" t="s">
        <v>141</v>
      </c>
      <c r="C17" s="35" t="s">
        <v>52</v>
      </c>
    </row>
    <row r="18" spans="1:3" ht="16.5" customHeight="1" x14ac:dyDescent="0.25">
      <c r="A18" s="35" t="s">
        <v>247</v>
      </c>
      <c r="B18" s="35" t="s">
        <v>256</v>
      </c>
      <c r="C18" s="35" t="s">
        <v>121</v>
      </c>
    </row>
    <row r="19" spans="1:3" ht="16.5" customHeight="1" x14ac:dyDescent="0.25">
      <c r="A19" s="35" t="s">
        <v>70</v>
      </c>
      <c r="B19" s="35" t="s">
        <v>142</v>
      </c>
      <c r="C19" s="35" t="s">
        <v>71</v>
      </c>
    </row>
    <row r="20" spans="1:3" ht="16.5" customHeight="1" x14ac:dyDescent="0.25">
      <c r="A20" s="35" t="s">
        <v>72</v>
      </c>
      <c r="B20" s="35" t="s">
        <v>143</v>
      </c>
      <c r="C20" s="35" t="s">
        <v>52</v>
      </c>
    </row>
    <row r="21" spans="1:3" ht="16.5" customHeight="1" x14ac:dyDescent="0.25">
      <c r="A21" s="35" t="s">
        <v>248</v>
      </c>
      <c r="B21" s="35" t="s">
        <v>257</v>
      </c>
      <c r="C21" s="35" t="s">
        <v>101</v>
      </c>
    </row>
    <row r="22" spans="1:3" ht="16.5" customHeight="1" x14ac:dyDescent="0.25">
      <c r="A22" s="35" t="s">
        <v>73</v>
      </c>
      <c r="B22" s="35" t="s">
        <v>144</v>
      </c>
      <c r="C22" s="35" t="s">
        <v>52</v>
      </c>
    </row>
    <row r="23" spans="1:3" ht="16.5" customHeight="1" x14ac:dyDescent="0.25">
      <c r="A23" s="35" t="s">
        <v>74</v>
      </c>
      <c r="B23" s="35" t="s">
        <v>145</v>
      </c>
      <c r="C23" s="35" t="s">
        <v>52</v>
      </c>
    </row>
    <row r="24" spans="1:3" ht="16.5" customHeight="1" x14ac:dyDescent="0.25">
      <c r="A24" s="35" t="s">
        <v>75</v>
      </c>
      <c r="B24" s="35" t="s">
        <v>146</v>
      </c>
      <c r="C24" s="35" t="s">
        <v>76</v>
      </c>
    </row>
    <row r="25" spans="1:3" ht="16.5" customHeight="1" x14ac:dyDescent="0.25">
      <c r="A25" s="35" t="s">
        <v>77</v>
      </c>
      <c r="B25" s="35" t="s">
        <v>147</v>
      </c>
      <c r="C25" s="35" t="s">
        <v>52</v>
      </c>
    </row>
    <row r="26" spans="1:3" ht="16.5" customHeight="1" x14ac:dyDescent="0.25">
      <c r="A26" s="35" t="s">
        <v>78</v>
      </c>
      <c r="B26" s="35" t="s">
        <v>148</v>
      </c>
      <c r="C26" s="35" t="s">
        <v>52</v>
      </c>
    </row>
    <row r="27" spans="1:3" ht="16.5" customHeight="1" x14ac:dyDescent="0.25">
      <c r="A27" s="35" t="s">
        <v>206</v>
      </c>
      <c r="B27" s="35" t="s">
        <v>258</v>
      </c>
      <c r="C27" s="35" t="s">
        <v>269</v>
      </c>
    </row>
    <row r="28" spans="1:3" ht="16.5" customHeight="1" x14ac:dyDescent="0.25">
      <c r="A28" s="35" t="s">
        <v>249</v>
      </c>
      <c r="B28" s="35" t="s">
        <v>259</v>
      </c>
      <c r="C28" s="35" t="s">
        <v>52</v>
      </c>
    </row>
    <row r="29" spans="1:3" ht="16.5" customHeight="1" x14ac:dyDescent="0.25">
      <c r="A29" s="35" t="s">
        <v>79</v>
      </c>
      <c r="B29" s="35" t="s">
        <v>149</v>
      </c>
      <c r="C29" s="35" t="s">
        <v>52</v>
      </c>
    </row>
    <row r="30" spans="1:3" ht="16.5" customHeight="1" x14ac:dyDescent="0.25">
      <c r="A30" s="35" t="s">
        <v>80</v>
      </c>
      <c r="B30" s="35" t="s">
        <v>150</v>
      </c>
      <c r="C30" s="35" t="s">
        <v>52</v>
      </c>
    </row>
    <row r="31" spans="1:3" ht="16.5" customHeight="1" x14ac:dyDescent="0.25">
      <c r="A31" s="35" t="s">
        <v>81</v>
      </c>
      <c r="B31" s="35" t="s">
        <v>151</v>
      </c>
      <c r="C31" s="35" t="s">
        <v>123</v>
      </c>
    </row>
    <row r="32" spans="1:3" ht="16.5" customHeight="1" x14ac:dyDescent="0.25">
      <c r="A32" s="35" t="s">
        <v>82</v>
      </c>
      <c r="B32" s="35" t="s">
        <v>152</v>
      </c>
      <c r="C32" s="35" t="s">
        <v>83</v>
      </c>
    </row>
    <row r="33" spans="1:3" ht="16.5" customHeight="1" x14ac:dyDescent="0.25">
      <c r="A33" s="35" t="s">
        <v>250</v>
      </c>
      <c r="B33" s="35" t="s">
        <v>260</v>
      </c>
      <c r="C33" s="35" t="s">
        <v>270</v>
      </c>
    </row>
    <row r="34" spans="1:3" ht="16.5" customHeight="1" x14ac:dyDescent="0.25">
      <c r="A34" s="35" t="s">
        <v>251</v>
      </c>
      <c r="B34" s="35" t="s">
        <v>261</v>
      </c>
      <c r="C34" s="35" t="s">
        <v>52</v>
      </c>
    </row>
    <row r="35" spans="1:3" ht="16.5" customHeight="1" x14ac:dyDescent="0.25">
      <c r="A35" s="35" t="s">
        <v>84</v>
      </c>
      <c r="B35" s="35" t="s">
        <v>153</v>
      </c>
      <c r="C35" s="35" t="s">
        <v>52</v>
      </c>
    </row>
    <row r="36" spans="1:3" ht="16.5" customHeight="1" x14ac:dyDescent="0.25">
      <c r="A36" s="35" t="s">
        <v>85</v>
      </c>
      <c r="B36" s="35" t="s">
        <v>154</v>
      </c>
      <c r="C36" s="35" t="s">
        <v>86</v>
      </c>
    </row>
    <row r="37" spans="1:3" ht="16.5" customHeight="1" x14ac:dyDescent="0.25">
      <c r="A37" s="35" t="s">
        <v>87</v>
      </c>
      <c r="B37" s="35" t="s">
        <v>155</v>
      </c>
      <c r="C37" s="35" t="s">
        <v>52</v>
      </c>
    </row>
    <row r="38" spans="1:3" ht="16.5" customHeight="1" x14ac:dyDescent="0.25">
      <c r="A38" s="35" t="s">
        <v>88</v>
      </c>
      <c r="B38" s="35" t="s">
        <v>156</v>
      </c>
      <c r="C38" s="35" t="s">
        <v>52</v>
      </c>
    </row>
    <row r="39" spans="1:3" ht="16.5" customHeight="1" x14ac:dyDescent="0.25">
      <c r="A39" s="35" t="s">
        <v>89</v>
      </c>
      <c r="B39" s="35" t="s">
        <v>157</v>
      </c>
      <c r="C39" s="35" t="s">
        <v>90</v>
      </c>
    </row>
    <row r="40" spans="1:3" ht="16.5" customHeight="1" x14ac:dyDescent="0.25">
      <c r="A40" s="35" t="s">
        <v>218</v>
      </c>
      <c r="B40" s="35" t="s">
        <v>262</v>
      </c>
      <c r="C40" s="35" t="s">
        <v>271</v>
      </c>
    </row>
    <row r="41" spans="1:3" ht="16.5" customHeight="1" x14ac:dyDescent="0.25">
      <c r="A41" s="35" t="s">
        <v>91</v>
      </c>
      <c r="B41" s="35" t="s">
        <v>158</v>
      </c>
      <c r="C41" s="35" t="s">
        <v>52</v>
      </c>
    </row>
    <row r="42" spans="1:3" ht="16.5" customHeight="1" x14ac:dyDescent="0.25">
      <c r="A42" s="35" t="s">
        <v>92</v>
      </c>
      <c r="B42" s="35" t="s">
        <v>159</v>
      </c>
      <c r="C42" s="35" t="s">
        <v>93</v>
      </c>
    </row>
    <row r="43" spans="1:3" ht="16.5" customHeight="1" x14ac:dyDescent="0.25">
      <c r="A43" s="35" t="s">
        <v>94</v>
      </c>
      <c r="B43" s="35" t="s">
        <v>160</v>
      </c>
      <c r="C43" s="35" t="s">
        <v>52</v>
      </c>
    </row>
    <row r="44" spans="1:3" ht="16.5" customHeight="1" x14ac:dyDescent="0.25">
      <c r="A44" s="35" t="s">
        <v>95</v>
      </c>
      <c r="B44" s="35" t="s">
        <v>161</v>
      </c>
      <c r="C44" s="35" t="s">
        <v>96</v>
      </c>
    </row>
    <row r="45" spans="1:3" ht="16.5" customHeight="1" x14ac:dyDescent="0.25">
      <c r="A45" s="35" t="s">
        <v>97</v>
      </c>
      <c r="B45" s="35" t="s">
        <v>162</v>
      </c>
      <c r="C45" s="35" t="s">
        <v>52</v>
      </c>
    </row>
    <row r="46" spans="1:3" ht="16.5" customHeight="1" x14ac:dyDescent="0.25">
      <c r="A46" s="35" t="s">
        <v>98</v>
      </c>
      <c r="B46" s="35" t="s">
        <v>163</v>
      </c>
      <c r="C46" s="35" t="s">
        <v>52</v>
      </c>
    </row>
    <row r="47" spans="1:3" ht="16.5" customHeight="1" x14ac:dyDescent="0.25">
      <c r="A47" s="35" t="s">
        <v>99</v>
      </c>
      <c r="B47" s="35" t="s">
        <v>164</v>
      </c>
      <c r="C47" s="35" t="s">
        <v>52</v>
      </c>
    </row>
    <row r="48" spans="1:3" ht="16.5" customHeight="1" x14ac:dyDescent="0.25">
      <c r="A48" s="35" t="s">
        <v>100</v>
      </c>
      <c r="B48" s="35" t="s">
        <v>165</v>
      </c>
      <c r="C48" s="35" t="s">
        <v>52</v>
      </c>
    </row>
    <row r="49" spans="1:3" ht="16.5" customHeight="1" x14ac:dyDescent="0.25">
      <c r="A49" s="35" t="s">
        <v>252</v>
      </c>
      <c r="B49" s="35" t="s">
        <v>263</v>
      </c>
      <c r="C49" s="35" t="s">
        <v>52</v>
      </c>
    </row>
    <row r="50" spans="1:3" ht="16.5" customHeight="1" x14ac:dyDescent="0.25">
      <c r="A50" s="35" t="s">
        <v>102</v>
      </c>
      <c r="B50" s="35" t="s">
        <v>166</v>
      </c>
      <c r="C50" s="35" t="s">
        <v>103</v>
      </c>
    </row>
    <row r="51" spans="1:3" ht="16.5" customHeight="1" x14ac:dyDescent="0.25">
      <c r="A51" s="35" t="s">
        <v>104</v>
      </c>
      <c r="B51" s="35" t="s">
        <v>167</v>
      </c>
      <c r="C51" s="35" t="s">
        <v>105</v>
      </c>
    </row>
    <row r="52" spans="1:3" ht="16.5" customHeight="1" x14ac:dyDescent="0.25">
      <c r="A52" s="35" t="s">
        <v>106</v>
      </c>
      <c r="B52" s="35" t="s">
        <v>168</v>
      </c>
      <c r="C52" s="35" t="s">
        <v>107</v>
      </c>
    </row>
    <row r="53" spans="1:3" ht="16.5" customHeight="1" x14ac:dyDescent="0.25">
      <c r="A53" s="35" t="s">
        <v>108</v>
      </c>
      <c r="B53" s="35" t="s">
        <v>169</v>
      </c>
      <c r="C53" s="35" t="s">
        <v>52</v>
      </c>
    </row>
    <row r="54" spans="1:3" ht="16.5" customHeight="1" x14ac:dyDescent="0.25">
      <c r="A54" s="35" t="s">
        <v>109</v>
      </c>
      <c r="B54" s="35" t="s">
        <v>170</v>
      </c>
      <c r="C54" s="35" t="s">
        <v>52</v>
      </c>
    </row>
    <row r="55" spans="1:3" ht="16.5" customHeight="1" x14ac:dyDescent="0.25">
      <c r="A55" s="35" t="s">
        <v>110</v>
      </c>
      <c r="B55" s="35" t="s">
        <v>171</v>
      </c>
      <c r="C55" s="35" t="s">
        <v>52</v>
      </c>
    </row>
    <row r="56" spans="1:3" ht="16.5" customHeight="1" x14ac:dyDescent="0.25">
      <c r="A56" s="35" t="s">
        <v>253</v>
      </c>
      <c r="B56" s="35" t="s">
        <v>264</v>
      </c>
      <c r="C56" s="35" t="s">
        <v>52</v>
      </c>
    </row>
    <row r="57" spans="1:3" ht="16.5" customHeight="1" x14ac:dyDescent="0.25">
      <c r="A57" s="35" t="s">
        <v>234</v>
      </c>
      <c r="B57" s="35" t="s">
        <v>265</v>
      </c>
      <c r="C57" s="35" t="s">
        <v>272</v>
      </c>
    </row>
    <row r="58" spans="1:3" ht="16.5" customHeight="1" x14ac:dyDescent="0.25">
      <c r="A58" s="35" t="s">
        <v>111</v>
      </c>
      <c r="B58" s="35" t="s">
        <v>172</v>
      </c>
      <c r="C58" s="35" t="s">
        <v>52</v>
      </c>
    </row>
    <row r="59" spans="1:3" ht="16.5" customHeight="1" x14ac:dyDescent="0.25">
      <c r="A59" s="35" t="s">
        <v>112</v>
      </c>
      <c r="B59" s="35" t="s">
        <v>173</v>
      </c>
      <c r="C59" s="35" t="s">
        <v>113</v>
      </c>
    </row>
    <row r="60" spans="1:3" ht="16.5" customHeight="1" x14ac:dyDescent="0.25">
      <c r="A60" s="35" t="s">
        <v>114</v>
      </c>
      <c r="B60" s="35" t="s">
        <v>174</v>
      </c>
      <c r="C60" s="35" t="s">
        <v>52</v>
      </c>
    </row>
    <row r="61" spans="1:3" ht="16.5" customHeight="1" x14ac:dyDescent="0.25">
      <c r="A61" s="35" t="s">
        <v>115</v>
      </c>
      <c r="B61" s="35" t="s">
        <v>175</v>
      </c>
      <c r="C61" s="35" t="s">
        <v>52</v>
      </c>
    </row>
    <row r="62" spans="1:3" ht="16.5" customHeight="1" x14ac:dyDescent="0.25">
      <c r="A62" s="35" t="s">
        <v>116</v>
      </c>
      <c r="B62" s="35" t="s">
        <v>176</v>
      </c>
      <c r="C62" s="35" t="s">
        <v>52</v>
      </c>
    </row>
    <row r="63" spans="1:3" ht="16.5" customHeight="1" x14ac:dyDescent="0.25">
      <c r="A63" s="35" t="s">
        <v>117</v>
      </c>
      <c r="B63" s="35" t="s">
        <v>177</v>
      </c>
      <c r="C63" s="35" t="s">
        <v>52</v>
      </c>
    </row>
    <row r="64" spans="1:3" ht="16.5" customHeight="1" x14ac:dyDescent="0.25">
      <c r="A64" s="35" t="s">
        <v>118</v>
      </c>
      <c r="B64" s="35" t="s">
        <v>178</v>
      </c>
      <c r="C64" s="35" t="s">
        <v>52</v>
      </c>
    </row>
    <row r="65" spans="1:3" x14ac:dyDescent="0.25">
      <c r="A65" s="35" t="s">
        <v>119</v>
      </c>
      <c r="B65" s="35" t="s">
        <v>179</v>
      </c>
      <c r="C65" s="35" t="s">
        <v>120</v>
      </c>
    </row>
    <row r="66" spans="1:3" x14ac:dyDescent="0.25">
      <c r="A66" s="35" t="s">
        <v>122</v>
      </c>
      <c r="B66" s="35" t="s">
        <v>180</v>
      </c>
      <c r="C66" s="35" t="s">
        <v>273</v>
      </c>
    </row>
    <row r="67" spans="1:3" x14ac:dyDescent="0.25">
      <c r="A67" s="35" t="s">
        <v>124</v>
      </c>
      <c r="B67" s="35" t="s">
        <v>181</v>
      </c>
      <c r="C67" s="35" t="s">
        <v>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F22" sqref="F22"/>
    </sheetView>
  </sheetViews>
  <sheetFormatPr defaultColWidth="9.109375" defaultRowHeight="14.4" x14ac:dyDescent="0.3"/>
  <cols>
    <col min="1" max="1" width="22" style="27" customWidth="1"/>
    <col min="2" max="2" width="28.5546875" style="27" bestFit="1" customWidth="1"/>
    <col min="3" max="3" width="19.33203125" style="27" bestFit="1" customWidth="1"/>
    <col min="4" max="4" width="11.6640625" style="27" customWidth="1"/>
    <col min="5" max="5" width="16.6640625" style="27" customWidth="1"/>
    <col min="6" max="6" width="13.109375" style="27" customWidth="1"/>
    <col min="7" max="7" width="10.33203125" style="27" customWidth="1"/>
    <col min="8" max="8" width="32" style="27" bestFit="1" customWidth="1"/>
    <col min="9" max="9" width="15.88671875" style="27" bestFit="1" customWidth="1"/>
    <col min="10" max="10" width="25.109375" style="27" bestFit="1" customWidth="1"/>
    <col min="11" max="11" width="11.5546875" style="27" customWidth="1"/>
    <col min="12" max="12" width="16" style="27" customWidth="1"/>
    <col min="13" max="16384" width="9.109375" style="27"/>
  </cols>
  <sheetData>
    <row r="1" spans="1:12" ht="63" x14ac:dyDescent="0.3">
      <c r="A1" s="24" t="s">
        <v>31</v>
      </c>
      <c r="B1" s="24" t="s">
        <v>32</v>
      </c>
      <c r="C1" s="24" t="s">
        <v>33</v>
      </c>
      <c r="D1" s="25" t="s">
        <v>34</v>
      </c>
      <c r="E1" s="25" t="s">
        <v>35</v>
      </c>
      <c r="F1" s="26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</row>
    <row r="2" spans="1:12" x14ac:dyDescent="0.3">
      <c r="A2" s="28"/>
      <c r="B2" s="32" t="str">
        <f>Должности!A2</f>
        <v>Агаджанян Стелла Бениковна</v>
      </c>
      <c r="C2" s="28" t="s">
        <v>43</v>
      </c>
      <c r="D2" s="29">
        <v>42845</v>
      </c>
      <c r="E2" s="29">
        <v>42855</v>
      </c>
      <c r="F2" s="28">
        <f>E2-D2+1</f>
        <v>11</v>
      </c>
      <c r="G2" s="28"/>
      <c r="H2" s="28" t="s">
        <v>44</v>
      </c>
      <c r="I2" s="28" t="s">
        <v>45</v>
      </c>
      <c r="J2" s="28" t="s">
        <v>46</v>
      </c>
      <c r="K2" s="28"/>
      <c r="L2" s="2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Prikaz</vt:lpstr>
      <vt:lpstr>Staff Number</vt:lpstr>
      <vt:lpstr>Должности</vt:lpstr>
      <vt:lpstr>Информация о служебной поездке</vt:lpstr>
      <vt:lpstr>Prikaz!Область_печати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 Sedova</dc:creator>
  <cp:lastModifiedBy>Алексей</cp:lastModifiedBy>
  <dcterms:created xsi:type="dcterms:W3CDTF">2017-04-21T17:18:44Z</dcterms:created>
  <dcterms:modified xsi:type="dcterms:W3CDTF">2017-11-10T08:21:25Z</dcterms:modified>
</cp:coreProperties>
</file>