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Ho\BA240\Projects\Project Multiple\"/>
    </mc:Choice>
  </mc:AlternateContent>
  <xr:revisionPtr revIDLastSave="0" documentId="8_{86AA7D5C-557A-4F0F-AAF0-FE8CF5AF8DC2}" xr6:coauthVersionLast="47" xr6:coauthVersionMax="47" xr10:uidLastSave="{00000000-0000-0000-0000-000000000000}"/>
  <bookViews>
    <workbookView xWindow="-108" yWindow="-108" windowWidth="23256" windowHeight="13896" tabRatio="939" firstSheet="8" activeTab="12" xr2:uid="{13D4DD14-0BCB-47F2-9004-745313296F83}"/>
  </bookViews>
  <sheets>
    <sheet name="Sheet Reference" sheetId="1" r:id="rId1"/>
    <sheet name="Channel Data 1" sheetId="2" r:id="rId2"/>
    <sheet name="Named Range" sheetId="3" r:id="rId3"/>
    <sheet name="Channel Data 2" sheetId="4" r:id="rId4"/>
    <sheet name="Create From Selection" sheetId="5" r:id="rId5"/>
    <sheet name="Channel Data 3" sheetId="6" r:id="rId6"/>
    <sheet name="Vlookup Reference" sheetId="7" r:id="rId7"/>
    <sheet name="Vlookup Table and validation" sheetId="9" r:id="rId8"/>
    <sheet name="Lookup Table" sheetId="8" r:id="rId9"/>
    <sheet name="Corporate" sheetId="19" r:id="rId10"/>
    <sheet name="West" sheetId="17" r:id="rId11"/>
    <sheet name="Northwest" sheetId="18" r:id="rId12"/>
    <sheet name="Q1" sheetId="16" r:id="rId13"/>
    <sheet name="Q2" sheetId="13" r:id="rId14"/>
    <sheet name="Q3" sheetId="14" r:id="rId15"/>
    <sheet name="Q4" sheetId="20" r:id="rId16"/>
  </sheets>
  <definedNames>
    <definedName name="_xlnm._FilterDatabase" localSheetId="9" hidden="1">Corporate!$A$1:$D$22</definedName>
    <definedName name="Channel_Sales">'Channel Data 2'!$A$4:$C$8</definedName>
    <definedName name="In_Store_Sales">'Channel Data 3'!$A$4:$A$8</definedName>
    <definedName name="Mail_Order_Sales">'Channel Data 3'!$B$4:$B$8</definedName>
    <definedName name="Web_Site_Sales">'Channel Data 3'!$C$4:$C$8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3" i="19"/>
  <c r="B4" i="9"/>
  <c r="C6" i="5"/>
  <c r="C5" i="5"/>
  <c r="C4" i="5"/>
  <c r="C8" i="3"/>
  <c r="C7" i="3"/>
  <c r="C6" i="3"/>
  <c r="C5" i="3"/>
  <c r="C4" i="3"/>
  <c r="C5" i="1"/>
  <c r="C4" i="1"/>
  <c r="C3" i="1"/>
</calcChain>
</file>

<file path=xl/sharedStrings.xml><?xml version="1.0" encoding="utf-8"?>
<sst xmlns="http://schemas.openxmlformats.org/spreadsheetml/2006/main" count="133" uniqueCount="47">
  <si>
    <t>In Store Sales</t>
  </si>
  <si>
    <t>Mail Order Sales</t>
  </si>
  <si>
    <t>Web Site Sales</t>
  </si>
  <si>
    <t>sum of In Store Sales</t>
  </si>
  <si>
    <t>sum of Mail Order Sales</t>
  </si>
  <si>
    <t>sum of Web Site Sales</t>
  </si>
  <si>
    <t>average of In Store Sales</t>
  </si>
  <si>
    <t>average of Mail Order Sales</t>
  </si>
  <si>
    <t>average of Web Site Sales</t>
  </si>
  <si>
    <t>Channel Sales</t>
  </si>
  <si>
    <t>Sum of all Channel Sales</t>
  </si>
  <si>
    <t>Average of all Channel Sales</t>
  </si>
  <si>
    <t>Count of all Channel Sales</t>
  </si>
  <si>
    <t>Minimum of all Channel Sales</t>
  </si>
  <si>
    <t>Maximum of all Channel Sales</t>
  </si>
  <si>
    <t>Formulas across worksheets</t>
  </si>
  <si>
    <t>Month</t>
  </si>
  <si>
    <t>May</t>
  </si>
  <si>
    <t>Jun</t>
  </si>
  <si>
    <t>Jul</t>
  </si>
  <si>
    <t>Aug</t>
  </si>
  <si>
    <t>Sep</t>
  </si>
  <si>
    <t>Date</t>
  </si>
  <si>
    <t>Region</t>
  </si>
  <si>
    <t>SalesRep</t>
  </si>
  <si>
    <t>Sales</t>
  </si>
  <si>
    <t>Northwest</t>
  </si>
  <si>
    <t>Chin</t>
  </si>
  <si>
    <t>Gigi</t>
  </si>
  <si>
    <t>West</t>
  </si>
  <si>
    <t>Freddy</t>
  </si>
  <si>
    <t>June</t>
  </si>
  <si>
    <t>Sales totals for West and NorthWest</t>
  </si>
  <si>
    <t xml:space="preserve">Sum of Sales </t>
  </si>
  <si>
    <t>Average of Sales</t>
  </si>
  <si>
    <t>Stock</t>
  </si>
  <si>
    <t>Buy Price</t>
  </si>
  <si>
    <t>Price today</t>
  </si>
  <si>
    <t>Quantity</t>
  </si>
  <si>
    <t>Profit</t>
  </si>
  <si>
    <t>GOOG</t>
  </si>
  <si>
    <t>GE</t>
  </si>
  <si>
    <t>KO</t>
  </si>
  <si>
    <t>MSFT</t>
  </si>
  <si>
    <t>KK</t>
  </si>
  <si>
    <t>SW</t>
  </si>
  <si>
    <r>
      <t xml:space="preserve">Create drop down validation list for months and use Table Name for Vlookup. After creating the drop down, make sure the month is set to </t>
    </r>
    <r>
      <rPr>
        <b/>
        <u/>
        <sz val="11"/>
        <color theme="1"/>
        <rFont val="Calibri"/>
        <family val="2"/>
        <scheme val="minor"/>
      </rPr>
      <t>SEP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</si>
</sst>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&quot;$&quot;#,##0"/>
    <numFmt numFmtId="167" formatCode="m/d/yy;@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0">
    <xf numFmtId="0" fontId="0" fillId="0" borderId="0" xfId="0"/>
    <xf numFmtId="0" fontId="2" fillId="2" borderId="2" xfId="0" applyFont="1" applyFill="1" applyBorder="1"/>
    <xf numFmtId="166" fontId="0" fillId="3" borderId="2" xfId="0" applyNumberFormat="1" applyFill="1" applyBorder="1"/>
    <xf numFmtId="0" fontId="2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167" fontId="0" fillId="0" borderId="2" xfId="0" applyNumberFormat="1" applyBorder="1"/>
    <xf numFmtId="164" fontId="0" fillId="0" borderId="2" xfId="0" applyNumberFormat="1" applyBorder="1"/>
    <xf numFmtId="167" fontId="0" fillId="4" borderId="2" xfId="0" applyNumberFormat="1" applyFill="1" applyBorder="1"/>
    <xf numFmtId="0" fontId="0" fillId="4" borderId="2" xfId="0" applyFill="1" applyBorder="1"/>
    <xf numFmtId="164" fontId="0" fillId="4" borderId="2" xfId="0" applyNumberFormat="1" applyFill="1" applyBorder="1"/>
    <xf numFmtId="165" fontId="0" fillId="0" borderId="2" xfId="0" applyNumberFormat="1" applyBorder="1"/>
    <xf numFmtId="0" fontId="0" fillId="3" borderId="2" xfId="0" applyFill="1" applyBorder="1"/>
    <xf numFmtId="0" fontId="4" fillId="0" borderId="0" xfId="0" applyFont="1"/>
    <xf numFmtId="0" fontId="1" fillId="0" borderId="0" xfId="1" applyBorder="1" applyAlignment="1">
      <alignment horizontal="center"/>
    </xf>
    <xf numFmtId="0" fontId="0" fillId="0" borderId="11" xfId="0" applyBorder="1"/>
    <xf numFmtId="166" fontId="0" fillId="3" borderId="12" xfId="0" applyNumberForma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0" fillId="0" borderId="16" xfId="0" applyBorder="1"/>
    <xf numFmtId="166" fontId="0" fillId="3" borderId="17" xfId="0" applyNumberFormat="1" applyFill="1" applyBorder="1"/>
    <xf numFmtId="166" fontId="0" fillId="3" borderId="18" xfId="0" applyNumberFormat="1" applyFill="1" applyBorder="1"/>
  </cellXfs>
  <cellStyles count="2">
    <cellStyle name="Heading 1" xfId="1" builtinId="16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&quot;$&quot;#,##0"/>
      <fill>
        <patternFill patternType="solid">
          <fgColor indexed="64"/>
          <bgColor rgb="FFCCFFCC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&quot;$&quot;#,##0"/>
      <fill>
        <patternFill patternType="solid">
          <fgColor indexed="64"/>
          <bgColor rgb="FFCCFF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&quot;$&quot;#,##0"/>
      <fill>
        <patternFill patternType="solid">
          <fgColor indexed="64"/>
          <bgColor rgb="FFCCFFCC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25068-6AE4-49B4-8BAE-A79C4A1D968D}" name="Channel_Sales_Table" displayName="Channel_Sales_Table" ref="A1:D6" totalsRowShown="0" headerRowDxfId="0" headerRowBorderDxfId="6" tableBorderDxfId="7" totalsRowBorderDxfId="5">
  <autoFilter ref="A1:D6" xr:uid="{D5625068-6AE4-49B4-8BAE-A79C4A1D968D}"/>
  <tableColumns count="4">
    <tableColumn id="1" xr3:uid="{632E0F7C-8CE7-4C45-A49C-FA5C1956D312}" name="Month" dataDxfId="4"/>
    <tableColumn id="2" xr3:uid="{BF61BA1F-899D-4924-BAD0-C30C3F17E46B}" name="In Store Sales" dataDxfId="3"/>
    <tableColumn id="3" xr3:uid="{955F51E7-61FE-405F-88BD-A3EBDF202E00}" name="Mail Order Sales" dataDxfId="2"/>
    <tableColumn id="4" xr3:uid="{4DEE4C7F-E59C-460C-AA67-EDD889DFBFFC}" name="Web Site Sal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D7F4-685A-470B-A71F-4DC75CCAA02F}">
  <dimension ref="A1:XX1000"/>
  <sheetViews>
    <sheetView topLeftCell="A2" workbookViewId="0">
      <selection activeCell="E32" sqref="E32"/>
    </sheetView>
  </sheetViews>
  <sheetFormatPr defaultRowHeight="14.4" x14ac:dyDescent="0.3"/>
  <cols>
    <col min="2" max="2" width="28" customWidth="1"/>
    <col min="3" max="3" width="18.44140625" customWidth="1"/>
  </cols>
  <sheetData>
    <row r="1" spans="1:4" ht="15" thickBot="1" x14ac:dyDescent="0.35">
      <c r="A1" t="s">
        <v>15</v>
      </c>
    </row>
    <row r="2" spans="1:4" x14ac:dyDescent="0.3">
      <c r="A2" s="4"/>
      <c r="B2" s="5"/>
      <c r="C2" s="5"/>
      <c r="D2" s="6"/>
    </row>
    <row r="3" spans="1:4" x14ac:dyDescent="0.3">
      <c r="A3" s="7"/>
      <c r="B3" s="1" t="s">
        <v>3</v>
      </c>
      <c r="C3" s="2">
        <f>SUM('Channel Data 1'!A4:A8)</f>
        <v>71634</v>
      </c>
      <c r="D3" s="8"/>
    </row>
    <row r="4" spans="1:4" x14ac:dyDescent="0.3">
      <c r="A4" s="7"/>
      <c r="B4" s="1" t="s">
        <v>4</v>
      </c>
      <c r="C4" s="2">
        <f>SUM('Channel Data 1'!B4:B8)</f>
        <v>17984</v>
      </c>
      <c r="D4" s="8"/>
    </row>
    <row r="5" spans="1:4" x14ac:dyDescent="0.3">
      <c r="A5" s="7"/>
      <c r="B5" s="1" t="s">
        <v>5</v>
      </c>
      <c r="C5" s="2">
        <f>SUM('Channel Data 1'!C4:C8)</f>
        <v>87216</v>
      </c>
      <c r="D5" s="8"/>
    </row>
    <row r="6" spans="1:4" x14ac:dyDescent="0.3">
      <c r="A6" s="7"/>
      <c r="D6" s="8"/>
    </row>
    <row r="1000" spans="648:648" ht="15.6" x14ac:dyDescent="0.3">
      <c r="XX1000" s="20">
        <v>85670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97FD-B943-46F4-B4CE-57F1C33CF579}">
  <dimension ref="A1:XX1000"/>
  <sheetViews>
    <sheetView workbookViewId="0">
      <selection activeCell="E32" sqref="E32"/>
    </sheetView>
  </sheetViews>
  <sheetFormatPr defaultRowHeight="14.4" x14ac:dyDescent="0.3"/>
  <cols>
    <col min="1" max="1" width="16.109375" customWidth="1"/>
  </cols>
  <sheetData>
    <row r="1" spans="1:2" x14ac:dyDescent="0.3">
      <c r="A1" t="s">
        <v>32</v>
      </c>
    </row>
    <row r="3" spans="1:2" x14ac:dyDescent="0.3">
      <c r="A3" s="12" t="s">
        <v>33</v>
      </c>
      <c r="B3" s="2">
        <f>SUM(West!D2:D9,Northwest!D2:D11)</f>
        <v>11006</v>
      </c>
    </row>
    <row r="4" spans="1:2" x14ac:dyDescent="0.3">
      <c r="A4" s="12" t="s">
        <v>34</v>
      </c>
      <c r="B4" s="2">
        <f>AVERAGE(West!D2:D9,Northwest!D2:D11)</f>
        <v>611.44444444444446</v>
      </c>
    </row>
    <row r="1000" spans="648:648" ht="15.6" x14ac:dyDescent="0.3">
      <c r="XX1000" s="20">
        <v>85670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3AC9-E023-46FC-91CF-2BA6EA7B581E}">
  <dimension ref="A1:XX1000"/>
  <sheetViews>
    <sheetView workbookViewId="0">
      <selection activeCell="E32" sqref="E32"/>
    </sheetView>
  </sheetViews>
  <sheetFormatPr defaultRowHeight="14.4" x14ac:dyDescent="0.3"/>
  <sheetData>
    <row r="1" spans="1:4" x14ac:dyDescent="0.3">
      <c r="A1" s="1" t="s">
        <v>22</v>
      </c>
      <c r="B1" s="1" t="s">
        <v>23</v>
      </c>
      <c r="C1" s="1" t="s">
        <v>24</v>
      </c>
      <c r="D1" s="1" t="s">
        <v>25</v>
      </c>
    </row>
    <row r="2" spans="1:4" x14ac:dyDescent="0.3">
      <c r="A2" s="13">
        <v>41567</v>
      </c>
      <c r="B2" s="12" t="s">
        <v>29</v>
      </c>
      <c r="C2" s="12" t="s">
        <v>28</v>
      </c>
      <c r="D2" s="14">
        <v>620</v>
      </c>
    </row>
    <row r="3" spans="1:4" x14ac:dyDescent="0.3">
      <c r="A3" s="13">
        <v>41568</v>
      </c>
      <c r="B3" s="12" t="s">
        <v>29</v>
      </c>
      <c r="C3" s="12" t="s">
        <v>27</v>
      </c>
      <c r="D3" s="14">
        <v>1254</v>
      </c>
    </row>
    <row r="4" spans="1:4" x14ac:dyDescent="0.3">
      <c r="A4" s="13">
        <v>41567</v>
      </c>
      <c r="B4" s="12" t="s">
        <v>29</v>
      </c>
      <c r="C4" s="12" t="s">
        <v>30</v>
      </c>
      <c r="D4" s="14">
        <v>376</v>
      </c>
    </row>
    <row r="5" spans="1:4" x14ac:dyDescent="0.3">
      <c r="A5" s="15">
        <v>41572</v>
      </c>
      <c r="B5" s="16" t="s">
        <v>29</v>
      </c>
      <c r="C5" s="16" t="s">
        <v>28</v>
      </c>
      <c r="D5" s="17">
        <v>1201</v>
      </c>
    </row>
    <row r="6" spans="1:4" x14ac:dyDescent="0.3">
      <c r="A6" s="13">
        <v>41571</v>
      </c>
      <c r="B6" s="12" t="s">
        <v>29</v>
      </c>
      <c r="C6" s="12" t="s">
        <v>31</v>
      </c>
      <c r="D6" s="14">
        <v>1235</v>
      </c>
    </row>
    <row r="7" spans="1:4" x14ac:dyDescent="0.3">
      <c r="A7" s="13">
        <v>41567</v>
      </c>
      <c r="B7" s="12" t="s">
        <v>29</v>
      </c>
      <c r="C7" s="12" t="s">
        <v>27</v>
      </c>
      <c r="D7" s="14">
        <v>222</v>
      </c>
    </row>
    <row r="8" spans="1:4" x14ac:dyDescent="0.3">
      <c r="A8" s="13">
        <v>41567</v>
      </c>
      <c r="B8" s="12" t="s">
        <v>29</v>
      </c>
      <c r="C8" s="12" t="s">
        <v>31</v>
      </c>
      <c r="D8" s="14">
        <v>1038</v>
      </c>
    </row>
    <row r="9" spans="1:4" x14ac:dyDescent="0.3">
      <c r="A9" s="13">
        <v>41571</v>
      </c>
      <c r="B9" s="12" t="s">
        <v>29</v>
      </c>
      <c r="C9" s="12" t="s">
        <v>31</v>
      </c>
      <c r="D9" s="14">
        <v>269</v>
      </c>
    </row>
    <row r="1000" spans="648:648" ht="15.6" x14ac:dyDescent="0.3">
      <c r="XX1000" s="20">
        <v>85670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BB85-BE14-4936-A768-18B56973D713}">
  <dimension ref="A1:XX1000"/>
  <sheetViews>
    <sheetView workbookViewId="0">
      <selection activeCell="E32" sqref="E32"/>
    </sheetView>
  </sheetViews>
  <sheetFormatPr defaultRowHeight="14.4" x14ac:dyDescent="0.3"/>
  <sheetData>
    <row r="1" spans="1:4" x14ac:dyDescent="0.3">
      <c r="A1" s="1" t="s">
        <v>22</v>
      </c>
      <c r="B1" s="1" t="s">
        <v>23</v>
      </c>
      <c r="C1" s="1" t="s">
        <v>24</v>
      </c>
      <c r="D1" s="1" t="s">
        <v>25</v>
      </c>
    </row>
    <row r="2" spans="1:4" x14ac:dyDescent="0.3">
      <c r="A2" s="13">
        <v>41568</v>
      </c>
      <c r="B2" s="12" t="s">
        <v>26</v>
      </c>
      <c r="C2" s="12" t="s">
        <v>27</v>
      </c>
      <c r="D2" s="14">
        <v>154</v>
      </c>
    </row>
    <row r="3" spans="1:4" x14ac:dyDescent="0.3">
      <c r="A3" s="13">
        <v>41568</v>
      </c>
      <c r="B3" s="12" t="s">
        <v>26</v>
      </c>
      <c r="C3" s="12" t="s">
        <v>28</v>
      </c>
      <c r="D3" s="14">
        <v>205</v>
      </c>
    </row>
    <row r="4" spans="1:4" x14ac:dyDescent="0.3">
      <c r="A4" s="13">
        <v>41567</v>
      </c>
      <c r="B4" s="12" t="s">
        <v>26</v>
      </c>
      <c r="C4" s="12" t="s">
        <v>28</v>
      </c>
      <c r="D4" s="14">
        <v>484</v>
      </c>
    </row>
    <row r="5" spans="1:4" x14ac:dyDescent="0.3">
      <c r="A5" s="13">
        <v>41572</v>
      </c>
      <c r="B5" s="12" t="s">
        <v>26</v>
      </c>
      <c r="C5" s="12" t="s">
        <v>31</v>
      </c>
      <c r="D5" s="14">
        <v>546</v>
      </c>
    </row>
    <row r="6" spans="1:4" x14ac:dyDescent="0.3">
      <c r="A6" s="13">
        <v>41567</v>
      </c>
      <c r="B6" s="12" t="s">
        <v>26</v>
      </c>
      <c r="C6" s="12" t="s">
        <v>30</v>
      </c>
      <c r="D6" s="14">
        <v>1141</v>
      </c>
    </row>
    <row r="7" spans="1:4" x14ac:dyDescent="0.3">
      <c r="A7" s="13">
        <v>41567</v>
      </c>
      <c r="B7" s="12" t="s">
        <v>26</v>
      </c>
      <c r="C7" s="12" t="s">
        <v>27</v>
      </c>
      <c r="D7" s="14">
        <v>725</v>
      </c>
    </row>
    <row r="8" spans="1:4" x14ac:dyDescent="0.3">
      <c r="A8" s="13">
        <v>41571</v>
      </c>
      <c r="B8" s="12" t="s">
        <v>26</v>
      </c>
      <c r="C8" s="12" t="s">
        <v>28</v>
      </c>
      <c r="D8" s="14">
        <v>651</v>
      </c>
    </row>
    <row r="9" spans="1:4" x14ac:dyDescent="0.3">
      <c r="A9" s="13">
        <v>41572</v>
      </c>
      <c r="B9" s="12" t="s">
        <v>26</v>
      </c>
      <c r="C9" s="12" t="s">
        <v>27</v>
      </c>
      <c r="D9" s="14">
        <v>162</v>
      </c>
    </row>
    <row r="10" spans="1:4" x14ac:dyDescent="0.3">
      <c r="A10" s="13">
        <v>41569</v>
      </c>
      <c r="B10" s="12" t="s">
        <v>26</v>
      </c>
      <c r="C10" s="12" t="s">
        <v>31</v>
      </c>
      <c r="D10" s="14">
        <v>596</v>
      </c>
    </row>
    <row r="11" spans="1:4" x14ac:dyDescent="0.3">
      <c r="A11" s="13">
        <v>41571</v>
      </c>
      <c r="B11" s="12" t="s">
        <v>26</v>
      </c>
      <c r="C11" s="12" t="s">
        <v>31</v>
      </c>
      <c r="D11" s="14">
        <v>127</v>
      </c>
    </row>
    <row r="1000" spans="648:648" ht="15.6" x14ac:dyDescent="0.3">
      <c r="XX1000" s="20">
        <v>85670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C405-584E-4582-ACD6-E3A0308366C4}">
  <dimension ref="A1:XX1000"/>
  <sheetViews>
    <sheetView tabSelected="1" workbookViewId="0">
      <selection activeCell="B4" sqref="B4"/>
    </sheetView>
  </sheetViews>
  <sheetFormatPr defaultRowHeight="14.4" x14ac:dyDescent="0.3"/>
  <cols>
    <col min="2" max="2" width="16.5546875" customWidth="1"/>
    <col min="3" max="3" width="14.44140625" customWidth="1"/>
  </cols>
  <sheetData>
    <row r="1" spans="1:5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3">
      <c r="A2" s="12" t="s">
        <v>40</v>
      </c>
      <c r="B2" s="18"/>
      <c r="C2" s="18"/>
      <c r="D2" s="12"/>
      <c r="E2" s="12"/>
    </row>
    <row r="3" spans="1:5" x14ac:dyDescent="0.3">
      <c r="A3" s="12" t="s">
        <v>41</v>
      </c>
      <c r="B3" s="18"/>
      <c r="C3" s="18"/>
      <c r="D3" s="12"/>
      <c r="E3" s="12"/>
    </row>
    <row r="4" spans="1:5" x14ac:dyDescent="0.3">
      <c r="A4" s="12" t="s">
        <v>42</v>
      </c>
      <c r="B4" s="18"/>
      <c r="C4" s="18"/>
      <c r="D4" s="12"/>
      <c r="E4" s="12"/>
    </row>
    <row r="5" spans="1:5" x14ac:dyDescent="0.3">
      <c r="A5" s="12" t="s">
        <v>43</v>
      </c>
      <c r="B5" s="18"/>
      <c r="C5" s="18"/>
      <c r="D5" s="12"/>
      <c r="E5" s="12"/>
    </row>
    <row r="6" spans="1:5" x14ac:dyDescent="0.3">
      <c r="A6" s="12" t="s">
        <v>44</v>
      </c>
      <c r="B6" s="18"/>
      <c r="C6" s="18"/>
      <c r="D6" s="12"/>
      <c r="E6" s="12"/>
    </row>
    <row r="7" spans="1:5" x14ac:dyDescent="0.3">
      <c r="A7" s="12" t="s">
        <v>45</v>
      </c>
      <c r="B7" s="18"/>
      <c r="C7" s="18"/>
      <c r="D7" s="12"/>
      <c r="E7" s="12"/>
    </row>
    <row r="1000" spans="648:648" ht="15.6" x14ac:dyDescent="0.3">
      <c r="XX1000" s="20">
        <v>85670</v>
      </c>
    </row>
  </sheetData>
  <pageMargins left="0.70866141732283472" right="0.70866141732283472" top="0.74803149606299213" bottom="0.74803149606299213" header="0.31496062992125984" footer="0.31496062992125984"/>
  <pageSetup scale="150" orientation="landscape" r:id="rId1"/>
  <headerFooter>
    <oddHeader>&amp;L&amp;A&amp;R&amp;D</oddHeader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FD08-62C6-4AC7-8BBD-7CAA48942CEF}">
  <dimension ref="A1:XX1000"/>
  <sheetViews>
    <sheetView tabSelected="1" workbookViewId="0">
      <selection activeCell="B4" sqref="B4"/>
    </sheetView>
  </sheetViews>
  <sheetFormatPr defaultRowHeight="14.4" x14ac:dyDescent="0.3"/>
  <cols>
    <col min="2" max="2" width="16.5546875" customWidth="1"/>
  </cols>
  <sheetData>
    <row r="1" spans="1:5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3">
      <c r="A2" s="12" t="s">
        <v>40</v>
      </c>
      <c r="B2" s="18"/>
      <c r="C2" s="18"/>
      <c r="D2" s="12"/>
      <c r="E2" s="12"/>
    </row>
    <row r="3" spans="1:5" x14ac:dyDescent="0.3">
      <c r="A3" s="12" t="s">
        <v>41</v>
      </c>
      <c r="B3" s="18"/>
      <c r="C3" s="18"/>
      <c r="D3" s="12"/>
      <c r="E3" s="12"/>
    </row>
    <row r="4" spans="1:5" x14ac:dyDescent="0.3">
      <c r="A4" s="12" t="s">
        <v>42</v>
      </c>
      <c r="B4" s="18"/>
      <c r="C4" s="18"/>
      <c r="D4" s="12"/>
      <c r="E4" s="12"/>
    </row>
    <row r="5" spans="1:5" x14ac:dyDescent="0.3">
      <c r="A5" s="12" t="s">
        <v>43</v>
      </c>
      <c r="B5" s="18"/>
      <c r="C5" s="18"/>
      <c r="D5" s="12"/>
      <c r="E5" s="12"/>
    </row>
    <row r="6" spans="1:5" x14ac:dyDescent="0.3">
      <c r="A6" s="12" t="s">
        <v>44</v>
      </c>
      <c r="B6" s="18"/>
      <c r="C6" s="18"/>
      <c r="D6" s="12"/>
      <c r="E6" s="12"/>
    </row>
    <row r="7" spans="1:5" x14ac:dyDescent="0.3">
      <c r="A7" s="12" t="s">
        <v>45</v>
      </c>
      <c r="B7" s="18"/>
      <c r="C7" s="18"/>
      <c r="D7" s="12"/>
      <c r="E7" s="12"/>
    </row>
    <row r="1000" spans="648:648" ht="15.6" x14ac:dyDescent="0.3">
      <c r="XX1000" s="20">
        <v>85670</v>
      </c>
    </row>
  </sheetData>
  <pageMargins left="0.70866141732283472" right="0.70866141732283472" top="0.74803149606299213" bottom="0.74803149606299213" header="0.31496062992125984" footer="0.31496062992125984"/>
  <pageSetup scale="150" orientation="landscape" r:id="rId1"/>
  <headerFooter>
    <oddHeader>&amp;L&amp;A&amp;R&amp;D</oddHead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FA06-3D6F-44BE-B406-FEA0EE19C50B}">
  <dimension ref="A1:XX1000"/>
  <sheetViews>
    <sheetView tabSelected="1" workbookViewId="0">
      <selection activeCell="B4" sqref="B4"/>
    </sheetView>
  </sheetViews>
  <sheetFormatPr defaultRowHeight="14.4" x14ac:dyDescent="0.3"/>
  <cols>
    <col min="2" max="2" width="16.5546875" customWidth="1"/>
  </cols>
  <sheetData>
    <row r="1" spans="1:5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3">
      <c r="A2" s="12" t="s">
        <v>40</v>
      </c>
      <c r="B2" s="18"/>
      <c r="C2" s="18"/>
      <c r="D2" s="12"/>
      <c r="E2" s="12"/>
    </row>
    <row r="3" spans="1:5" x14ac:dyDescent="0.3">
      <c r="A3" s="12" t="s">
        <v>41</v>
      </c>
      <c r="B3" s="18"/>
      <c r="C3" s="18"/>
      <c r="D3" s="12"/>
      <c r="E3" s="12"/>
    </row>
    <row r="4" spans="1:5" x14ac:dyDescent="0.3">
      <c r="A4" s="12" t="s">
        <v>42</v>
      </c>
      <c r="B4" s="18"/>
      <c r="C4" s="18"/>
      <c r="D4" s="12"/>
      <c r="E4" s="12"/>
    </row>
    <row r="5" spans="1:5" x14ac:dyDescent="0.3">
      <c r="A5" s="12" t="s">
        <v>43</v>
      </c>
      <c r="B5" s="18"/>
      <c r="C5" s="18"/>
      <c r="D5" s="12"/>
      <c r="E5" s="12"/>
    </row>
    <row r="6" spans="1:5" x14ac:dyDescent="0.3">
      <c r="A6" s="12" t="s">
        <v>44</v>
      </c>
      <c r="B6" s="18"/>
      <c r="C6" s="18"/>
      <c r="D6" s="12"/>
      <c r="E6" s="12"/>
    </row>
    <row r="7" spans="1:5" x14ac:dyDescent="0.3">
      <c r="A7" s="12" t="s">
        <v>45</v>
      </c>
      <c r="B7" s="18"/>
      <c r="C7" s="18"/>
      <c r="D7" s="12"/>
      <c r="E7" s="12"/>
    </row>
    <row r="1000" spans="648:648" ht="15.6" x14ac:dyDescent="0.3">
      <c r="XX1000" s="20">
        <v>85670</v>
      </c>
    </row>
  </sheetData>
  <pageMargins left="0.70866141732283472" right="0.70866141732283472" top="0.74803149606299213" bottom="0.74803149606299213" header="0.31496062992125984" footer="0.31496062992125984"/>
  <pageSetup scale="150" orientation="landscape" r:id="rId1"/>
  <headerFooter>
    <oddHeader>&amp;L&amp;A&amp;R&amp;D</oddHeader>
    <oddFooter>&amp;C&amp;P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A108-CD7B-4EF6-8A04-B5A36A9C76FF}">
  <dimension ref="A1:XX1000"/>
  <sheetViews>
    <sheetView tabSelected="1" workbookViewId="0">
      <selection activeCell="B4" sqref="B4"/>
    </sheetView>
  </sheetViews>
  <sheetFormatPr defaultRowHeight="14.4" x14ac:dyDescent="0.3"/>
  <cols>
    <col min="2" max="2" width="16.5546875" customWidth="1"/>
  </cols>
  <sheetData>
    <row r="1" spans="1:5" x14ac:dyDescent="0.3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</row>
    <row r="2" spans="1:5" x14ac:dyDescent="0.3">
      <c r="A2" s="12" t="s">
        <v>40</v>
      </c>
      <c r="B2" s="18"/>
      <c r="C2" s="18"/>
      <c r="D2" s="12"/>
      <c r="E2" s="12"/>
    </row>
    <row r="3" spans="1:5" x14ac:dyDescent="0.3">
      <c r="A3" s="12" t="s">
        <v>41</v>
      </c>
      <c r="B3" s="18"/>
      <c r="C3" s="18"/>
      <c r="D3" s="12"/>
      <c r="E3" s="12"/>
    </row>
    <row r="4" spans="1:5" x14ac:dyDescent="0.3">
      <c r="A4" s="12" t="s">
        <v>42</v>
      </c>
      <c r="B4" s="18"/>
      <c r="C4" s="18"/>
      <c r="D4" s="12"/>
      <c r="E4" s="12"/>
    </row>
    <row r="5" spans="1:5" x14ac:dyDescent="0.3">
      <c r="A5" s="12" t="s">
        <v>43</v>
      </c>
      <c r="B5" s="18"/>
      <c r="C5" s="18"/>
      <c r="D5" s="12"/>
      <c r="E5" s="12"/>
    </row>
    <row r="6" spans="1:5" x14ac:dyDescent="0.3">
      <c r="A6" s="12" t="s">
        <v>44</v>
      </c>
      <c r="B6" s="18"/>
      <c r="C6" s="18"/>
      <c r="D6" s="12"/>
      <c r="E6" s="12"/>
    </row>
    <row r="7" spans="1:5" x14ac:dyDescent="0.3">
      <c r="A7" s="12" t="s">
        <v>45</v>
      </c>
      <c r="B7" s="18"/>
      <c r="C7" s="18"/>
      <c r="D7" s="12"/>
      <c r="E7" s="12"/>
    </row>
    <row r="1000" spans="648:648" ht="15.6" x14ac:dyDescent="0.3">
      <c r="XX1000" s="20">
        <v>85670</v>
      </c>
    </row>
  </sheetData>
  <pageMargins left="0.70866141732283472" right="0.70866141732283472" top="0.74803149606299213" bottom="0.74803149606299213" header="0.31496062992125984" footer="0.31496062992125984"/>
  <pageSetup scale="150" orientation="landscape" r:id="rId1"/>
  <headerFooter>
    <oddHeader>&amp;L&amp;A&amp;R&amp;D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9C3C4-5B43-4411-8533-77CC3D573295}">
  <dimension ref="A1:XX1000"/>
  <sheetViews>
    <sheetView workbookViewId="0">
      <selection activeCell="E32" sqref="E32"/>
    </sheetView>
  </sheetViews>
  <sheetFormatPr defaultRowHeight="14.4" x14ac:dyDescent="0.3"/>
  <cols>
    <col min="1" max="3" width="18.88671875" customWidth="1"/>
  </cols>
  <sheetData>
    <row r="1" spans="1:3" ht="19.8" x14ac:dyDescent="0.4">
      <c r="A1" s="21" t="s">
        <v>9</v>
      </c>
      <c r="B1" s="21"/>
      <c r="C1" s="21"/>
    </row>
    <row r="3" spans="1:3" x14ac:dyDescent="0.3">
      <c r="A3" s="1" t="s">
        <v>0</v>
      </c>
      <c r="B3" s="1" t="s">
        <v>1</v>
      </c>
      <c r="C3" s="1" t="s">
        <v>2</v>
      </c>
    </row>
    <row r="4" spans="1:3" x14ac:dyDescent="0.3">
      <c r="A4" s="2">
        <v>6206</v>
      </c>
      <c r="B4" s="2">
        <v>3275</v>
      </c>
      <c r="C4" s="2">
        <v>12016</v>
      </c>
    </row>
    <row r="5" spans="1:3" x14ac:dyDescent="0.3">
      <c r="A5" s="2">
        <v>17351</v>
      </c>
      <c r="B5" s="2">
        <v>5328</v>
      </c>
      <c r="C5" s="2">
        <v>35371</v>
      </c>
    </row>
    <row r="6" spans="1:3" x14ac:dyDescent="0.3">
      <c r="A6" s="2">
        <v>11360</v>
      </c>
      <c r="B6" s="2">
        <v>1555</v>
      </c>
      <c r="C6" s="2">
        <v>10822</v>
      </c>
    </row>
    <row r="7" spans="1:3" x14ac:dyDescent="0.3">
      <c r="A7" s="2">
        <v>28722</v>
      </c>
      <c r="B7" s="2">
        <v>5913</v>
      </c>
      <c r="C7" s="2">
        <v>17243</v>
      </c>
    </row>
    <row r="8" spans="1:3" x14ac:dyDescent="0.3">
      <c r="A8" s="2">
        <v>7995</v>
      </c>
      <c r="B8" s="2">
        <v>1913</v>
      </c>
      <c r="C8" s="2">
        <v>11764</v>
      </c>
    </row>
    <row r="1000" spans="648:648" ht="15.6" x14ac:dyDescent="0.3">
      <c r="XX1000" s="20">
        <v>85670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4541-FF53-4D00-B173-93DD05A48482}">
  <dimension ref="A1:XX1000"/>
  <sheetViews>
    <sheetView workbookViewId="0">
      <selection activeCell="G32" sqref="G32"/>
    </sheetView>
  </sheetViews>
  <sheetFormatPr defaultRowHeight="14.4" x14ac:dyDescent="0.3"/>
  <cols>
    <col min="1" max="1" width="9.44140625" customWidth="1"/>
    <col min="2" max="2" width="27.44140625" customWidth="1"/>
    <col min="3" max="3" width="21.44140625" customWidth="1"/>
  </cols>
  <sheetData>
    <row r="1" spans="1:4" ht="15" thickBot="1" x14ac:dyDescent="0.35"/>
    <row r="2" spans="1:4" x14ac:dyDescent="0.3">
      <c r="A2" s="4"/>
      <c r="B2" s="5"/>
      <c r="C2" s="5"/>
      <c r="D2" s="6"/>
    </row>
    <row r="3" spans="1:4" x14ac:dyDescent="0.3">
      <c r="A3" s="7"/>
      <c r="D3" s="8"/>
    </row>
    <row r="4" spans="1:4" x14ac:dyDescent="0.3">
      <c r="A4" s="7"/>
      <c r="B4" s="3" t="s">
        <v>10</v>
      </c>
      <c r="C4" s="2">
        <f>SUM(Channel_Sales)</f>
        <v>176834</v>
      </c>
      <c r="D4" s="8"/>
    </row>
    <row r="5" spans="1:4" x14ac:dyDescent="0.3">
      <c r="A5" s="7"/>
      <c r="B5" s="3" t="s">
        <v>11</v>
      </c>
      <c r="C5" s="2">
        <f>AVERAGE(Channel_Sales)</f>
        <v>11788.933333333332</v>
      </c>
      <c r="D5" s="8"/>
    </row>
    <row r="6" spans="1:4" x14ac:dyDescent="0.3">
      <c r="A6" s="7"/>
      <c r="B6" s="3" t="s">
        <v>12</v>
      </c>
      <c r="C6" s="19">
        <f>COUNT(Channel_Sales)</f>
        <v>15</v>
      </c>
      <c r="D6" s="8"/>
    </row>
    <row r="7" spans="1:4" x14ac:dyDescent="0.3">
      <c r="A7" s="7"/>
      <c r="B7" s="3" t="s">
        <v>14</v>
      </c>
      <c r="C7" s="2">
        <f>MAX(Channel_Sales)</f>
        <v>35371</v>
      </c>
      <c r="D7" s="8"/>
    </row>
    <row r="8" spans="1:4" x14ac:dyDescent="0.3">
      <c r="A8" s="7"/>
      <c r="B8" s="3" t="s">
        <v>13</v>
      </c>
      <c r="C8" s="2">
        <f>MIN(Channel_Sales)</f>
        <v>1555</v>
      </c>
      <c r="D8" s="8"/>
    </row>
    <row r="9" spans="1:4" x14ac:dyDescent="0.3">
      <c r="A9" s="7"/>
      <c r="D9" s="8"/>
    </row>
    <row r="10" spans="1:4" ht="15" thickBot="1" x14ac:dyDescent="0.35">
      <c r="A10" s="9"/>
      <c r="B10" s="10"/>
      <c r="C10" s="10"/>
      <c r="D10" s="11"/>
    </row>
    <row r="1000" spans="648:648" ht="15.6" x14ac:dyDescent="0.3">
      <c r="XX1000" s="20">
        <v>85670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1B42-B4D2-4DD3-8883-30AF9DE74722}">
  <dimension ref="A1:XX1000"/>
  <sheetViews>
    <sheetView workbookViewId="0">
      <selection activeCell="E32" sqref="E32"/>
    </sheetView>
  </sheetViews>
  <sheetFormatPr defaultRowHeight="14.4" x14ac:dyDescent="0.3"/>
  <cols>
    <col min="1" max="3" width="18.88671875" customWidth="1"/>
  </cols>
  <sheetData>
    <row r="1" spans="1:3" ht="19.8" x14ac:dyDescent="0.4">
      <c r="A1" s="21" t="s">
        <v>9</v>
      </c>
      <c r="B1" s="21"/>
      <c r="C1" s="21"/>
    </row>
    <row r="3" spans="1:3" x14ac:dyDescent="0.3">
      <c r="A3" s="1" t="s">
        <v>0</v>
      </c>
      <c r="B3" s="1" t="s">
        <v>1</v>
      </c>
      <c r="C3" s="1" t="s">
        <v>2</v>
      </c>
    </row>
    <row r="4" spans="1:3" x14ac:dyDescent="0.3">
      <c r="A4" s="2">
        <v>6206</v>
      </c>
      <c r="B4" s="2">
        <v>3275</v>
      </c>
      <c r="C4" s="2">
        <v>12016</v>
      </c>
    </row>
    <row r="5" spans="1:3" x14ac:dyDescent="0.3">
      <c r="A5" s="2">
        <v>17351</v>
      </c>
      <c r="B5" s="2">
        <v>5328</v>
      </c>
      <c r="C5" s="2">
        <v>35371</v>
      </c>
    </row>
    <row r="6" spans="1:3" x14ac:dyDescent="0.3">
      <c r="A6" s="2">
        <v>11360</v>
      </c>
      <c r="B6" s="2">
        <v>1555</v>
      </c>
      <c r="C6" s="2">
        <v>10822</v>
      </c>
    </row>
    <row r="7" spans="1:3" x14ac:dyDescent="0.3">
      <c r="A7" s="2">
        <v>28722</v>
      </c>
      <c r="B7" s="2">
        <v>5913</v>
      </c>
      <c r="C7" s="2">
        <v>17243</v>
      </c>
    </row>
    <row r="8" spans="1:3" x14ac:dyDescent="0.3">
      <c r="A8" s="2">
        <v>7995</v>
      </c>
      <c r="B8" s="2">
        <v>1913</v>
      </c>
      <c r="C8" s="2">
        <v>11764</v>
      </c>
    </row>
    <row r="1000" spans="648:648" ht="15.6" x14ac:dyDescent="0.3">
      <c r="XX1000" s="20">
        <v>85670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66A5-B369-4741-898F-830BC768C9BF}">
  <dimension ref="A3:XX1000"/>
  <sheetViews>
    <sheetView workbookViewId="0">
      <selection activeCell="E32" sqref="E32"/>
    </sheetView>
  </sheetViews>
  <sheetFormatPr defaultRowHeight="14.4" x14ac:dyDescent="0.3"/>
  <cols>
    <col min="2" max="2" width="26.109375" customWidth="1"/>
    <col min="3" max="3" width="13.77734375" customWidth="1"/>
  </cols>
  <sheetData>
    <row r="3" spans="1:4" x14ac:dyDescent="0.3">
      <c r="A3" s="7"/>
      <c r="D3" s="8"/>
    </row>
    <row r="4" spans="1:4" x14ac:dyDescent="0.3">
      <c r="A4" s="7"/>
      <c r="B4" s="1" t="s">
        <v>6</v>
      </c>
      <c r="C4" s="2">
        <f>AVERAGE(In_Store_Sales)</f>
        <v>14326.8</v>
      </c>
      <c r="D4" s="8"/>
    </row>
    <row r="5" spans="1:4" x14ac:dyDescent="0.3">
      <c r="A5" s="7"/>
      <c r="B5" s="1" t="s">
        <v>7</v>
      </c>
      <c r="C5" s="2">
        <f>AVERAGE(Mail_Order_Sales)</f>
        <v>3596.8</v>
      </c>
      <c r="D5" s="8"/>
    </row>
    <row r="6" spans="1:4" x14ac:dyDescent="0.3">
      <c r="A6" s="7"/>
      <c r="B6" s="1" t="s">
        <v>8</v>
      </c>
      <c r="C6" s="2">
        <f>AVERAGE(Web_Site_Sales)</f>
        <v>17443.2</v>
      </c>
      <c r="D6" s="8"/>
    </row>
    <row r="7" spans="1:4" ht="15" thickBot="1" x14ac:dyDescent="0.35">
      <c r="A7" s="9"/>
      <c r="B7" s="10"/>
      <c r="C7" s="10"/>
      <c r="D7" s="11"/>
    </row>
    <row r="1000" spans="648:648" ht="15.6" x14ac:dyDescent="0.3">
      <c r="XX1000" s="20">
        <v>85670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649B-3A9C-4D6D-B1A2-84CE7BBCB1E0}">
  <dimension ref="A1:XX1000"/>
  <sheetViews>
    <sheetView workbookViewId="0">
      <selection activeCell="E32" sqref="E32"/>
    </sheetView>
  </sheetViews>
  <sheetFormatPr defaultRowHeight="14.4" x14ac:dyDescent="0.3"/>
  <cols>
    <col min="1" max="3" width="18.88671875" customWidth="1"/>
  </cols>
  <sheetData>
    <row r="1" spans="1:3" ht="19.8" x14ac:dyDescent="0.4">
      <c r="A1" s="21" t="s">
        <v>9</v>
      </c>
      <c r="B1" s="21"/>
      <c r="C1" s="21"/>
    </row>
    <row r="3" spans="1:3" x14ac:dyDescent="0.3">
      <c r="A3" s="1" t="s">
        <v>0</v>
      </c>
      <c r="B3" s="1" t="s">
        <v>1</v>
      </c>
      <c r="C3" s="1" t="s">
        <v>2</v>
      </c>
    </row>
    <row r="4" spans="1:3" x14ac:dyDescent="0.3">
      <c r="A4" s="2">
        <v>6206</v>
      </c>
      <c r="B4" s="2">
        <v>3275</v>
      </c>
      <c r="C4" s="2">
        <v>12016</v>
      </c>
    </row>
    <row r="5" spans="1:3" x14ac:dyDescent="0.3">
      <c r="A5" s="2">
        <v>17351</v>
      </c>
      <c r="B5" s="2">
        <v>5328</v>
      </c>
      <c r="C5" s="2">
        <v>35371</v>
      </c>
    </row>
    <row r="6" spans="1:3" x14ac:dyDescent="0.3">
      <c r="A6" s="2">
        <v>11360</v>
      </c>
      <c r="B6" s="2">
        <v>1555</v>
      </c>
      <c r="C6" s="2">
        <v>10822</v>
      </c>
    </row>
    <row r="7" spans="1:3" x14ac:dyDescent="0.3">
      <c r="A7" s="2">
        <v>28722</v>
      </c>
      <c r="B7" s="2">
        <v>5913</v>
      </c>
      <c r="C7" s="2">
        <v>17243</v>
      </c>
    </row>
    <row r="8" spans="1:3" x14ac:dyDescent="0.3">
      <c r="A8" s="2">
        <v>7995</v>
      </c>
      <c r="B8" s="2">
        <v>1913</v>
      </c>
      <c r="C8" s="2">
        <v>11764</v>
      </c>
    </row>
    <row r="1000" spans="648:648" ht="15.6" x14ac:dyDescent="0.3">
      <c r="XX1000" s="20">
        <v>85670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8523-4FF7-4BDB-8959-220143C53FA9}">
  <dimension ref="A2:XX1000"/>
  <sheetViews>
    <sheetView workbookViewId="0">
      <selection activeCell="E32" sqref="E32"/>
    </sheetView>
  </sheetViews>
  <sheetFormatPr defaultRowHeight="14.4" x14ac:dyDescent="0.3"/>
  <cols>
    <col min="2" max="2" width="15" customWidth="1"/>
  </cols>
  <sheetData>
    <row r="2" spans="1:2" x14ac:dyDescent="0.3">
      <c r="A2" s="1" t="s">
        <v>16</v>
      </c>
      <c r="B2" s="1" t="s">
        <v>2</v>
      </c>
    </row>
    <row r="3" spans="1:2" x14ac:dyDescent="0.3">
      <c r="A3" s="12" t="s">
        <v>17</v>
      </c>
      <c r="B3" s="2"/>
    </row>
    <row r="4" spans="1:2" x14ac:dyDescent="0.3">
      <c r="A4" s="12" t="s">
        <v>19</v>
      </c>
      <c r="B4" s="2"/>
    </row>
    <row r="5" spans="1:2" x14ac:dyDescent="0.3">
      <c r="A5" s="12" t="s">
        <v>21</v>
      </c>
      <c r="B5" s="2"/>
    </row>
    <row r="1000" spans="648:648" ht="15.6" x14ac:dyDescent="0.3">
      <c r="XX1000" s="20">
        <v>85670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D315A-8582-4005-B2A7-61726418ADD7}">
  <dimension ref="A1:XX1000"/>
  <sheetViews>
    <sheetView zoomScale="71" workbookViewId="0">
      <selection activeCell="E32" sqref="E32"/>
    </sheetView>
  </sheetViews>
  <sheetFormatPr defaultRowHeight="14.4" x14ac:dyDescent="0.3"/>
  <cols>
    <col min="2" max="2" width="15" customWidth="1"/>
  </cols>
  <sheetData>
    <row r="1" spans="1:2" x14ac:dyDescent="0.3">
      <c r="A1" t="s">
        <v>46</v>
      </c>
    </row>
    <row r="3" spans="1:2" x14ac:dyDescent="0.3">
      <c r="A3" s="1" t="s">
        <v>16</v>
      </c>
      <c r="B3" s="1" t="s">
        <v>2</v>
      </c>
    </row>
    <row r="4" spans="1:2" x14ac:dyDescent="0.3">
      <c r="A4" s="12" t="s">
        <v>21</v>
      </c>
      <c r="B4" s="2">
        <f>VLOOKUP(A4, Channel_Sales_Table[], 4,FALSE)</f>
        <v>11764</v>
      </c>
    </row>
    <row r="1000" spans="648:648" ht="15.6" x14ac:dyDescent="0.3">
      <c r="XX1000" s="20">
        <v>85670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A07177-C1DF-4A85-8A0F-2D5D56598E53}">
          <x14:formula1>
            <xm:f>'Lookup Table'!$A$2:$A$6</xm:f>
          </x14:formula1>
          <xm:sqref>A4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12F03-E13B-4AF1-BCD2-A3B2BDF1DF0D}">
  <dimension ref="A1:XX1000"/>
  <sheetViews>
    <sheetView workbookViewId="0">
      <selection activeCell="E32" sqref="E32"/>
    </sheetView>
  </sheetViews>
  <sheetFormatPr defaultRowHeight="14.4" x14ac:dyDescent="0.3"/>
  <cols>
    <col min="1" max="2" width="14.5546875" customWidth="1"/>
    <col min="3" max="3" width="18.88671875" customWidth="1"/>
    <col min="4" max="4" width="15" customWidth="1"/>
  </cols>
  <sheetData>
    <row r="1" spans="1:4" x14ac:dyDescent="0.3">
      <c r="A1" s="24" t="s">
        <v>16</v>
      </c>
      <c r="B1" s="25" t="s">
        <v>0</v>
      </c>
      <c r="C1" s="25" t="s">
        <v>1</v>
      </c>
      <c r="D1" s="26" t="s">
        <v>2</v>
      </c>
    </row>
    <row r="2" spans="1:4" x14ac:dyDescent="0.3">
      <c r="A2" s="22" t="s">
        <v>17</v>
      </c>
      <c r="B2" s="2">
        <v>6206</v>
      </c>
      <c r="C2" s="2">
        <v>3275</v>
      </c>
      <c r="D2" s="23">
        <v>12016</v>
      </c>
    </row>
    <row r="3" spans="1:4" x14ac:dyDescent="0.3">
      <c r="A3" s="22" t="s">
        <v>18</v>
      </c>
      <c r="B3" s="2">
        <v>17351</v>
      </c>
      <c r="C3" s="2">
        <v>5328</v>
      </c>
      <c r="D3" s="23">
        <v>35371</v>
      </c>
    </row>
    <row r="4" spans="1:4" x14ac:dyDescent="0.3">
      <c r="A4" s="22" t="s">
        <v>19</v>
      </c>
      <c r="B4" s="2">
        <v>11360</v>
      </c>
      <c r="C4" s="2">
        <v>1555</v>
      </c>
      <c r="D4" s="23">
        <v>10822</v>
      </c>
    </row>
    <row r="5" spans="1:4" x14ac:dyDescent="0.3">
      <c r="A5" s="22" t="s">
        <v>20</v>
      </c>
      <c r="B5" s="2">
        <v>28722</v>
      </c>
      <c r="C5" s="2">
        <v>5913</v>
      </c>
      <c r="D5" s="23">
        <v>17243</v>
      </c>
    </row>
    <row r="6" spans="1:4" x14ac:dyDescent="0.3">
      <c r="A6" s="27" t="s">
        <v>21</v>
      </c>
      <c r="B6" s="28">
        <v>7995</v>
      </c>
      <c r="C6" s="28">
        <v>1913</v>
      </c>
      <c r="D6" s="29">
        <v>11764</v>
      </c>
    </row>
    <row r="1000" spans="648:648" ht="15.6" x14ac:dyDescent="0.3">
      <c r="XX1000" s="20">
        <v>85670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Sheet Reference</vt:lpstr>
      <vt:lpstr>Channel Data 1</vt:lpstr>
      <vt:lpstr>Named Range</vt:lpstr>
      <vt:lpstr>Channel Data 2</vt:lpstr>
      <vt:lpstr>Create From Selection</vt:lpstr>
      <vt:lpstr>Channel Data 3</vt:lpstr>
      <vt:lpstr>Vlookup Reference</vt:lpstr>
      <vt:lpstr>Vlookup Table and validation</vt:lpstr>
      <vt:lpstr>Lookup Table</vt:lpstr>
      <vt:lpstr>Corporate</vt:lpstr>
      <vt:lpstr>West</vt:lpstr>
      <vt:lpstr>Northwest</vt:lpstr>
      <vt:lpstr>Q1</vt:lpstr>
      <vt:lpstr>Q2</vt:lpstr>
      <vt:lpstr>Q3</vt:lpstr>
      <vt:lpstr>Q4</vt:lpstr>
      <vt:lpstr>Channel_Sales</vt:lpstr>
      <vt:lpstr>In_Store_Sales</vt:lpstr>
      <vt:lpstr>Mail_Order_Sales</vt:lpstr>
      <vt:lpstr>Web_Site_Sales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Andy Ho</cp:lastModifiedBy>
  <cp:lastPrinted>2023-10-18T02:02:02Z</cp:lastPrinted>
  <dcterms:created xsi:type="dcterms:W3CDTF">2020-11-01T20:02:56Z</dcterms:created>
  <dcterms:modified xsi:type="dcterms:W3CDTF">2023-10-18T02:03:33Z</dcterms:modified>
</cp:coreProperties>
</file>