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https://uoe-my.sharepoint.com/personal/s1713158_ed_ac_uk/Documents/PhD/Miniproject 1/"/>
    </mc:Choice>
  </mc:AlternateContent>
  <xr:revisionPtr revIDLastSave="58" documentId="11_0E5FFDD62D221D79266FDE33399D7A1397703FD4" xr6:coauthVersionLast="47" xr6:coauthVersionMax="47" xr10:uidLastSave="{CD0CA738-0EE2-474C-9399-A0DFCC07D176}"/>
  <bookViews>
    <workbookView xWindow="1240" yWindow="1020" windowWidth="34200" windowHeight="19240" activeTab="1" xr2:uid="{00000000-000D-0000-FFFF-FFFF00000000}"/>
  </bookViews>
  <sheets>
    <sheet name="Table 1. Sources and descriptio" sheetId="1" r:id="rId1"/>
    <sheet name="Table 2. SNP heritabilities, pa" sheetId="3" r:id="rId2"/>
    <sheet name="Table 3. Genetic correlations  " sheetId="10" r:id="rId3"/>
    <sheet name="Table 4. Genomic risk loci that" sheetId="6" r:id="rId4"/>
    <sheet name="Table 5. Prioritised genes with" sheetId="5" r:id="rId5"/>
    <sheet name="Table 6. Results of Gene Ontol" sheetId="9" r:id="rId6"/>
  </sheets>
  <definedNames>
    <definedName name="_xlnm.Print_Area" localSheetId="2">'Table 3. Genetic correlations  '!$A$1:$W$1431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D14" i="1"/>
  <c r="B71" i="3"/>
  <c r="B70" i="3"/>
  <c r="B69" i="3"/>
  <c r="J51" i="3"/>
  <c r="I51" i="3"/>
  <c r="H51" i="3"/>
  <c r="G51" i="3"/>
  <c r="F51" i="3"/>
  <c r="E51" i="3"/>
  <c r="D51" i="3"/>
  <c r="C51" i="3"/>
  <c r="B51" i="3"/>
  <c r="I50" i="3"/>
  <c r="H50" i="3"/>
  <c r="G50" i="3"/>
  <c r="F50" i="3"/>
  <c r="E50" i="3"/>
  <c r="D50" i="3"/>
  <c r="C50" i="3"/>
  <c r="B50" i="3"/>
  <c r="H49" i="3"/>
  <c r="G49" i="3"/>
  <c r="F49" i="3"/>
  <c r="E49" i="3"/>
  <c r="D49" i="3"/>
  <c r="C49" i="3"/>
  <c r="B49" i="3"/>
  <c r="G48" i="3"/>
  <c r="F48" i="3"/>
  <c r="E48" i="3"/>
  <c r="D48" i="3"/>
  <c r="C48" i="3"/>
  <c r="B48" i="3"/>
  <c r="F47" i="3"/>
  <c r="E47" i="3"/>
  <c r="D47" i="3"/>
  <c r="C47" i="3"/>
  <c r="B47" i="3"/>
  <c r="E46" i="3"/>
  <c r="D46" i="3"/>
  <c r="C46" i="3"/>
  <c r="B46" i="3"/>
  <c r="D45" i="3"/>
  <c r="C45" i="3"/>
  <c r="B45" i="3"/>
  <c r="C44" i="3"/>
  <c r="B44" i="3"/>
  <c r="B43" i="3"/>
  <c r="J38" i="3"/>
  <c r="I38" i="3"/>
  <c r="H38" i="3"/>
  <c r="G38" i="3"/>
  <c r="F38" i="3"/>
  <c r="E38" i="3"/>
  <c r="D38" i="3"/>
  <c r="C38" i="3"/>
  <c r="B38" i="3"/>
  <c r="I37" i="3"/>
  <c r="H37" i="3"/>
  <c r="G37" i="3"/>
  <c r="F37" i="3"/>
  <c r="E37" i="3"/>
  <c r="D37" i="3"/>
  <c r="C37" i="3"/>
  <c r="B37" i="3"/>
  <c r="H36" i="3"/>
  <c r="G36" i="3"/>
  <c r="F36" i="3"/>
  <c r="E36" i="3"/>
  <c r="D36" i="3"/>
  <c r="C36" i="3"/>
  <c r="B36" i="3"/>
  <c r="G35" i="3"/>
  <c r="F35" i="3"/>
  <c r="E35" i="3"/>
  <c r="D35" i="3"/>
  <c r="C35" i="3"/>
  <c r="B35" i="3"/>
  <c r="F34" i="3"/>
  <c r="E34" i="3"/>
  <c r="D34" i="3"/>
  <c r="C34" i="3"/>
  <c r="B34" i="3"/>
  <c r="E33" i="3"/>
  <c r="D33" i="3"/>
  <c r="C33" i="3"/>
  <c r="B33" i="3"/>
  <c r="D32" i="3"/>
  <c r="C32" i="3"/>
  <c r="B32" i="3"/>
  <c r="C31" i="3"/>
  <c r="B31" i="3"/>
  <c r="B30" i="3"/>
  <c r="J83" i="3" l="1"/>
  <c r="B80" i="3"/>
  <c r="C79" i="3"/>
  <c r="D79" i="3"/>
  <c r="G81" i="3"/>
  <c r="C78" i="3"/>
  <c r="D77" i="3"/>
  <c r="C76" i="3"/>
  <c r="F81" i="3"/>
  <c r="B75" i="3"/>
  <c r="D83" i="3"/>
  <c r="E82" i="3"/>
  <c r="B83" i="3"/>
  <c r="C82" i="3"/>
  <c r="D82" i="3"/>
  <c r="E81" i="3"/>
  <c r="F79" i="3"/>
  <c r="I83" i="3"/>
  <c r="C77" i="3"/>
  <c r="F82" i="3"/>
  <c r="H83" i="3"/>
  <c r="B76" i="3"/>
  <c r="E83" i="3"/>
  <c r="H82" i="3"/>
  <c r="C83" i="3"/>
  <c r="F80" i="3"/>
  <c r="B82" i="3"/>
  <c r="C81" i="3"/>
  <c r="D81" i="3"/>
  <c r="E80" i="3"/>
  <c r="G83" i="3"/>
  <c r="I82" i="3"/>
  <c r="E78" i="3"/>
  <c r="B79" i="3"/>
  <c r="D78" i="3"/>
  <c r="F83" i="3"/>
  <c r="G80" i="3"/>
  <c r="B78" i="3"/>
  <c r="B77" i="3"/>
  <c r="H81" i="3"/>
  <c r="B81" i="3"/>
  <c r="C80" i="3"/>
  <c r="D80" i="3"/>
  <c r="E79" i="3"/>
  <c r="G8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enes" description="Connection to the 'genes' query in the workbook." type="5" refreshedVersion="8" background="1" saveData="1">
    <dbPr connection="Provider=Microsoft.Mashup.OleDb.1;Data Source=$Workbook$;Location=genes;Extended Properties=&quot;&quot;" command="SELECT * FROM [genes]"/>
  </connection>
  <connection id="2" xr16:uid="{00000000-0015-0000-FFFF-FFFF01000000}" keepAlive="1" name="Query - GenomicRiskLoci" description="Connection to the 'GenomicRiskLoci' query in the workbook." type="5" refreshedVersion="8" background="1" saveData="1">
    <dbPr connection="Provider=Microsoft.Mashup.OleDb.1;Data Source=$Workbook$;Location=GenomicRiskLoci;Extended Properties=&quot;&quot;" command="SELECT * FROM [GenomicRiskLoci]"/>
  </connection>
</connections>
</file>

<file path=xl/sharedStrings.xml><?xml version="1.0" encoding="utf-8"?>
<sst xmlns="http://schemas.openxmlformats.org/spreadsheetml/2006/main" count="14518" uniqueCount="5290">
  <si>
    <t>Disorder</t>
  </si>
  <si>
    <t>Abbreviation</t>
  </si>
  <si>
    <t>N(cohorts)</t>
  </si>
  <si>
    <t>N(cases)</t>
  </si>
  <si>
    <t>N(controls)</t>
  </si>
  <si>
    <t>N(total)</t>
  </si>
  <si>
    <t>N(eff)</t>
  </si>
  <si>
    <t>Reference</t>
  </si>
  <si>
    <t>Notes</t>
  </si>
  <si>
    <t>Attention deficit/hyperactivity disorder</t>
  </si>
  <si>
    <t>ADHD</t>
  </si>
  <si>
    <t>DOI: 10.1038/s41588-022-01285-8</t>
  </si>
  <si>
    <t>Anorexia nervosa</t>
  </si>
  <si>
    <t>AN</t>
  </si>
  <si>
    <t>DOI: 10.1038/s41588-019-0439-2</t>
  </si>
  <si>
    <t>Anxiety disorder</t>
  </si>
  <si>
    <t>ANX</t>
  </si>
  <si>
    <t xml:space="preserve">DOI: 10.1101/2022.04.12.22273763 </t>
  </si>
  <si>
    <t xml:space="preserve">These sumstats are a meta-analysis of two anxiety GWAS studies published previously: </t>
  </si>
  <si>
    <t xml:space="preserve">DOI: 10.1038/s41380-019-0559-1 </t>
  </si>
  <si>
    <t>DOI: 10.1176/appi.ajp.2019.19030256</t>
  </si>
  <si>
    <t>Autism spectrum disorder</t>
  </si>
  <si>
    <t>AUT</t>
  </si>
  <si>
    <t>DOI: 10.1038/s41588-019-0344-8</t>
  </si>
  <si>
    <t>Bipolar disorder</t>
  </si>
  <si>
    <t>BIP</t>
  </si>
  <si>
    <t>DOI: 10.1038/s41588-021-00857-4</t>
  </si>
  <si>
    <t>Dyslexia</t>
  </si>
  <si>
    <t>DOI: 10.1038/s41588-022-01192-y</t>
  </si>
  <si>
    <t>Major depressive disorder</t>
  </si>
  <si>
    <t>MDD</t>
  </si>
  <si>
    <t>DOI: 10.1038/s41593-018-0326-7</t>
  </si>
  <si>
    <t>Obsessive-compulsive disorder</t>
  </si>
  <si>
    <t>OCD</t>
  </si>
  <si>
    <t xml:space="preserve">DOI: 10.1038/mp.2017.154 </t>
  </si>
  <si>
    <t>Schizophrenia</t>
  </si>
  <si>
    <t>SCZ</t>
  </si>
  <si>
    <t xml:space="preserve">DOI: 10.1038/s41586-022-04434-5 </t>
  </si>
  <si>
    <t>Tourette syndrome</t>
  </si>
  <si>
    <t>TS</t>
  </si>
  <si>
    <t xml:space="preserve">DOI: 10.1176/appi.ajp.2018.18070857 </t>
  </si>
  <si>
    <t>Total</t>
  </si>
  <si>
    <t>Correlation (SE)</t>
  </si>
  <si>
    <t>ASD</t>
  </si>
  <si>
    <t>0.0424 (0.0414)</t>
  </si>
  <si>
    <t>0.4676 (0.0442)</t>
  </si>
  <si>
    <t>0.3 (0.0475)</t>
  </si>
  <si>
    <t>0.4087 (0.0572)</t>
  </si>
  <si>
    <t>0.0891 (0.0577)</t>
  </si>
  <si>
    <t>0.2308 (0.0561)</t>
  </si>
  <si>
    <t>0.2344 (0.0338)</t>
  </si>
  <si>
    <t>0.1809 (0.0369)</t>
  </si>
  <si>
    <t>0.4068 (0.0423)</t>
  </si>
  <si>
    <t>0.2061 (0.0463)</t>
  </si>
  <si>
    <t>0.3997 (0.0343)</t>
  </si>
  <si>
    <t>-0.0441 (0.0357)</t>
  </si>
  <si>
    <t>0.1828 (0.0378)</t>
  </si>
  <si>
    <t>0.0765 (0.044)</t>
  </si>
  <si>
    <t>0.114 (0.0319)</t>
  </si>
  <si>
    <t>0.5195 (0.0361)</t>
  </si>
  <si>
    <t>0.2547 (0.0373)</t>
  </si>
  <si>
    <t>0.8574 (0.0459)</t>
  </si>
  <si>
    <t>0.3398 (0.0391)</t>
  </si>
  <si>
    <t>0.441 (0.0353)</t>
  </si>
  <si>
    <t>0.1437 (0.0276)</t>
  </si>
  <si>
    <t>-0.1131 (0.0698)</t>
  </si>
  <si>
    <t>0.4187 (0.0782)</t>
  </si>
  <si>
    <t>0.3409 (0.0783)</t>
  </si>
  <si>
    <t>0.1413 (0.0934)</t>
  </si>
  <si>
    <t>0.3308 (0.0622)</t>
  </si>
  <si>
    <t>-0.1248 (0.0584)</t>
  </si>
  <si>
    <t>0.2822 (0.0595)</t>
  </si>
  <si>
    <t>0.19 (0.0292)</t>
  </si>
  <si>
    <t>0.2231 (0.0365)</t>
  </si>
  <si>
    <t>0.3948 (0.042)</t>
  </si>
  <si>
    <t>0.2453 (0.0408)</t>
  </si>
  <si>
    <t>0.6878 (0.0333)</t>
  </si>
  <si>
    <t>0.0792 (0.0281)</t>
  </si>
  <si>
    <t>0.3282 (0.0329)</t>
  </si>
  <si>
    <t>0.2948 (0.0617)</t>
  </si>
  <si>
    <t>0.2051 (0.0544)</t>
  </si>
  <si>
    <t>0.1209 (0.0695)</t>
  </si>
  <si>
    <t>0.2666 (0.0706)</t>
  </si>
  <si>
    <t>0.1497 (0.0654)</t>
  </si>
  <si>
    <t>0.1026 (0.0506)</t>
  </si>
  <si>
    <t>-0.0184 (0.0498)</t>
  </si>
  <si>
    <t>0.2156 (0.0466)</t>
  </si>
  <si>
    <t>0.351 (0.1029)</t>
  </si>
  <si>
    <t>0.0946 (0.0438)</t>
  </si>
  <si>
    <t>Correlation</t>
  </si>
  <si>
    <t>SE of correlation</t>
  </si>
  <si>
    <t>P-value</t>
  </si>
  <si>
    <t>na</t>
  </si>
  <si>
    <t>Bonferroni corrections:</t>
  </si>
  <si>
    <t>55 tests have been made.</t>
  </si>
  <si>
    <t>Original pval:</t>
  </si>
  <si>
    <t>Corrected pval:</t>
  </si>
  <si>
    <t>*</t>
  </si>
  <si>
    <t>**</t>
  </si>
  <si>
    <t>***</t>
  </si>
  <si>
    <t>P-value significance</t>
  </si>
  <si>
    <t>GWAS Catalog associations in locus</t>
  </si>
  <si>
    <t>GenomicLocus</t>
  </si>
  <si>
    <t>uniqID</t>
  </si>
  <si>
    <t>rsID</t>
  </si>
  <si>
    <t>chr</t>
  </si>
  <si>
    <t>pos</t>
  </si>
  <si>
    <t>p</t>
  </si>
  <si>
    <t>start</t>
  </si>
  <si>
    <t>end</t>
  </si>
  <si>
    <t>nSNPs</t>
  </si>
  <si>
    <t>nGWASSNPs</t>
  </si>
  <si>
    <t>nIndSigSNPs</t>
  </si>
  <si>
    <t>IndSigSNPs</t>
  </si>
  <si>
    <t>nLeadSNPs</t>
  </si>
  <si>
    <t>LeadSNPs</t>
  </si>
  <si>
    <t>Primary</t>
  </si>
  <si>
    <t>Related</t>
  </si>
  <si>
    <t>Other</t>
  </si>
  <si>
    <t>1:43782846:A:G</t>
  </si>
  <si>
    <t>rs1198982</t>
  </si>
  <si>
    <t>rs1198982;rs1199039;rs7527092;rs2282225;rs6694318;rs3120276;rs2991990</t>
  </si>
  <si>
    <t>Attention deficit hyperactivity disorder or autism spectrum disorder or intelligence (pleiotropy); Attention deficit hyperactivity disorder (MTAG); Anorexia nervosa, attention-deficit/hyperactivity disorder, autism spectrum disorder, bipolar disorder, major depression, obsessive-compulsive disorder, schizophrenia, or Tourette syndrome (pleiotropy)</t>
  </si>
  <si>
    <t>Brain region volumes; Whole brain restricted isotropic diffusion (multivariate analysis); Brain morphology (MOSTest)</t>
  </si>
  <si>
    <t>IDP dMRI ProbtrackX FA ar r; White blood cell count; Hematocrit; Hemoglobin concentration; Blood protein levels; Serum levels of protein TIE1; Systolic blood pressure; Insulin-like growth factor 1 levels; Diastolic blood pressure; Hypertension; Monocyte count; Mean arterial pressure; Height</t>
  </si>
  <si>
    <t>2:22466025:A:C</t>
  </si>
  <si>
    <t>rs7559944</t>
  </si>
  <si>
    <t>rs7559944;rs4300861;rs57537843;rs12620364;rs2339515;rs12614708;rs1995812;rs4416248</t>
  </si>
  <si>
    <t>Attention deficit hyperactivity disorder (MTAG); General cognitive ability; Educational attainment; Externalizing behaviour (multivariate analysis); Smoking variables; Risk-taking behaviours</t>
  </si>
  <si>
    <t>Depression/depressive symptoms; Wellbeing variables; Insomnia, Neuroticism; Schizophrenia; Neuropsychiatric disorders; Bipolar; PTSD; Trauma exposure</t>
  </si>
  <si>
    <t>Type 2 diabetes; Systemic lupus erythematosus; Docosapentaenoate (n3 DPA; 22:5n3) levels in elite athletes; Biological sex; Low density lipoprotein cholesterol levels</t>
  </si>
  <si>
    <t>2:99511774:G:T</t>
  </si>
  <si>
    <t>rs10178956</t>
  </si>
  <si>
    <t>rs10178956;rs12475639;rs12464785;rs17022564;rs57242893;rs55815229;rs62153855;rs58086269;rs6713608;rs2309576;rs2309617;rs3791212;rs7589365;rs7602923;rs4851204;rs7606977;rs7597045;rs7558062;rs59178618;rs12052986;rs11884686;rs2290255;rs1584648;rs1584647;rs7584127;rs6732750;rs11892441;rs61103312;rs17022629;rs7593274;rs58958283;rs2290257;rs6711073;rs2290261;rs1053544;rs717454;rs7560996;rs3749087;rs28382946;rs7597141;rs3792144;rs3792142;rs57977991;rs3792137;rs7563455;rs7563462;rs7572779;rs10865031;rs11899745;rs1839667;rs2122748;rs4851206;rs2053917;rs12465846;rs60257640;rs7585019;rs769105;rs4476396;rs62155809;rs1973011;rs896249;rs6542881;rs2309604;rs7564587;rs1011633;rs6737560;rs4143760;rs1839666;rs4851208;rs6761390;rs6715321</t>
  </si>
  <si>
    <t>Self-reported math ability (MTAG); Cognitive performance (MTAG); Educational attainment</t>
  </si>
  <si>
    <t>Bipolar disorder; Fear of minor pain</t>
  </si>
  <si>
    <t>Eosinophil counts; Idiopathic inflammatory myopathy; Heel bone mineral density; Uterine fibroids</t>
  </si>
  <si>
    <t>2:140473877:C:T</t>
  </si>
  <si>
    <t>rs4954797</t>
  </si>
  <si>
    <t>rs4954797;rs36051104;rs7597242;rs13025522;rs12053077;rs62172365;rs34150606;rs35835668;rs34147551;rs7596468;rs62172389;rs17783971;rs2164855;rs62172411;rs1837160;rs9646701;rs10928723</t>
  </si>
  <si>
    <t>Educational attainment; Adventurousness; General risk tolerance (MTAG)</t>
  </si>
  <si>
    <t>2:179017549:G:T</t>
  </si>
  <si>
    <t>rs334051</t>
  </si>
  <si>
    <t>rs334051;rs1900251;rs1374257</t>
  </si>
  <si>
    <t>2:191504467:C:G</t>
  </si>
  <si>
    <t>rs6706715</t>
  </si>
  <si>
    <t>rs6706715;rs13004849;rs6719351;rs6737278;rs12693582;rs13382604;rs10202642;rs13010534;rs11684257;rs3821235;rs1989344;rs6708151;rs2109959;rs1990461;rs10200534;rs34446204;rs6716985;rs6434410;rs6744503;rs2192011;rs4458238;rs66886317;rs35295960;rs6434411;rs16832848;rs7563403;rs10153559;rs6721964;rs7602459;rs7590384;rs887697;rs887696;rs1465302;rs13022570;rs10931469;rs1263145;rs72917135</t>
  </si>
  <si>
    <t xml:space="preserve">Educational attainment </t>
  </si>
  <si>
    <t>Morningness; Chronotype; Longevity</t>
  </si>
  <si>
    <t>Systolic blood pressure; Generalized epilepsy</t>
  </si>
  <si>
    <t>2:198841329:C:T</t>
  </si>
  <si>
    <t>rs7571545</t>
  </si>
  <si>
    <t>rs7571545;rs11891555;rs6434949;rs6724526;rs893808;rs1976772;rs6748683;rs62277902;rs976180;rs1813106;rs1836234;rs12693829;rs11689393;rs116165148;rs2342557;rs1978889;rs7592556;rs10207232;rs10184395;rs6715070;rs1371663;rs1147169;rs10190226;rs2196176;rs892514;rs882954;rs5007118;rs10497812;rs6732517;rs4850441;rs2164071;rs7420608;rs11895260;rs11903129;rs2342558;rs13382697;rs1837495;rs35563720;rs7600269;rs11889006;rs7590828;rs1371665;rs2033570;rs1979239;rs2045242;rs10497806;rs10166328;rs7564924;rs1598469;rs10203581;rs55656916;rs10931787;rs1902249;rs13000656;rs13404366;rs67492914;rs6737060;rs6708239;rs6741205;rs6741314;rs13394214;rs11690163;rs61155920;rs6757669;rs10931788;rs9967823;rs6719832;rs7600862;rs4850436;rs34632716;rs13018267;rs10460394;rs10931791;rs4850807;rs10931793;rs4850809;rs2037590;rs700638;rs700642;rs700643;rs700645;rs700646;rs1068682;rs700651;rs700656;rs700658;rs700660;rs700662;rs770659;rs700674;rs7604700;rs1435569;rs700686;rs700687;rs696817;rs700688;rs770661;rs700690;rs700692;rs770662;rs1436131;rs1435570;rs11899188;rs4850812;rs9288280;rs734037;rs13395030;rs2060488;rs7561950;rs2043545;rs1865586;rs6734781;rs6434943;rs1435568;rs6729473;rs6760891;rs6706937;rs7572123;rs10211202;rs4850813;rs10931794;rs2341778;rs1401095;rs1589162;rs13026569;rs4850815;rs12619300;rs1401091;rs1401092;rs7557203;rs1464211;rs1607375;rs1607374;rs4369854;rs1983359;rs11887138;rs1518367;rs1518365;rs1518363;rs1518361;rs1464209;rs11890137;rs35730302;rs58224025;rs1401096;rs13408411;rs1850631;rs6434948;rs6752458;rs1356542;rs1518368</t>
  </si>
  <si>
    <t>Educational attainment; General cognitive ability; Cognitive ability, years of educational attainment or schizophrenia (pleiotropy), Anorexia nervosa, attention-deficit/hyperactivity disorder, autism spectrum disorder, bipolar disorder, major depression, obsessive-compulsive disorder, schizophrenia, or Tourette syndrome (pleiotropy)</t>
  </si>
  <si>
    <t>Metabolic biomarkers (multivariate analysis); Body fat %; Intracranial, abdominal aortic or thoracic aortic aneurysm (pleiotropy); Nonsyndromic orofacial cleft x sex interaction; Platelet count; Hay fever and/or eczema; Rheumatoid arthritis; BMI and weight measures; Red blood cell count; Asthma; Electrocardiogram morphology (amplitude at temporal datapoints); Total body bone mineral density; Eczema; Allergy; Crohn's Disease; Systemic lupus erythematosus; Low high density lipoprotein cholesterol levels; Dermatomyositis; Mean corpuscular hemoglobin</t>
  </si>
  <si>
    <t>3:20480777:A:G</t>
  </si>
  <si>
    <t>rs7652099</t>
  </si>
  <si>
    <t>rs7652099;rs4857954;rs4858204;rs1356795;rs35672661;rs11128956;rs4282078;rs1829499;rs9310619;rs7640520</t>
  </si>
  <si>
    <t>Educational attainment; Highest math class taken</t>
  </si>
  <si>
    <t>Schizophrenia, bipolar disorder or major depressive disorder; Insomnia</t>
  </si>
  <si>
    <t>BMI; body size</t>
  </si>
  <si>
    <t>3:37116386:G:T</t>
  </si>
  <si>
    <t>rs2302504</t>
  </si>
  <si>
    <t>Vertex-wise sulcal depth; Cortical surface areal Vertex-wise cortical surface area; Brain morphology (MOSTest); Cortical Thickness</t>
  </si>
  <si>
    <t>Iris color (L* coordinate); Mean platelet volume; Hypothyroidism; High density lipoprotein cholesterol levels; Pulse pressure; HDL cholesterol; Triglycerides; C-reactive protein levels; Gamma glutamyl transpeptidase; Alanine aminotransferase levels; Aspartate aminotransferase to alanine aminotransferase ratio; Liver enzyme levels (gamma-glutamyl transferase); height; Adolescent idiopathic scoliosis; Cerebrospinal P-tau181p levels; Medication use (thyroid preparations)</t>
  </si>
  <si>
    <t>3:50210289:C:G</t>
  </si>
  <si>
    <t>rs1005678</t>
  </si>
  <si>
    <t>rs4364202;rs4279134;rs6779394;rs6770112;rs6784111;rs4955410;rs12493001;rs12636030;rs12487580;rs36133651;rs7632267;rs7645551;rs61583136;rs12493284;rs3774799;rs11720964;rs4554002;rs7640903;rs11709788;rs11920251;rs1865741;rs34142492;rs12497569;rs6795772;rs4955431;rs9682444;rs9311433;rs4974084;rs4521268;rs4513485;rs3212;rs1005678;rs2624833;rs13059311;rs9858297;rs13067082;rs1046956;rs12632110;rs12637671;rs14321;rs11919418;rs13064381;rs6807194;rs35137368;rs2236940;rs2236941;rs6800021;rs2526389;rs1046953;rs2188151;rs2624839;rs2624838;rs2518796;rs2518795;rs2624835</t>
  </si>
  <si>
    <t>rs4364202;rs1005678</t>
  </si>
  <si>
    <t xml:space="preserve">Attention deficit hyperactivity disorder or autism spectrum disorder or intelligence (pleiotropy); Cognitive ability/performance/intelligence; Common executive function; Education attainment; Disruptive behaviour; Highest math class taken </t>
  </si>
  <si>
    <t xml:space="preserve">Externalising Behaviours; Risk-taking behaviour variables; Smoking variables; Alzheimer's disease; Brain morphology/structural/diffusion variables; Diet variables; Depressive symptoms; Household income; Insomnia; Mood; Leisure screen time/sedentary behaviour; Life satisfaction; Chronotype; Neuroticism; Noncognitive aspects of educational attainment; Opioid use disorder (MTAG); Occupational attainment; Refractive error; </t>
  </si>
  <si>
    <t>BMI and related variables; Adiponectin levels; Apolipoprotein A1 levels; Asthmal Behcet's disease; Childhood ear infection; C-reactive protein levels; Eosinophil counts; Frailty index; Gastroesophageal reflux disease, peptic ulcer disease and/or corresponding medications and treatment; Glycated hemoglobin levels; Glycine levels; Cholesterol; Hepatocyte growth factor-like protein levels; Mean corpuscular hemoglobin; Mean corpuscular volume; Mean platelet count; Medication use; Menarche (age onset); Metabolic markers, Mitochondrial DNA copy number; Monocyte count; Multisite chronic pain; Neutrophil count; Non-melanoma skin cancer; Osteoarthritis; Parental longevity; Parkinson's Disease; Red cell distribution width; Serum alkaline phosphatase levels; Sex hormone-binding globulin levels; Sunburns; Thioredoxin domain-containing protein 12 levels; Triglycerides; Type 2 diabetes; Walking pace; White blood cell count; Youthful appearance</t>
  </si>
  <si>
    <t>3:84517716:C:G</t>
  </si>
  <si>
    <t>rs79273178</t>
  </si>
  <si>
    <t>Risk-taking behavior (multivariate analysis)</t>
  </si>
  <si>
    <t>Response to selenium supplementation (change in plasma selenium concentration); Predicted visceral adipose tissue; Adult body size; BMI; Lead levels in blood</t>
  </si>
  <si>
    <t>3:85653460:A:G</t>
  </si>
  <si>
    <t>rs10511073</t>
  </si>
  <si>
    <t>rs10511073;rs62263914;rs1375564;rs73141547;rs4856600;rs1375561;rs12637027;rs7632056;rs1449400;rs1449398;rs11928368;rs62263915;rs6549045;rs6779752;rs6799195;rs62263916;rs62263917;rs62263918;rs67391933;rs17521052;rs11923343;rs9816536;rs7627780;rs6549046;rs9826759;rs55686445;rs9831610;rs66568921;rs62263923;rs62263929;rs9841044;rs67219198;rs62261667;rs12493563;rs12493621;rs9824301;rs9866968;rs35623690;rs11915747;rs2163971;rs11921010;rs10511087;rs1368742;rs12637798;rs12638482;rs62250685;rs11918899;rs1549979;rs4856569;rs6808400;rs6780968;rs62250687;rs60311538;rs7636243;rs7650284;rs7638953;rs35894540;rs2326309;rs2326310;rs1865250;rs1433708;rs7609594;rs35827242;rs2196099;rs2217720;rs9863488;rs11929525;rs1821351;rs12637461;rs1865252;rs1865251;rs1897699;rs2082556;rs7627044;rs4856572;rs11922956;rs993137;rs993136;rs6762695;rs993716;rs2117153;rs1433714;rs4856573;rs62250711;rs6774985;rs6762267;rs62250712;rs62250713;rs62250714;rs62250715;rs2875907;rs1368750;rs1155666;rs2069123;rs11127893;rs67336646;rs12637791;rs7621381;rs1542248;rs7614148;rs62250719;rs10511085;rs17515196;rs1813696;rs2077839;rs7647981;rs67416405;rs11127895;rs11127896;rs57755423;rs1551043;rs1551044;rs7614552;rs10433525;rs10433499;rs10433500;rs7618124;rs7618429;rs6549030;rs62250750;rs726610;rs12638798;rs4637303;rs1449391;rs62250754;rs11127897;rs6804845;rs62250758;rs17455991;rs1375560;rs1992967;rs17515586;rs10511083;rs6764988;rs1868532;rs1449393;rs1449394;rs4856579;rs4856580;rs58828944;rs62252462;rs62252463;rs62252464;rs62252465;rs62252466;rs62252467;rs1470635;rs1470636;rs7427346;rs35738543;rs17456263;rs35701422;rs12491722;rs59967234;rs59225869;rs60427790;rs56778912;rs66505109;rs56777875;rs4856581;rs4856583;rs1449389;rs57671246;rs1449390;rs10511078;rs55939743;rs62252495;rs62252496;rs62252497;rs56187922;rs12633657;rs4856584;rs17516256;rs11923525;rs35608699;rs77657121;rs17516284;rs62252503;rs62252505;rs113351222;rs62252506;rs62252507;rs62252508;rs62252509;rs17456763;rs17516346;rs67018424;rs17456820;rs10511076;rs10511075;rs58919842;rs59491876;rs59770976;rs12629607;rs56779213;rs17516470;rs57756567;rs17516504;rs62252512;rs66625173;rs17516580;rs17457050;rs67544605;rs17516683;rs66781790;rs17457189;rs17457217;rs2167047;rs2122235;rs62252513;rs17516857;rs11127898;rs35438712;rs17457377;rs62252516;rs17457426;rs17457454;rs62252518;rs62252519;rs6766493;rs6779501;rs4856271;rs61586601;rs17517080;rs17517121;rs17517142;rs17457642;rs17457669;rs17517238;rs66922686;rs7620313;rs1900918;rs6790090;rs6777456;rs6777458;rs17517273;rs6780346;rs6804626;rs6807666;rs11127899;rs11127900;rs10865610;rs1551045;rs1463203;rs1463204;rs1551046;rs1551047;rs1551048;rs6765991;rs1463205;rs4502590;rs1463206;rs1463207;rs4603966;rs62253964;rs62253965;rs2326319;rs4856585;rs4856273;rs6792295;rs6549033;rs6549035;rs62253966;rs4301022;rs62253967;rs62253968;rs17458504;rs62253969;rs17518082;rs17458574;rs6783137;rs6783138;rs17458609;rs1449405;rs1449406;rs1449407;rs6549036;rs6549037;rs62253970;rs62253971;rs1449408;rs2029132;rs2029133;rs1449410;rs2029134;rs7618494;rs7640828;rs7652683;rs7652808;rs62250463;rs1375544;rs1375545;rs1375546;rs72615726;rs17518584;rs67584463;rs66631011;rs68049270;rs73133799;rs73133800;rs67568006;rs62250465;rs6549039;rs6549040;rs4856274;rs4856277;rs67277278;rs4543024;rs68028504;rs4441668;rs1449370;rs66499081;rs1449371;rs66544515;rs7653790;rs724304;rs1449372;rs1449373;rs1449374;rs1449375;rs2167043;rs2167044;rs59073108;rs62250467;rs17459563;rs1449378;rs1449379;rs1530738;rs1530739;rs1530740;rs17519241;rs62250468;rs17519262;rs60541362;rs2167045;rs2122233;rs2122234;rs4856588;rs4856589;rs1900914;rs1449380;rs1449381;rs1449382;rs4856590;rs17459906;rs62250472;rs4856593;rs1900915;rs2326320;rs1375551;rs1449383;rs1449384;rs1449385;rs56031423;rs17023019;rs67999244;rs62250489;rs62250490;rs7617306;rs7629091;rs10511081;rs62250491;rs62250492;rs17519948;rs1597315;rs6801823;rs17460541;rs1375555;rs1375554;rs1449386;rs59211082;rs12639564;rs61316596;rs57276248;rs7616458;rs17023032;rs12494446;rs58889493;rs17460701;rs6788098;rs6790699;rs4856596;rs6766690;rs12638040;rs67904150;rs7617323;rs7617356;rs62250500;rs6762535;rs6762733;rs6549041;rs6549042;rs1551042;rs1972994;rs6772956;rs6549043;rs6549044;rs62250501;rs62250503;rs1375557;rs1375558;rs7634761;rs4508796;rs62250537;rs6794866;rs6782190;rs67955391;rs68001049;rs11919099;rs1375566;rs1375565;rs2029130;rs10865611;rs12054328;rs62250540;rs2044725;rs2044723;rs1900916;rs1947221;rs1449402;rs1449401;rs62263910;rs62263912;rs956281;rs4856598;rs34495106;rs62263913</t>
  </si>
  <si>
    <t>Cognitive function/performance; Educational attainment; Highest math class taken; Information processing speed; Cognitive ability, years of educational attainment or schizophrenia (pleiotropy); Alzheimer's disease or educational attainment (pleiotropy)</t>
  </si>
  <si>
    <t>Risk taking behaviours; Smoking, cannabis and alcohol variables; Externalising behaviours; Neuroticism items; Household income; Insomnia; Refractive error; Noncognitive aspects of educational attainment</t>
  </si>
  <si>
    <t>BMI and related variables; Dietary preferences; Core binding factor acute myeloid leukemia; Sunburns; Systolic blood pressure; Serum 25-Hydroxyvitamin D levels; Pulse pressure; Leisure screen time; Longevity (90 yrs older); Gym attendance</t>
  </si>
  <si>
    <t>3:117535656:C:T</t>
  </si>
  <si>
    <t>rs4688050</t>
  </si>
  <si>
    <t>Insomnia</t>
  </si>
  <si>
    <t>3:123594419:G:T</t>
  </si>
  <si>
    <t>rs34067381</t>
  </si>
  <si>
    <t xml:space="preserve">Educational attainment; General cognitive ability; Intelligence; High math class taken </t>
  </si>
  <si>
    <t>Household income</t>
  </si>
  <si>
    <t>3:135668716:A:G</t>
  </si>
  <si>
    <t>rs1403767</t>
  </si>
  <si>
    <t>rs1403767;rs73230099;rs1052620;rs9867325;rs9840500;rs9852406;rs56308637;rs28875187;rs9854084;rs1394092;rs12637102;rs12489577;rs699165;rs711976;rs1070230;rs1070232;rs833752;rs4678433;rs7621025;rs6439646;rs6794351;rs12635723;rs12630999;rs4452981;rs1471740;rs1017881;rs4456810;rs61791757;rs6779146;rs61789561;rs1154988;rs645040;rs687339;rs511154;rs1153871;rs61789601;rs895893;rs684773;rs534944;rs1278719;rs523118;rs3755636;rs548288;rs632016;rs866782;rs606725;rs4678428;rs576771;rs665200;rs7628146;rs7653249;rs1279840;rs17252498;rs1711171;rs1618069;rs1291921;rs483465;rs610860;rs696517;rs696516;rs1145101;rs667920;rs571513;rs33999043;rs655720;rs698270;rs1145106;rs1964675;rs28478252;rs2655008;rs6779727;rs7644541;rs6789488;rs9867368;rs11715257;rs9861150;rs6439640</t>
  </si>
  <si>
    <t>rs1403767;rs9854084</t>
  </si>
  <si>
    <t xml:space="preserve">Non-word reading; Attention deficit hyperactivity disorder or autism spectrum disorder or intelligence (pleiotropy); Cognitive performance/general cognitive ability/intelligence; Cognitive aspects of Education attainment; </t>
  </si>
  <si>
    <t xml:space="preserve">Brain variables; Smoking variables; Neuroticism; Schizophrenia; Sleep duration; </t>
  </si>
  <si>
    <t>Body size/weight variables; Age at Menopause; Alanine aminotransferase levels; Apolipoprotein A1 levels; Apolipoprotein B levels; Aspartate aminotransferase levels; B-cell malignancies (chronic lymphocytic leukemia, Hodgkin lymphoma or multiple myeloma) (pleiotropy); testosterone levels; Blood urea nitrogen levels; Calcium leveles; CVD; Central corneal thickness; Cholesterol levels; Concentration of chylomicrons and VLDL particles; C-reactive protein; Direct bilirubin levels; Dyslipidemia; Cystatic c; Fibrinogen; Gamma glutamyl transferase levels; Glycine levels; Insulin-like growth factor 1 levels; Intraocular pressure; Dietary preferences; Leucine levels; Liver enzyme levels; Male-pattern baldness; Medication use; Metabolic biomarkers; Lymphocyte percentage of white cells; Monocyte count;  Monounsaturated fatty acid levels and ratios; Multisite chronic pain; Neutrophil percentage of white cells; Phospholipid levels;  Platelet count; Red cell distribution width; Serum alkaline phosphatase levels; Serum creatinine levels; Sex hormone-binding globulin levels; Systolic blood pressure; Total bilirubin levels; Triglycerides; Valine levels; Walking pace; Type 2 Diabetes</t>
  </si>
  <si>
    <t>3:138154795:A:G</t>
  </si>
  <si>
    <t>rs1109088</t>
  </si>
  <si>
    <t>rs1109088;rs7609893</t>
  </si>
  <si>
    <t>Self-reported math ability</t>
  </si>
  <si>
    <t>Chronotype; Morningness</t>
  </si>
  <si>
    <t>Total testosterone levels; Red cell distribution width; Bioavailable testosterone levels; Waist-to-hip ratio adjusted for BMI</t>
  </si>
  <si>
    <t>3:197032224:C:G</t>
  </si>
  <si>
    <t>rs338222</t>
  </si>
  <si>
    <t>rs338222;rs395572;rs338217</t>
  </si>
  <si>
    <t>Vertex-wise sulcal depth</t>
  </si>
  <si>
    <t>Cleft lip with or without cleft palate or cleft palate (pleiotropy); Heel bone mineral density; Estimated glomerular filtration rate (creatinine); Lung function (FVC); acne vulgaris; Urinary Tract Infection frequency</t>
  </si>
  <si>
    <t>4:91732183:C:T</t>
  </si>
  <si>
    <t>rs7671307</t>
  </si>
  <si>
    <t>rs7671307;rs7693414</t>
  </si>
  <si>
    <t>Gut microbiome composition (summer); Theophylline levels in elite athletes; 5-acetylamino-6-amino-3-methyluracil levels in elite athletes</t>
  </si>
  <si>
    <t>4:130923486:A:G</t>
  </si>
  <si>
    <t>rs2011980</t>
  </si>
  <si>
    <t>Insomnia; Chronotype</t>
  </si>
  <si>
    <t>BMI/body size/obesity; Type 2 Diabetes</t>
  </si>
  <si>
    <t>5:92316380:C:T</t>
  </si>
  <si>
    <t>rs34508</t>
  </si>
  <si>
    <t>rs34508;rs34517;rs345909</t>
  </si>
  <si>
    <t>Brain rsFMRI measurement (functional connectivity); rfMRI connectivity ICA-features 2; Smoking initiation</t>
  </si>
  <si>
    <t>Total PHF-tau (SNP x SNP interaction); Essential tremor; Obesity related traits</t>
  </si>
  <si>
    <t>6:98518518:C:T</t>
  </si>
  <si>
    <t>rs9375138</t>
  </si>
  <si>
    <t>Attention deficit hyperactivity disorder or autism spectrum disorder or intelligence (pleiotropy); General cognitive ability/intelligence; Educational attainment</t>
  </si>
  <si>
    <t>Externalizing behaviour; Neuroticism traits; Number of sexual partners</t>
  </si>
  <si>
    <t>Body mass index; Diastolic blood pressure</t>
  </si>
  <si>
    <t>7:11501136:C:T</t>
  </si>
  <si>
    <t>rs7803385</t>
  </si>
  <si>
    <t>rs7803385;rs12055997;rs7807369;rs11979605;rs17164600;rs118134876</t>
  </si>
  <si>
    <t>General cognitive ability/cognitive performance; Educational attainment; Math ability</t>
  </si>
  <si>
    <t>Household income (MTAG)</t>
  </si>
  <si>
    <t>Champagne or white wine consumption (glasses per month) (UKB data field 1578, 4418)</t>
  </si>
  <si>
    <t>7:69896122:C:T</t>
  </si>
  <si>
    <t>rs73175930</t>
  </si>
  <si>
    <t>rs73175930;rs6960938;rs10242297;rs60417126;rs56134694;rs10261510;rs59342262;rs55901635;rs10241446;rs28524600;rs7357113;rs10256311;rs12334231;rs12334234;rs7787342;rs73155227;rs17140663;rs10215282;rs11972124;rs11972857;rs11764821;rs62454937;rs62454938;rs55693719;rs10238487;rs7797529;rs7798800;rs7798996;rs11764559;rs9886324;rs7797273;rs61171607;rs56107513;rs73175903;rs73175910;rs118084667;rs73175914;rs73175915;rs7795355;rs73175921;rs143039974;rs11767563;rs6946732;rs73175928</t>
  </si>
  <si>
    <t>Medication use (agents acting on the renin-angiotensin system); Hand grip strength</t>
  </si>
  <si>
    <t>7:104605530:A:C</t>
  </si>
  <si>
    <t>rs7776707</t>
  </si>
  <si>
    <t>rs7776707;rs10238507;rs10266871;rs6943183;rs2299308;rs3779210;rs4730072;rs10281886;rs3801285;rs2240463;rs10281422;rs41562;rs917114;rs7801804;rs7811681;rs6466055;rs6466056;rs12705304;rs2057883;rs2057884;rs9649275;rs113905912;rs56016333;rs13237211;rs4727614;rs6955349</t>
  </si>
  <si>
    <t>Attention deficit hyperactivity disorder or autism spectrum disorder or intelligence (pleiotropy); Anorexia nervosa, attention-deficit/hyperactivity disorder, autism spectrum disorder, bipolar disorder, major depression, obsessive-compulsive disorder, schizophrenia, or Tourette syndrome (pleiotropy); Cognitive traits (MTAG)/general cognitive ability; Common executive function; Math ability; Educational attainment; Cognitive aspects of educational attainment</t>
  </si>
  <si>
    <t>Schizophrenia; Household income; Insomnia; General risk tolerance; Autism spectrum disorder or schizophrenia; Schizophrenia vs anorexia nervosa (ordinary least squares (OLS))</t>
  </si>
  <si>
    <t>Lung function (FVC); Serum 25-Hydroxyvitamin D levels; Body size variables; Sunburns; Creatinine; Advanced age-related macular degeneration; Melanoma; Biological sex; Youthful appearance (self-reported); Smoking cessation; Drinks usually with meals in current drinkers (yes vs no) (UKB data field 1618)</t>
  </si>
  <si>
    <t>8:34225030:A:G</t>
  </si>
  <si>
    <t>rs117396993</t>
  </si>
  <si>
    <t>rs117396993;rs80318442;rs74427054;rs76013678;rs146649743;rs75836205;rs6990255;rs118041269</t>
  </si>
  <si>
    <t>Attention deficit hyperactivity disorder; Attention deficit hyperactivity disorder or autism spectrum disorder or intelligence (pleiotropy); Cognitive ability, years of educational attainment or schizophrenia (pleiotropy); Attention deficit hyperactivity disorder or cannabis use; Autism spectrum disorder, attention deficit-hyperactivity disorder, bipolar disorder, major depressive disorder, and schizophrenia (combined); Anorexia nervosa, attention-deficit/hyperactivity disorder, autism spectrum disorder, bipolar disorder, major depression, obsessive-compulsive disorder, schizophrenia, or Tourette syndrome (pleiotropy); Major depressive disorder vs ADHD (ordinary least squares (OLS))</t>
  </si>
  <si>
    <t>Schizophrenia; Bipolar Disorder; Insomnia</t>
  </si>
  <si>
    <t>9:15641978:A:G</t>
  </si>
  <si>
    <t>rs1848582</t>
  </si>
  <si>
    <t>rs1848582;rs7042475;rs10810419;rs7031365;rs10962106;rs13301516;rs7851056;rs10123042;rs7046351;rs7030846;rs7034484;rs10810424;rs6474946;rs10118359;rs10121591;rs10810426;rs1355171;rs7035863;rs10810427;rs10121393;rs28403566;rs954663;rs954664;rs10962118;rs10756691;rs35057009;rs12352779;rs10810429;rs7037662;rs7037908;rs62573118;rs10962121;rs28785887;rs10810430;rs12004358;rs10962123;rs11793900;rs6474951;rs10119975;rs28410434;rs7036285;rs6474952;rs36086644;rs2175080;rs12349323;rs10962125;rs10962126;rs1396706;rs7028999;rs7860869;rs12377371;rs10810438;rs7860024;rs12341679;rs7467156;rs7467207;rs6474962;rs6474963;rs6474964;rs6474965;rs7025420;rs36013000;rs7034781;rs10810440;rs62571268;rs1355173;rs7869624;rs6474967;rs7872912;rs7036775;rs1341734;rs2096121;rs7019143;rs7019323;rs7019851;rs10962147;rs13283620;rs58517712;rs7018872;rs10962152;rs1539171;rs1970497;rs10962153;rs12378499;rs13287834;rs10810446;rs2185663;rs7861802;rs2382540;rs1539172;rs1539173;rs1341736;rs11521158;rs11515218;rs56401042;rs1341737;rs1341738;rs7866894;rs10962169;rs9406534;rs13296360;rs4146293;rs7849380;rs7866641;rs10962170;rs10962171;rs9406535;rs9407645;rs7857495;rs7871232;rs7857601;rs2382553;rs7468344;rs7470881;rs9406536;rs9406537;rs76680143;rs9406539;rs7019205;rs9406540;rs9407647;rs1572978;rs1009468;rs9407648;rs9407649;rs7032457;rs7047045;rs7032634;rs9406541;rs9407650;rs9407651;rs9407652;rs9406542;rs7024440;rs2185665;rs2153725;rs2153726;rs9407653;rs9407654;rs2153727;rs7857126;rs7853744;rs9407655;rs9407656;rs9298738;rs9298739;rs9407658;rs9298740;rs9298741;rs2457637;rs4740614;rs7873152;rs6474930;rs2821545;rs9407624;rs7875367;rs276453;rs276449;rs276447;rs276444;rs2457265;rs11792937</t>
  </si>
  <si>
    <t xml:space="preserve">Educational attainment; </t>
  </si>
  <si>
    <t>General risk tolerance; Cortical thickness; Vertex-wise sulcal depth; Vertical cup-disc ratio</t>
  </si>
  <si>
    <t>Acceptance of an invitation to participate in a mental health questionnaire; Body size and related weight variables; Blood urea nitrogen levels; Dietary preferences; C-reactive protein; Metabolic biomarkers; Parental longevity; Dietary intake variables</t>
  </si>
  <si>
    <t>9:86753395:G:T</t>
  </si>
  <si>
    <t>rs1246268</t>
  </si>
  <si>
    <t>rs1246268;rs1030856;rs1246265;rs1246264;rs1246263;rs1246292;rs2799849</t>
  </si>
  <si>
    <t>Risk-taking tendency (4-domain principal component model); Smoking variables; Cannabis smoking or cigarette smoking or schizophrenia</t>
  </si>
  <si>
    <t>Biological sex; Skeletal age; Cereal consumption (bowls per week) (UKB data field 1458)</t>
  </si>
  <si>
    <t>9:96352243:A:T</t>
  </si>
  <si>
    <t>rs10992792</t>
  </si>
  <si>
    <t>rs10992792;rs10821168;rs10821140;rs10992756;rs10992757;rs4743924;rs4744247;rs1556416;rs2150749;rs4744249;rs10992759;rs10512223;rs10821141;rs2297376;rs10821142;rs10821143;rs16909199;rs10821145;rs1412050;rs10821146;rs10821147;rs4744250;rs4744251;rs4744252;rs882851;rs10992768;rs10992769;rs4744253;rs2183760;rs4743928;rs10992770;rs10761231;rs10821148;rs12377707;rs13285064;rs4744254;rs10992772;rs10821151;rs11790449;rs10739950;rs10761232;rs10761233;rs10821152;rs4307405;rs3813388;rs3813387;rs10821153;rs34883241;rs36016074;rs12380167;rs10821154;rs10992779;rs10992780;rs10821157;rs10821158;rs10992781;rs10761235;rs564;rs10992790;rs10761238</t>
  </si>
  <si>
    <t>Cognitive aspects of educational attainment; Cognitive performance; Educational attainment</t>
  </si>
  <si>
    <t>Age at first sexual intercourse; Depressive symptoms; Generalized anxiety disorder (mental health questionnaire or predicted); Insomnia; Neuroticism; PTSD</t>
  </si>
  <si>
    <t>Ability to confide in someone; Body size and mass variables; Platelet count; Multisite chronic pain; Lung function; Irritable bowel syndrome; Itch intensity from mosquito bite; Coronary artery disease in hypertension</t>
  </si>
  <si>
    <t>9:122596593:A:C</t>
  </si>
  <si>
    <t>rs944956</t>
  </si>
  <si>
    <t>rs944956;rs1333859;rs1333915</t>
  </si>
  <si>
    <t>10:106559287:C:T</t>
  </si>
  <si>
    <t>rs11599313</t>
  </si>
  <si>
    <t>rs11599313;rs2451483;rs2496011;rs76105184;rs80119540;rs2451468;rs79910196;rs77201367;rs2491380;rs2451493;rs78443007;rs7904927;rs7901771;rs6584638;rs6584642;rs59923784;rs57709811;rs59822520;rs73342180;rs57695054;rs7073896;rs7078084;rs7083880;rs11812127;rs59262096;rs7088485;rs58578339;rs7090127;rs150220347;rs7082914;rs59715667;rs73351631;rs73351633;rs73351634;rs60083048;rs73351635;rs73351636;rs73351639;rs73351644;rs73351645;rs73351648;rs73351649;rs73351650;rs78161238;rs73351651;rs73334023;rs76828960;rs73334025;rs73334026;rs73334027;rs80126900;rs73334028;rs113602308;rs73334032;rs73334034;rs73334037;rs73334042;rs61372005;rs73334043;rs73334045;rs73334048;rs73334050;rs73334052;rs73334054;rs73334057;rs73334060;rs73334065;rs73334066;rs73334068;rs73334069;rs73334073;rs73334074;rs1997066;rs1997065;rs1997064;rs73335942;rs4350297;rs11594644;rs61867284;rs61867285;rs74317294;rs79883993;rs61867287;rs17185757;rs17766570;rs11593333;rs11593349;rs61867290;rs113316302;rs11596241;rs11596250;rs17186548</t>
  </si>
  <si>
    <t>Attention deficit hyperactivity disorder; Attention deficit hyperactivity disorder or autism spectrum disorder or intelligence (pleiotropy);  Anorexia nervosa, attention-deficit/hyperactivity disorder, autism spectrum disorder, bipolar disorder, major depression, obsessive-compulsive disorder, schizophrenia, or Tourette syndrome (pleiotropy); Educational attainment; Math ability; Neuropsychiatric disorders</t>
  </si>
  <si>
    <t>Autism and major depressive disorder (MTAG); Autism spectrum disorder (MTAG); Bipolar disorder or major depressive disorder; Depression/Depressive symptoms; Insomnia; Well being; Schizophrenia; Neuroticism</t>
  </si>
  <si>
    <t>Cheese consumption; Diabetic kidney disease; Metabolite levels; Non-alcoholic fatty liver disease activity score in non-alcoholic fatty liver disease</t>
  </si>
  <si>
    <t>11:28694440:C:G</t>
  </si>
  <si>
    <t>rs10835391</t>
  </si>
  <si>
    <t>rs10835391;rs7940384;rs11030410;rs1317526;rs7944200;rs10767742;rs10767744;rs4922808;rs10767746;rs4414202</t>
  </si>
  <si>
    <t>Attention deficit hyperactivity disorder; Attention deficit hyperactivity disorder or autism spectrum disorder or intelligence (pleiotropy); Cognitive performance/general cognitive ability; Educational attainment; Highest math class taken (MTAG)</t>
  </si>
  <si>
    <t>Age at first sexual intercourse/number of partners; Smoking variables; Alcohol consumption; Disruptive Behaviour; Externalising behaviour; Risky behaviours; depression; Neuroticismt items; Neuropsychiatric disorders; Schizophrenia; Refractive error</t>
  </si>
  <si>
    <t>BMI and related variables; Intraocular pressure</t>
  </si>
  <si>
    <t>11:113749973:A:C</t>
  </si>
  <si>
    <t>rs12289874</t>
  </si>
  <si>
    <t>12:49398862:A:G</t>
  </si>
  <si>
    <t>rs2293445</t>
  </si>
  <si>
    <t>rs2293445;rs10875908;rs1138908;rs10783300;rs2117029;rs2293446;rs10875913;rs11168827;rs3782357;rs10875915;rs10783301;rs2241726;rs11168839;rs10783299</t>
  </si>
  <si>
    <t xml:space="preserve">Attention deficit hyperactivity disorder or autism spectrum disorder or intelligence (pleiotropy); Bipolar disorder vs ADHD (ordinary least squares (OLS)); Cognitive ability/perfromance/general cognitive ability/intelligence; Education attainment; Cognitive aspects of educational attainment; Cognitive ability, years of educational attainment or schizophrenia (pleiotropy); Reaction time; Math ability; Verbal-numerical reasoning </t>
  </si>
  <si>
    <t>Hair color; HDL cholesterol levels in HIV infection; Lumbar spine bone mineral density; Menarche (age at onset); Percentage gas trapping; Serum total protein level</t>
  </si>
  <si>
    <t>12:123710835:A:C</t>
  </si>
  <si>
    <t>rs1626703</t>
  </si>
  <si>
    <t>rs1626703;rs1727295</t>
  </si>
  <si>
    <t>Attention deficit hyperactivity disorder or autism spectrum disorder or intelligence (pleiotropy); Anorexia nervosa, attention-deficit/hyperactivity disorder, autism spectrum disorder, bipolar disorder, major depression, obsessive-compulsive disorder, schizophrenia, or Tourette syndrome (pleiotropy); Alzheimer's disease or educational attainment (pleiotropy); Cognitive ability, years of educational attainment or schizophrenia (pleiotropy); Cognitive ability/performance/general cognitive ability/intelligence; Educational attainment; Math ability;</t>
  </si>
  <si>
    <t>Autism spectrum disorder or schizophrenia; Brain morphology, volumes, diffusion; Household income; Insomnia; Schizophrenia/vs ADHD, AN, ASD, TS; Tourette syndrome</t>
  </si>
  <si>
    <t>Body shape and weight measures; Age at menopause; Alanine aminotransferase levels; Albumin-globulin ratio; Allergy; Asthma; Biological sex; Blood protein levels; Cholesterol variables; Hair colour; Hayfever/eczema; Heel bone mineral density; Diastolic blood pressure; Early-onset ischemic stroke; Eosinophil counts; High light scatter reticulocyte count; Knee osteoarthritis; Lung function; Lymphocyte count; Macular thickness; Platelet volume; Multiple Sclerosis; Serum albumin levels; Triglyceride levels; Type 2 Diabetes; Uterine fibroids; Venous thromboembolism</t>
  </si>
  <si>
    <t>14:58838668:A:G</t>
  </si>
  <si>
    <t>rs1051860</t>
  </si>
  <si>
    <t>rs1051860;rs1051861;rs28398380;rs1957944;rs2147609;rs2348075;rs6573194;rs12892257;rs10151752;rs7147757;rs28637941;rs2145598;rs58231973;rs10137475</t>
  </si>
  <si>
    <t>Educational attainment; Highest math class taken (MTAG)</t>
  </si>
  <si>
    <t>Age at first sexual intercourse; Alcohol use variables; Externalising behaviour; Smoking variables; Risk-taking behaviours</t>
  </si>
  <si>
    <t>Coronary artery disease; Mean corpuscular hemoglobin; Platelet volume; Migraine; Non-melanoma skin cancer; Red blood cell count; Type 2 Diabetes; Venous thromboembolism; Waist-hip ratio</t>
  </si>
  <si>
    <t>14:98643863:A:G</t>
  </si>
  <si>
    <t>rs77653640</t>
  </si>
  <si>
    <t>rs77653640;rs17701905;rs17701958;rs2008260;rs17775184;rs79470265;rs7144406;rs7141014;rs12435486;rs17692512;rs1537127;rs10484133;rs10137240;rs17698383;rs79291406;rs75243882;rs734952;rs2004669;rs2004670;rs751441;rs17698510;rs751440;rs751439;rs17698580;rs10145335;rs113232967;rs10484131;rs17771980;rs17698811;rs1381285;rs1824578;rs12050206;rs78923584;rs17699117;rs17772412;rs77052509;rs17772567;rs17772697;rs76675781;rs28856685;rs17699522;rs76115697;rs8008425;rs8007501;rs8019512;rs1461576;rs1461575;rs1381272;rs17096452;rs79374765;rs17773233;rs965770;rs79504488;rs77556698;rs7152970;rs8020355;rs7160386;rs78154752;rs76659130;rs1381286;rs79310499;rs79108591;rs12050469;rs1461587;rs7160893;rs7161307;rs8013699;rs10133228;rs28415454;rs12147808;rs10147461;rs8006659;rs10143433;rs12323602;rs10151485;rs17701424;rs76247422;rs10151901;rs8009025;rs8007838;rs17701568;rs75791745;rs76905624;rs10139183;rs10141336;rs28488824;rs28691243;rs17096587;rs72478863;rs12100628;rs7155953;rs7154993;rs7159827;rs7159904;rs7160371;rs7160112;rs7160439;rs7160630;rs1461583;rs1461584;rs7145698;rs17096600;rs17096602;rs17701821;rs7145913;rs7146746;rs10144091;rs76381532;rs7159336;rs7159716</t>
  </si>
  <si>
    <t>Cognitive performance/general cognitive ability/Intelligence; Verbal-numerical reasoning; Cognitive aspects of educational attainment; Math ability; Attention deficit hyperactivity disorder or autism spectrum disorder or intelligence (pleiotropy)</t>
  </si>
  <si>
    <t>Vertex-wise sulcal depth/cortical thickness/surface area; Age at first intercourse; Insomnia</t>
  </si>
  <si>
    <t>Lymphocyte count; Medication use (calcium channel blockers); Systolic blood pressure; Biological sex; Pulse pressure; Staphylococcus aureus infection; Systolic blood pressure</t>
  </si>
  <si>
    <t>15:33063140:C:T</t>
  </si>
  <si>
    <t>rs75606001</t>
  </si>
  <si>
    <t>rs75606001;rs8031239;rs79070500;rs75406947</t>
  </si>
  <si>
    <t>Facial skin gloss</t>
  </si>
  <si>
    <t>15:57354415:A:G</t>
  </si>
  <si>
    <t>rs2703577</t>
  </si>
  <si>
    <t>rs2703577;rs12900874;rs2733170;rs2920264;rs2470079;rs2585088;rs1820995;rs2435907;rs2951901;rs2957574;rs2470082;rs2920265;rs2951906;rs2439918;rs2962992;rs2464429;rs2962990;rs2703580</t>
  </si>
  <si>
    <t>Educational attainment</t>
  </si>
  <si>
    <t>Insomnia; Predicted developmental stuttering; Vertex-wise sulcal depth</t>
  </si>
  <si>
    <t>Hand grip strength; Intraocular pressure; Biological sex; Testosterone levels; UTI frequency; Cholesterol; Type 2 Diabetes; BMI; Glaucoma</t>
  </si>
  <si>
    <t>15:81021182:A:G</t>
  </si>
  <si>
    <t>rs60567504</t>
  </si>
  <si>
    <t>rs60567504;rs10851939;rs10851940;rs11072938;rs12900485;rs12708529;rs13380029;rs7177476;rs13380392;rs12441947;rs79348488</t>
  </si>
  <si>
    <t>Externalizing behaviour (multivariate analysis)</t>
  </si>
  <si>
    <t>Predicted visceral adipose tissue; Hand grip strength; BMI; Migraine; Waist-hip ratio; Adult body size; Immune response to smallpox vaccine (IL-6)</t>
  </si>
  <si>
    <t>16:9634281:C:G</t>
  </si>
  <si>
    <t>rs4781389</t>
  </si>
  <si>
    <t>Facial morphology (factor 17, height of vermillion upper lip); Visceral fat</t>
  </si>
  <si>
    <t>16:17967378:A:G</t>
  </si>
  <si>
    <t>rs6498749</t>
  </si>
  <si>
    <t>rs6498749;rs55921186;rs7185305;rs12598612;rs56339039;rs8054010;rs113571972;rs111379377;rs12444455;rs8053346;rs8052057;rs62046413;rs9940860;rs4780665;rs4781897;rs891160;rs12599542;rs12596698;rs12448269;rs9925175;rs7206464;rs9302534;rs4781927;rs6498741;rs4465598;rs1353164;rs1353163;rs1353162;rs9933645;rs12708836;rs11861766;rs7201512;rs1493868;rs7194444;rs4780668;rs4781923;rs4280221;rs4553614;rs4541060;rs11647916;rs7500242;rs4264378;rs4594247;rs4480791;rs9940791;rs9930620;rs9930639;rs4781922;rs4781921;rs4781920;rs4781919;rs1389504;rs2015573;rs4140666;rs11075382;rs7192582;rs72771765</t>
  </si>
  <si>
    <t>ADHD; Self-reported math ability</t>
  </si>
  <si>
    <t>Cognitive empathy; Disruptive behavior (multivariate analysis); Externalizing Behaviour; Smoking initiation</t>
  </si>
  <si>
    <t>16:87502493:C:T</t>
  </si>
  <si>
    <t>rs9927618</t>
  </si>
  <si>
    <t>rs9927618;rs9936994;rs28562609;rs4843242;rs59002427;rs11642390;rs28612602;rs28503604;rs28485311</t>
  </si>
  <si>
    <t>Highest math class taken (MTAG)</t>
  </si>
  <si>
    <t>Sensitivity to environmental stress and adversity; Anxiety; Neuroticism; Well being; Major depression; Schizophrenia</t>
  </si>
  <si>
    <t>18:22648505:A:C</t>
  </si>
  <si>
    <t>rs8089996</t>
  </si>
  <si>
    <t>Chronotype/morningness; Age at first sexual intercourse</t>
  </si>
  <si>
    <t>18:40225585:C:T</t>
  </si>
  <si>
    <t>rs8089174</t>
  </si>
  <si>
    <t>rs8089174;rs58137875;rs7234212;rs1346889;rs12457128</t>
  </si>
  <si>
    <t>Educational attainment; Cognitive performance; Math ability;</t>
  </si>
  <si>
    <t>IDP dMRI TBSS OD Superior corona radiata variables; Brain morphology (MOSTest)/volumetric/diffusion variables; Externalising Behaviour; Smoking initiation (ever regular vs never regular) (MTAG)</t>
  </si>
  <si>
    <t>Iris color (b* coordinate)</t>
  </si>
  <si>
    <t>18:42754468:C:T</t>
  </si>
  <si>
    <t>rs11877152</t>
  </si>
  <si>
    <t>Educational attainment; Cognitive performance (MTAG)</t>
  </si>
  <si>
    <t>Smoking initiation (ever regular vs never regular) (MTAG)</t>
  </si>
  <si>
    <t>Waist-hip variables; Biological sex; Parental Longevity</t>
  </si>
  <si>
    <t>20:21467208:A:G</t>
  </si>
  <si>
    <t>rs11697152</t>
  </si>
  <si>
    <t>rs11697152;rs1885284;rs4426587;rs6137363;rs6132437;rs6132438;rs2180965</t>
  </si>
  <si>
    <t>Attention deficit hyperactivity disorder (childhood); Educational attainment</t>
  </si>
  <si>
    <t>Autism spectrum disorder (MTAG); Insomnia; Schizophrenia; Refractive error; Retinal vascular fractal variables</t>
  </si>
  <si>
    <t>Biological sex; Unilateral cleft lip and palate; Hip circumference adjusted for BMI</t>
  </si>
  <si>
    <t>20:30746248:C:T</t>
  </si>
  <si>
    <t>rs6061195</t>
  </si>
  <si>
    <t>rs6061195;rs2424874;rs2424877;rs2424878;rs6061182</t>
  </si>
  <si>
    <t>Cognitive aspects of educational attainment; Cognitive performance; Common executive function</t>
  </si>
  <si>
    <t>Insomnia; Smoking variables; Chronotype/morningness</t>
  </si>
  <si>
    <t>Inflammatory bowel disease; Adolescent idiopathic scoliosis; Microalbuminuria; Urinary albumin-to-creatinine ratio; Chronic inflammatory diseases (ankylosing spondylitis, Crohn's disease, psoriasis, primary sclerosing cholangitis, ulcerative colitis) (pleiotropy); Crohn's disease; IBD; Monocyte percentage of white cells; Red cell distribution width; Aging traits (healthspan, parental lifespan or longevity) (multivariate analysis); Thymol sulfate levels in elite athletes</t>
  </si>
  <si>
    <t>20:50966307:C:T</t>
  </si>
  <si>
    <t>rs17794954</t>
  </si>
  <si>
    <t>Depressive symptoms; Insomnia; Neuroticism; Well being; Stress sensitivity (neuroticism score x major depressive disorder status interaction)</t>
  </si>
  <si>
    <t>Adolescent idiopathic scoliosis; Body size and related waist variables; Hand grip strength; Urinary sodium excretion; Type 2 Diabetes; Moderate-to-vigorous intensity physical activity during leisure time (MTAG); Neurofibrillary tangles (SNP x SNP interaction)</t>
  </si>
  <si>
    <t>21:46570896:A:C</t>
  </si>
  <si>
    <t>rs427943</t>
  </si>
  <si>
    <t>rs427943;rs407133;rs372519;rs394872;rs395761;rs397092;rs400997;rs403694</t>
  </si>
  <si>
    <t>Educational attainment (years of education)</t>
  </si>
  <si>
    <t>Insomnia; Smoking variables; Major Depression; Age at first birth</t>
  </si>
  <si>
    <t>HDL cholesterol levels; Gastroesophageal reflux disease; BMI and related variables; Metabolic biomarkers; Triglycerides; Sex hormone-binding globulin levels; Pulmonary function</t>
  </si>
  <si>
    <t>ensg</t>
  </si>
  <si>
    <t>symbol</t>
  </si>
  <si>
    <t>strand</t>
  </si>
  <si>
    <t>type</t>
  </si>
  <si>
    <t>entrezID</t>
  </si>
  <si>
    <t>HUGO</t>
  </si>
  <si>
    <t>pLI</t>
  </si>
  <si>
    <t>ncRVIS</t>
  </si>
  <si>
    <t>posMapSNPs</t>
  </si>
  <si>
    <t>posMapMaxCADD</t>
  </si>
  <si>
    <t>minGwasP</t>
  </si>
  <si>
    <t>ENSG00000253313</t>
  </si>
  <si>
    <t>C1orf210</t>
  </si>
  <si>
    <t>protein_coding</t>
  </si>
  <si>
    <t>NA</t>
  </si>
  <si>
    <t>rs3120276;rs2991990;rs1198982;rs1199039;rs7527092;rs2282225;rs6694318</t>
  </si>
  <si>
    <t>ENSG00000066056</t>
  </si>
  <si>
    <t>TIE1</t>
  </si>
  <si>
    <t>ENSG00000117400</t>
  </si>
  <si>
    <t>MPL</t>
  </si>
  <si>
    <t>rs7527092;rs2282225;rs6694318;rs3120276;rs2991990;rs1198982;rs1199039</t>
  </si>
  <si>
    <t>ENSG00000117399</t>
  </si>
  <si>
    <t>CDC20</t>
  </si>
  <si>
    <t>ENSG00000066322</t>
  </si>
  <si>
    <t>ELOVL1</t>
  </si>
  <si>
    <t>ENSG00000159479</t>
  </si>
  <si>
    <t>MED8</t>
  </si>
  <si>
    <t>ENSG00000198198</t>
  </si>
  <si>
    <t>SZT2</t>
  </si>
  <si>
    <t>ENSG00000178922</t>
  </si>
  <si>
    <t>HYI</t>
  </si>
  <si>
    <t>rs3120276;rs2991990;rs1198982;rs1199039</t>
  </si>
  <si>
    <t>ENSG00000196872</t>
  </si>
  <si>
    <t>KIAA1211L</t>
  </si>
  <si>
    <t>ENSG00000135951</t>
  </si>
  <si>
    <t>TSGA10</t>
  </si>
  <si>
    <t>rs12475639;rs12464785;rs17022564;rs57242893;rs55815229;rs62153855;rs58086269;rs6713608;rs2309576;rs2309617;rs3791212;rs7589365;rs7602923;rs4851204;rs7606977;rs7597045;rs7558062;rs59178618;rs12052986;rs11884686;rs2290255;rs1584648;rs1584647;rs7584127;rs6732750;rs11892441;rs61103312;rs17022629;rs7593274;rs58958283;rs2290257;rs6711073;rs2290261;rs1053544;rs717454;rs7560996;rs3749087;rs28382946;rs7597141;rs3792144;rs3792142;rs57977991;rs3792137;rs7563455;rs7563462;rs7572779;rs10865031;rs11899745;rs1839667;rs2122748;rs4851206;rs2053917;rs12465846;rs60257640;rs7585019;rs769105;rs4476396;rs62155809;rs1973011;rs896249;rs6542881;rs2309604;rs7564587;rs1011633;rs6737560;rs4143760;rs1839666;rs4851208;rs6761390;rs6715321;rs10178956</t>
  </si>
  <si>
    <t>ENSG00000241962</t>
  </si>
  <si>
    <t>C2orf15</t>
  </si>
  <si>
    <t>rs12475639;rs12464785;rs17022564;rs57242893;rs55815229;rs62153855;rs58086269;rs6713608;rs2309576;rs2309617;rs3791212;rs7589365;rs7602923;rs4851204;rs7606977;rs7597045;rs7558062;rs59178618;rs12052986;rs11884686;rs2290255;rs1584648;rs1584647;rs7584127;rs6732750;rs11892441;rs61103312;rs17022629;rs7593274;rs58958283;rs2290257;rs6711073;rs2290261;rs1053544;rs717454;rs7560996;rs3749087;rs28382946;rs7597141;rs3792144;rs3792142;rs57977991;rs3792137;rs7563455;rs7563462;rs7572779;rs10865031;rs11899745;rs1839667;rs2122748;rs4851206;rs2053917;rs12465846;rs60257640;rs7585019;rs769105;rs4476396;rs62155809;rs1973011;rs896249;rs6542881;rs2309604;rs7564587;rs1011633;rs6737560;rs4143760;rs1839666;rs4851208;rs6761390;rs6715321</t>
  </si>
  <si>
    <t>ENSG00000185674</t>
  </si>
  <si>
    <t>LYG2</t>
  </si>
  <si>
    <t>ENSG00000144214</t>
  </si>
  <si>
    <t>LYG1</t>
  </si>
  <si>
    <t>ENSG00000115514</t>
  </si>
  <si>
    <t>TXNDC9</t>
  </si>
  <si>
    <t>ENSG00000158417</t>
  </si>
  <si>
    <t>EIF5B</t>
  </si>
  <si>
    <t>ENSG00000135945</t>
  </si>
  <si>
    <t>REV1</t>
  </si>
  <si>
    <t>ENSG00000128655</t>
  </si>
  <si>
    <t>PDE11A</t>
  </si>
  <si>
    <t>rs1900251;rs1374257;rs334051</t>
  </si>
  <si>
    <t>ENSG00000155636</t>
  </si>
  <si>
    <t>RBM45</t>
  </si>
  <si>
    <t>ENSG00000079156</t>
  </si>
  <si>
    <t>OSBPL6</t>
  </si>
  <si>
    <t>ENSG00000138386</t>
  </si>
  <si>
    <t>NAB1</t>
  </si>
  <si>
    <t>rs72917135;rs6706715;rs13004849;rs6719351;rs6737278;rs12693582;rs13382604;rs10202642;rs13010534;rs11684257;rs3821235;rs1989344;rs6708151;rs2109959;rs1990461;rs10200534;rs34446204;rs6716985;rs6434410;rs6744503;rs2192011;rs4458238;rs66886317;rs35295960;rs6434411;rs887697;rs887696;rs1465302;rs13022570;rs10931469;rs1263145;rs16832848;rs7563403;rs10153559;rs6721964;rs7602459;rs7590384</t>
  </si>
  <si>
    <t>ENSG00000065413</t>
  </si>
  <si>
    <t>ANKRD44</t>
  </si>
  <si>
    <t>rs1979239;rs2045242;rs10497806;rs10166328;rs7564924;rs1598469;rs10203581;rs55656916;rs10931787;rs1902249;rs13000656;rs13404366;rs67492914;rs6737060;rs6708239;rs6741205;rs6741314;rs13394214;rs11690163;rs61155920;rs6757669;rs10931788;rs9967823;rs6719832;rs7600862;rs4850436;rs34632716;rs13018267;rs10460394;rs10931791;rs4850807;rs10931793;rs4850809;rs2037590;rs700638;rs700642;rs700643;rs700645;rs700646;rs1068682;rs700651;rs700656;rs700658;rs700660;rs700662;rs770659;rs700674;rs7604700;rs1435569;rs700686;rs700687;rs696817;rs700688;rs770661;rs700690;rs700692;rs770662;rs1436131;rs1435570;rs11899188;rs4850812;rs9288280;rs734037;rs13395030;rs2060488;rs7561950;rs2043545;rs1865586;rs6734781;rs6434943;rs1435568;rs6729473;rs6760891;rs6706937;rs7572123;rs10211202;rs4850813;rs10931794;rs2341778;rs1401095;rs1589162;rs13026569;rs4850815;rs12619300;rs1401091;rs1401092;rs7557203;rs1464211;rs1607375;rs1607374;rs4369854;rs1983359;rs11887138;rs1518367;rs1518365;rs1518363;rs1518361;rs1464209;rs11890137;rs35730302;rs58224025;rs1401096;rs13408411;rs1850631;rs6434948;rs6752458;rs1356542;rs1518368;rs7571545;rs11891555;rs6434949;rs6724526;rs893808;rs1976772;rs6748683;rs62277902;rs976180;rs1813106;rs1836234;rs12693829;rs11689393;rs116165148;rs2342557;rs1978889;rs7592556;rs10207232;rs10184395;rs6715070;rs1371663;rs1147169;rs10190226;rs2196176;rs892514;rs882954;rs5007118;rs10497812;rs6732517;rs4850441;rs2164071;rs7420608;rs11895260;rs11903129;rs2342558;rs13382697;rs1837495;rs35563720;rs7600269;rs11889006;rs7590828;rs1371665;rs2033570</t>
  </si>
  <si>
    <t>ENSG00000115524</t>
  </si>
  <si>
    <t>SF3B1</t>
  </si>
  <si>
    <t>ENSG00000115520</t>
  </si>
  <si>
    <t>COQ10B</t>
  </si>
  <si>
    <t>ENSG00000144381</t>
  </si>
  <si>
    <t>HSPD1</t>
  </si>
  <si>
    <t>ENSG00000115541</t>
  </si>
  <si>
    <t>HSPE1</t>
  </si>
  <si>
    <t>ENSG00000270757</t>
  </si>
  <si>
    <t>HSPE1-MOB4</t>
  </si>
  <si>
    <t>ENSG00000115540</t>
  </si>
  <si>
    <t>MOB4</t>
  </si>
  <si>
    <t>ENSG00000162944</t>
  </si>
  <si>
    <t>RFTN2</t>
  </si>
  <si>
    <t>ENSG00000222017</t>
  </si>
  <si>
    <t>AC011997.1</t>
  </si>
  <si>
    <t>ENSG00000247626</t>
  </si>
  <si>
    <t>MARS2</t>
  </si>
  <si>
    <t>ENSG00000152430</t>
  </si>
  <si>
    <t>BOLL</t>
  </si>
  <si>
    <t>ENSG00000115896</t>
  </si>
  <si>
    <t>PLCL1</t>
  </si>
  <si>
    <t>rs1865586;rs6734781;rs1979239;rs2045242;rs10497806;rs10166328;rs7564924;rs1598469;rs10203581;rs55656916;rs10931787;rs1902249;rs13000656;rs13404366;rs67492914;rs6737060;rs6708239;rs6741205;rs6741314;rs13394214;rs11690163;rs61155920;rs6757669;rs10931788;rs9967823;rs6719832;rs7600862;rs4850436;rs34632716;rs13018267;rs10460394;rs10931791;rs4850807;rs10931793;rs4850809;rs2037590;rs700638;rs700642;rs700643;rs700645;rs700646;rs1068682;rs700651;rs700656;rs700658;rs700660;rs700662;rs770659;rs700674;rs7604700;rs1435569;rs700686;rs700687;rs696817;rs700688;rs770661;rs700690;rs700692;rs770662;rs1436131;rs1435570;rs11899188;rs4850812;rs9288280;rs734037;rs13395030;rs2060488;rs7561950;rs2043545;rs6434943;rs1435568;rs6729473;rs6760891;rs6706937;rs7572123;rs10211202;rs4850813;rs10931794;rs2341778;rs1401095;rs1589162;rs13026569;rs4850815;rs12619300;rs1401091;rs1401092;rs7557203;rs1464211;rs1607375;rs1607374;rs4369854;rs1983359;rs11887138;rs1518367;rs1518365;rs1518363;rs1518361;rs1464209;rs11890137;rs35730302;rs58224025;rs1401096;rs13408411;rs1850631;rs6434948;rs6752458;rs1356542;rs1518368;rs7571545;rs11891555;rs6434949;rs6724526;rs893808;rs1976772;rs6748683;rs62277902;rs976180;rs1813106;rs1836234;rs12693829;rs11689393;rs116165148;rs2342557;rs1978889;rs7592556;rs10207232;rs10184395;rs6715070;rs1371663;rs1147169;rs10190226;rs2196176;rs892514;rs882954;rs5007118;rs10497812;rs6732517;rs4850441;rs2164071;rs7420608;rs11895260;rs11903129;rs2342558;rs13382697;rs1837495;rs35563720;rs7600269;rs11889006;rs7590828;rs1371665;rs2033570</t>
  </si>
  <si>
    <t>ENSG00000168016</t>
  </si>
  <si>
    <t>TRANK1</t>
  </si>
  <si>
    <t>ENSG00000178567</t>
  </si>
  <si>
    <t>EPM2AIP1</t>
  </si>
  <si>
    <t>ENSG00000076242</t>
  </si>
  <si>
    <t>MLH1</t>
  </si>
  <si>
    <t>ENSG00000093167</t>
  </si>
  <si>
    <t>LRRFIP2</t>
  </si>
  <si>
    <t>ENSG00000144674</t>
  </si>
  <si>
    <t>GOLGA4</t>
  </si>
  <si>
    <t>ENSG00000198590</t>
  </si>
  <si>
    <t>C3orf35</t>
  </si>
  <si>
    <t>ENSG00000213672</t>
  </si>
  <si>
    <t>NCKIPSD</t>
  </si>
  <si>
    <t>rs9682444;rs9311433;rs4974084;rs4521268;rs4513485;rs3212;rs4364202;rs4279134;rs6779394;rs6770112;rs6784111;rs4955410;rs12493001;rs12636030;rs12487580;rs36133651;rs7632267;rs7645551;rs61583136;rs12493284;rs3774799;rs11720964;rs4554002;rs7640903;rs11709788;rs11920251;rs1865741;rs34142492;rs12497569;rs6795772;rs4955431</t>
  </si>
  <si>
    <t>ENSG00000068745</t>
  </si>
  <si>
    <t>IP6K2</t>
  </si>
  <si>
    <t>ENSG00000114302</t>
  </si>
  <si>
    <t>PRKAR2A</t>
  </si>
  <si>
    <t>ENSG00000178537</t>
  </si>
  <si>
    <t>SLC25A20</t>
  </si>
  <si>
    <t>ENSG00000221883</t>
  </si>
  <si>
    <t>ARIH2OS</t>
  </si>
  <si>
    <t>ENSG00000177479</t>
  </si>
  <si>
    <t>ARIH2</t>
  </si>
  <si>
    <t>ENSG00000178467</t>
  </si>
  <si>
    <t>P4HTM</t>
  </si>
  <si>
    <t>ENSG00000178252</t>
  </si>
  <si>
    <t>WDR6</t>
  </si>
  <si>
    <t>ENSG00000178149</t>
  </si>
  <si>
    <t>DALRD3</t>
  </si>
  <si>
    <t>ENSG00000178057</t>
  </si>
  <si>
    <t>NDUFAF3</t>
  </si>
  <si>
    <t>ENSG00000178035</t>
  </si>
  <si>
    <t>IMPDH2</t>
  </si>
  <si>
    <t>ENSG00000198218</t>
  </si>
  <si>
    <t>QRICH1</t>
  </si>
  <si>
    <t>ENSG00000172053</t>
  </si>
  <si>
    <t>QARS</t>
  </si>
  <si>
    <t>ENSG00000172046</t>
  </si>
  <si>
    <t>USP19</t>
  </si>
  <si>
    <t>ENSG00000172037</t>
  </si>
  <si>
    <t>LAMB2</t>
  </si>
  <si>
    <t>ENSG00000177352</t>
  </si>
  <si>
    <t>CCDC71</t>
  </si>
  <si>
    <t>ENSG00000185909</t>
  </si>
  <si>
    <t>KLHDC8B</t>
  </si>
  <si>
    <t>ENSG00000236980</t>
  </si>
  <si>
    <t>C3orf84</t>
  </si>
  <si>
    <t>ENSG00000173421</t>
  </si>
  <si>
    <t>CCDC36</t>
  </si>
  <si>
    <t>rs4513485;rs4364202;rs6779394;rs6770112;rs6784111;rs4955410;rs12493001;rs12636030;rs12487580;rs36133651;rs7632267;rs7645551;rs61583136;rs4521268;rs3212;rs4279134;rs9682444;rs9311433;rs4974084;rs12493284;rs3774799;rs11720964;rs4554002;rs7640903;rs11709788;rs11920251;rs1865741;rs34142492;rs12497569;rs6795772;rs4955431</t>
  </si>
  <si>
    <t>ENSG00000225399</t>
  </si>
  <si>
    <t>RP11-3B7.1</t>
  </si>
  <si>
    <t>ENSG00000188315</t>
  </si>
  <si>
    <t>C3orf62</t>
  </si>
  <si>
    <t>ENSG00000114316</t>
  </si>
  <si>
    <t>USP4</t>
  </si>
  <si>
    <t>rs4521268;rs4513485;rs3212;rs4364202;rs4279134;rs6779394;rs6770112;rs6784111;rs4955410;rs12493001;rs12636030;rs12487580;rs36133651;rs7632267;rs7645551;rs61583136;rs9682444;rs9311433;rs4974084;rs12493284;rs3774799;rs11720964;rs4554002;rs7640903;rs11709788;rs11920251;rs1865741;rs34142492;rs12497569;rs6795772;rs4955431</t>
  </si>
  <si>
    <t>ENSG00000233276</t>
  </si>
  <si>
    <t>GPX1</t>
  </si>
  <si>
    <t>rs12493284;rs3774799;rs11720964;rs4554002;rs7640903;rs11709788;rs11920251;rs1865741;rs34142492;rs12497569;rs6795772;rs4955431;rs4974084;rs4521268;rs4513485;rs3212;rs4364202;rs4279134;rs6779394;rs6770112;rs6784111;rs4955410;rs12493001;rs12636030;rs12487580;rs36133651;rs7632267;rs7645551;rs61583136</t>
  </si>
  <si>
    <t>ENSG00000067560</t>
  </si>
  <si>
    <t>RHOA</t>
  </si>
  <si>
    <t>rs4974084;rs4521268;rs4513485;rs3212;rs4364202;rs4279134;rs6779394;rs6770112;rs6784111;rs4955410;rs12493001;rs12636030;rs12487580;rs36133651;rs7632267;rs7645551;rs61583136;rs12493284;rs3774799;rs4554002;rs7640903;rs11709788;rs11920251;rs1865741;rs34142492;rs12497569;rs6795772;rs4955431;rs11720964;rs9682444;rs9311433</t>
  </si>
  <si>
    <t>ENSG00000145022</t>
  </si>
  <si>
    <t>TCTA</t>
  </si>
  <si>
    <t>ENSG00000145020</t>
  </si>
  <si>
    <t>AMT</t>
  </si>
  <si>
    <t>ENSG00000145029</t>
  </si>
  <si>
    <t>NICN1</t>
  </si>
  <si>
    <t>ENSG00000173402</t>
  </si>
  <si>
    <t>DAG1</t>
  </si>
  <si>
    <t>ENSG00000164061</t>
  </si>
  <si>
    <t>BSN</t>
  </si>
  <si>
    <t>rs9682444;rs9311433;rs4974084;rs4521268;rs4513485;rs3212;rs4364202;rs4279134;rs6779394;rs6770112;rs6784111;rs4955410;rs12493001;rs12636030;rs12487580;rs36133651;rs7632267;rs7645551;rs61583136;rs12493284;rs3774799;rs1865741;rs34142492;rs12497569;rs6795772;rs4955431;rs11720964;rs4554002;rs7640903;rs11709788;rs11920251</t>
  </si>
  <si>
    <t>ENSG00000183763</t>
  </si>
  <si>
    <t>TRAIP</t>
  </si>
  <si>
    <t>rs6800021;rs2526389;rs1046953;rs2188151;rs2518796;rs2518795;rs2624835;rs2624833;rs13059311;rs9858297;rs13067082;rs1046956;rs12637671;rs14321;rs11919418;rs13064381;rs2624839;rs1005678</t>
  </si>
  <si>
    <t>ENSG00000164076</t>
  </si>
  <si>
    <t>CAMKV</t>
  </si>
  <si>
    <t>rs6800021;rs2526389;rs1046953;rs2188151;rs2518796;rs2518795;rs2624835;rs2624833;rs13059311;rs9858297;rs13067082;rs1046956;rs12637671;rs14321;rs11919418;rs13064381;rs2624839;rs1005678;rs2624838;rs12632110;rs6807194;rs35137368;rs2236940;rs2236941</t>
  </si>
  <si>
    <t>ENSG00000164078</t>
  </si>
  <si>
    <t>MST1R</t>
  </si>
  <si>
    <t>rs6800021;rs2526389;rs1046953;rs2188151;rs2624839;rs2518796;rs2518795;rs1005678;rs2624838;rs2624835;rs2624833;rs13059311;rs9858297;rs13067082;rs1046956;rs12632110;rs12637671;rs14321;rs11919418;rs13064381;rs6807194;rs35137368</t>
  </si>
  <si>
    <t>ENSG00000228008</t>
  </si>
  <si>
    <t>CTD-2330K9.3</t>
  </si>
  <si>
    <t>ENSG00000164077</t>
  </si>
  <si>
    <t>MON1A</t>
  </si>
  <si>
    <t>ENSG00000004534</t>
  </si>
  <si>
    <t>RBM6</t>
  </si>
  <si>
    <t>rs6800021;rs2526389;rs1046953;rs2188151;rs2518796;rs2518795;rs2624838;rs2624835;rs2624833;rs13059311;rs9858297;rs13067082;rs1046956;rs12632110;rs12637671;rs14321;rs11919418;rs13064381;rs6807194;rs35137368;rs1005678</t>
  </si>
  <si>
    <t>ENSG00000003756</t>
  </si>
  <si>
    <t>RBM5</t>
  </si>
  <si>
    <t>rs6800021;rs2526389;rs1046953;rs2188151;rs2518796;rs2518795;rs1005678;rs2624835;rs2624833;rs13059311;rs9858297;rs13067082;rs1046956;rs12637671;rs14321;rs11919418;rs13064381;rs2624838;rs12632110;rs6807194;rs35137368</t>
  </si>
  <si>
    <t>ENSG00000001617</t>
  </si>
  <si>
    <t>SEMA3F</t>
  </si>
  <si>
    <t>rs6800021;rs2526389;rs1046953;rs2188151;rs2624839;rs2624838;rs2518796;rs2518795;rs2624835;rs1005678;rs2624833;rs13059311;rs9858297;rs13067082;rs1046956;rs12632110;rs12637671;rs14321;rs11919418;rs13064381;rs6807194;rs35137368;rs2236940;rs2236941</t>
  </si>
  <si>
    <t>ENSG00000114349</t>
  </si>
  <si>
    <t>GNAT1</t>
  </si>
  <si>
    <t>rs6800021;rs2526389;rs2188151;rs2624839;rs2624838;rs2518796;rs2518795;rs2624835;rs1005678;rs2624833;rs13059311;rs9858297;rs13067082;rs1046956;rs12632110;rs12637671;rs14321;rs11919418;rs13064381;rs6807194;rs35137368;rs2236940;rs2236941;rs1046953</t>
  </si>
  <si>
    <t>ENSG00000114353</t>
  </si>
  <si>
    <t>GNAI2</t>
  </si>
  <si>
    <t>rs2624838;rs2624835;rs2624833;rs13059311;rs9858297;rs13067082;rs1046956;rs12632110;rs12637671;rs14321;rs11919418;rs13064381;rs6807194;rs35137368;rs2236940;rs2236941</t>
  </si>
  <si>
    <t>ENSG00000179564</t>
  </si>
  <si>
    <t>LSMEM2</t>
  </si>
  <si>
    <t>rs35137368</t>
  </si>
  <si>
    <t>ENSG00000214706</t>
  </si>
  <si>
    <t>IFRD2</t>
  </si>
  <si>
    <t>ENSG00000186792</t>
  </si>
  <si>
    <t>HYAL3</t>
  </si>
  <si>
    <t>ENSG00000243477</t>
  </si>
  <si>
    <t>NAT6</t>
  </si>
  <si>
    <t>ENSG00000114378</t>
  </si>
  <si>
    <t>HYAL1</t>
  </si>
  <si>
    <t>ENSG00000114395</t>
  </si>
  <si>
    <t>CYB561D2</t>
  </si>
  <si>
    <t>ENSG00000272104</t>
  </si>
  <si>
    <t>XXcos-LUCA11.5</t>
  </si>
  <si>
    <t>ENSG00000126062</t>
  </si>
  <si>
    <t>TMEM115</t>
  </si>
  <si>
    <t>ENSG00000007402</t>
  </si>
  <si>
    <t>CACNA2D2</t>
  </si>
  <si>
    <t>ENSG00000175161</t>
  </si>
  <si>
    <t>CADM2</t>
  </si>
  <si>
    <t>rs2163971;rs11921010;rs10511087;rs1368742;rs12637798;rs12638482;rs62250685;rs11918899;rs1549979;rs4856569;rs6808400;rs6780968;rs62250687;rs60311538;rs7636243;rs7650284;rs7638953;rs35894540;rs2326309;rs2326310;rs1865250;rs1433708;rs7609594;rs35827242;rs2196099;rs2217720;rs9863488;rs11929525;rs1821351;rs12637461;rs1865252;rs1865251;rs1897699;rs2082556;rs7627044;rs4856572;rs11922956;rs993137;rs993136;rs6762695;rs993716;rs2117153;rs1433714;rs4856573;rs62250711;rs6774985;rs6762267;rs62250712;rs62250713;rs62250714;rs62250715;rs2875907;rs1368750;rs1155666;rs2069123;rs11127893;rs67336646;rs12637791;rs7621381;rs1542248;rs7614148;rs62250719;rs10511085;rs17515196;rs1813696;rs2077839;rs7647981;rs67416405;rs11127895;rs11127896;rs57755423;rs1551043;rs1551044;rs7614552;rs10433525;rs10433499;rs7618124;rs7618429;rs6549030;rs62250750;rs12638798;rs4637303;rs1449391;rs62250754;rs11127897;rs6804845;rs62250758;rs17455991;rs1375560;rs1992967;rs17515586;rs10511083;rs6764988;rs1868532;rs1449393;rs1449394;rs4856579;rs4856580;rs58828944;rs62252462;rs62252463;rs62252464;rs62252465;rs62252466;rs62252467;rs1470635;rs1470636;rs7427346;rs35738543;rs17456263;rs35701422;rs12491722;rs59967234;rs59225869;rs60427790;rs56778912;rs66505109;rs56777875;rs4856581;rs4856583;rs1449389;rs57671246;rs1449390;rs10511078;rs55939743;rs62252495;rs62252496;rs62252497;rs56187922;rs12633657;rs4856584;rs17516256;rs11923525;rs35608699;rs77657121;rs17516284;rs62252503;rs62252505;rs113351222;rs62252506;rs62252507;rs62252508;rs62252509;rs17456763;rs17516346;rs67018424;rs17456820;rs10511076;rs10511075;rs58919842;rs59491876;rs59770976;rs56779213;rs17516470;rs57756567;rs17516504;rs62252512;rs66625173;rs17516580;rs17457050;rs67544605;rs17516683;rs66781790;rs17457189;rs17457217;rs2167047;rs2122235;rs62252513;rs17516857;rs11127898;rs35438712;rs17457377;rs62252516;rs17457426;rs17457454;rs62252518;rs62252519;rs6766493;rs6779501;rs4856271;rs61586601;rs17517080;rs17517121;rs17517142;rs17457642;rs17457669;rs17517238;rs66922686;rs7620313;rs1900918;rs6790090;rs6777456;rs6777458;rs17517273;rs6780346;rs6804626;rs6807666;rs11127899;rs11127900;rs10865610;rs1551045;rs1463203;rs1463204;rs1551046;rs1551047;rs1551048;rs6765991;rs1463205;rs4502590;rs1463206;rs1463207;rs4603966;rs62253964;rs62253965;rs2326319;rs4856585;rs4856273;rs6792295;rs6549033;rs6549035;rs62253966;rs4301022;rs62253967;rs62253968;rs17458504;rs62253969;rs17518082;rs17458574;rs6783137;rs6783138;rs17458609;rs1449405;rs1449406;rs1449407;rs6549036;rs6549037;rs62253970;rs62253971;rs1449408;rs2029132;rs2029133;rs1449410;rs2029134;rs7618494;rs7640828;rs62250463;rs1375544;rs1375545;rs1375546;rs72615726;rs17518584;rs67584463;rs66631011;rs68049270;rs73133799;rs73133800;rs67568006;rs62250465;rs6549039;rs6549040;rs4856274;rs4856277;rs67277278;rs4543024;rs68028504;rs4441668;rs1449370;rs66499081;rs1449371;rs66544515;rs7653790;rs724304;rs1449372;rs1449373;rs1449374;rs1449375;rs2167043;rs2167044;rs59073108;rs62250467;rs17459563;rs1449378;rs1449379;rs1530738;rs1530739;rs1530740;rs17519241;rs62250468;rs17519262;rs60541362;rs2167045;rs2122233;rs2122234;rs4856588;rs4856589;rs1900914;rs1449380;rs1449381;rs1449382;rs4856590;rs17459906;rs62250472;rs4856593;rs1900915;rs2326320;rs1375551;rs1449383;rs1449384;rs1449385;rs56031423;rs17023019;rs67999244;rs62250489;rs62250490;rs7617306;rs7629091;rs10511081;rs62250491;rs62250492;rs17519948;rs1597315;rs6801823;rs17460541;rs1375555;rs1375554;rs1449386;rs59211082;rs12639564;rs61316596;rs57276248;rs7616458;rs17023032;rs12494446;rs58889493;rs17460701;rs6788098;rs6790699;rs4856596;rs6766690;rs12638040;rs67904150;rs7617323;rs7617356;rs62250500;rs6762535;rs6762733;rs6549041;rs6549042;rs6772956;rs6549043;rs6549044;rs62250501;rs62250503;rs1375557;rs1375558;rs7634761;rs4508796;rs6794866;rs67955391;rs68001049;rs11919099;rs1375566;rs1375565;rs2029130;rs62250540;rs1947221;rs62263910;rs62263912;rs956281;rs4856598;rs34495106;rs10433500;rs726610;rs12629607;rs7652683;rs7652808;rs1551042;rs1972994;rs62250537;rs6782190;rs10865611;rs12054328;rs2044725;rs2044723;rs1900916;rs1449402;rs1449401;rs10511073;rs1375564;rs4856600;rs12637027;rs7632056;rs1449400;rs62263915;rs6549045;rs6779752;rs6799195;rs62263916;rs62263917;rs62263918;rs67391933;rs17521052;rs11923343;rs9816536;rs7627780;rs6549046;rs9826759;rs9831610;rs62263913;rs62263914;rs73141547;rs1375561;rs1449398;rs11928368;rs55686445;rs66568921;rs62263923;rs62263929;rs9841044;rs67219198;rs62261667;rs12493563;rs12493621;rs9824301;rs9866968;rs35623690;rs11915747</t>
  </si>
  <si>
    <t>ENSG00000185565</t>
  </si>
  <si>
    <t>LSAMP</t>
  </si>
  <si>
    <t>ENSG00000065534</t>
  </si>
  <si>
    <t>MYLK</t>
  </si>
  <si>
    <t>ENSG00000175455</t>
  </si>
  <si>
    <t>CCDC14</t>
  </si>
  <si>
    <t>ENSG00000065371</t>
  </si>
  <si>
    <t>ROPN1</t>
  </si>
  <si>
    <t>ENSG00000073711</t>
  </si>
  <si>
    <t>PPP2R3A</t>
  </si>
  <si>
    <t>rs9852406;rs56308637;rs28875187;rs1403767;rs73230099;rs1052620;rs9867325;rs9840500;rs61791757;rs6779146;rs61789561;rs1154988;rs645040;rs687339;rs511154;rs1153871;rs61789601;rs895893;rs684773;rs534944;rs1278719;rs523118;rs3755636;rs548288;rs632016;rs866782;rs606725;rs4678428;rs576771;rs665200;rs7628146;rs7653249;rs1279840;rs17252498;rs1711171;rs1618069;rs1291921;rs483465;rs610860;rs696517;rs696516;rs1145101;rs667920;rs571513;rs33999043;rs655720;rs698270;rs1145106;rs1964675;rs28478252;rs2655008;rs6779727;rs7644541;rs6789488;rs9867368;rs11715257;rs9861150;rs6439640;rs9854084;rs1394092;rs12637102;rs12489577;rs699165;rs711976;rs1070230;rs1070232;rs833752;rs4678433;rs7621025;rs6439646;rs6794351;rs12635723;rs12630999;rs4452981;rs1471740;rs1017881;rs4456810</t>
  </si>
  <si>
    <t>ENSG00000174579</t>
  </si>
  <si>
    <t>MSL2</t>
  </si>
  <si>
    <t>ENSG00000114054</t>
  </si>
  <si>
    <t>PCCB</t>
  </si>
  <si>
    <t>rs61791757;rs6779146;rs61789561;rs1154988;rs645040;rs687339;rs511154;rs1153871;rs61789601;rs895893;rs684773;rs534944;rs1278719;rs523118;rs3755636;rs548288;rs632016;rs866782;rs606725;rs4678428;rs576771;rs665200;rs7628146;rs7653249;rs1279840;rs17252498;rs1711171;rs1618069;rs1291921;rs483465;rs610860;rs696517;rs696516;rs1145101;rs667920;rs571513;rs33999043;rs655720;rs698270;rs1145106;rs1964675;rs28478252;rs2655008;rs6779727;rs7644541;rs6789488;rs9867368;rs11715257;rs9861150;rs6439640;rs9854084;rs1394092;rs12637102;rs12489577;rs699165;rs711976;rs1070230;rs1070232;rs833752;rs4678433;rs7621025;rs6439646;rs6794351;rs12635723;rs12630999;rs4452981;rs1471740;rs1017881;rs4456810;rs9852406;rs56308637;rs28875187;rs1403767;rs73230099;rs1052620;rs9867325;rs9840500</t>
  </si>
  <si>
    <t>ENSG00000118007</t>
  </si>
  <si>
    <t>STAG1</t>
  </si>
  <si>
    <t>ENSG00000168917</t>
  </si>
  <si>
    <t>SLC35G2</t>
  </si>
  <si>
    <t>rs73230099;rs1052620;rs9867325;rs9840500;rs9852406;rs56308637;rs28875187;rs1403767;rs61789561;rs1154988;rs645040;rs687339;rs511154;rs1153871;rs61789601;rs895893;rs684773;rs534944;rs1278719;rs523118;rs3755636;rs866782;rs17252498;rs1291921;rs610860;rs696517;rs696516;rs655720;rs1145106;rs1964675;rs28478252;rs2655008;rs9867368;rs11715257;rs9861150;rs9854084;rs1394092;rs12489577;rs1070230;rs1070232;rs833752;rs4678433;rs7621025;rs6439646;rs6794351;rs12635723;rs12630999;rs4452981;rs1471740;rs4456810;rs1145101;rs667920;rs571513;rs33999043;rs698270;rs6779727;rs7644541;rs6439640;rs12637102;rs699165;rs711976</t>
  </si>
  <si>
    <t>ENSG00000158092</t>
  </si>
  <si>
    <t>NCK1</t>
  </si>
  <si>
    <t>rs9852406;rs56308637;rs28875187;rs1403767;rs73230099;rs1052620;rs9867325;rs9840500;rs61789561;rs1154988;rs645040;rs687339;rs511154;rs1153871;rs61789601;rs895893;rs684773;rs534944;rs1278719;rs523118;rs3755636;rs866782;rs17252498;rs1291921;rs610860;rs696517;rs696516;rs655720;rs1145106;rs1964675;rs28478252;rs2655008;rs9867368;rs11715257;rs9861150;rs9854084;rs1394092;rs12489577;rs1070230;rs1070232;rs833752;rs4678433;rs7621025;rs6439646;rs6794351;rs12635723;rs12630999;rs4452981;rs1471740;rs4456810;rs1145101;rs667920;rs571513;rs33999043;rs698270;rs6779727;rs7644541;rs6439640;rs12637102;rs699165;rs711976</t>
  </si>
  <si>
    <t>ENSG00000174564</t>
  </si>
  <si>
    <t>IL20RB</t>
  </si>
  <si>
    <t>rs1403767;rs73230099;rs1052620;rs9867325;rs9840500;rs61789561;rs1154988;rs645040;rs687339;rs511154;rs1153871;rs895893;rs684773;rs534944;rs1278719;rs523118;rs3755636;rs866782;rs17252498;rs1291921;rs610860;rs696517;rs696516;rs655720;rs1145106;rs1964675;rs28478252;rs2655008;rs9867368;rs11715257;rs9861150;rs9854084;rs1394092;rs12489577;rs1070230;rs1070232;rs833752;rs4678433;rs7621025;rs6439646;rs6794351;rs12635723;rs12630999;rs4452981;rs1471740;rs4456810</t>
  </si>
  <si>
    <t>ENSG00000158186</t>
  </si>
  <si>
    <t>MRAS</t>
  </si>
  <si>
    <t>rs7609893;rs1109088</t>
  </si>
  <si>
    <t>ENSG00000158220</t>
  </si>
  <si>
    <t>ESYT3</t>
  </si>
  <si>
    <t>ENSG00000114107</t>
  </si>
  <si>
    <t>CEP70</t>
  </si>
  <si>
    <t>ENSG00000158234</t>
  </si>
  <si>
    <t>FAIM</t>
  </si>
  <si>
    <t>ENSG00000075711</t>
  </si>
  <si>
    <t>DLG1</t>
  </si>
  <si>
    <t>rs338217;rs338222;rs395572</t>
  </si>
  <si>
    <t>ENSG00000184305</t>
  </si>
  <si>
    <t>CCSER1</t>
  </si>
  <si>
    <t>rs7693414;rs7671307</t>
  </si>
  <si>
    <t>ENSG00000005108</t>
  </si>
  <si>
    <t>THSD7A</t>
  </si>
  <si>
    <t>rs17164600;rs7803385;rs12055997;rs7807369;rs11979605;rs118134876</t>
  </si>
  <si>
    <t>ENSG00000158321</t>
  </si>
  <si>
    <t>AUTS2</t>
  </si>
  <si>
    <t>rs6960938;rs10242297;rs60417126;rs56134694;rs10261510;rs59342262;rs55901635;rs10241446;rs28524600;rs7357113;rs10256311;rs12334231;rs12334234;rs7787342;rs73155227;rs17140663;rs10215282;rs11972124;rs11972857;rs11764821;rs62454937;rs62454938;rs55693719;rs10238487;rs7797529;rs7798800;rs7798996;rs11764559;rs9886324;rs7797273;rs61171607;rs56107513;rs73175903;rs73175910;rs118084667;rs73175914;rs73175915;rs7795355;rs73175921;rs143039974;rs11767563;rs6946732;rs73175928;rs73175930</t>
  </si>
  <si>
    <t>ENSG00000187416</t>
  </si>
  <si>
    <t>LHFPL3</t>
  </si>
  <si>
    <t>rs113905912;rs56016333;rs13237211</t>
  </si>
  <si>
    <t>ENSG00000005483</t>
  </si>
  <si>
    <t>KMT2E</t>
  </si>
  <si>
    <t>rs113905912;rs56016333;rs4727614;rs6955349;rs7776707;rs10238507;rs10266871;rs6943183;rs2299308;rs3779210;rs4730072;rs10281886;rs3801285;rs2240463;rs10281422;rs41562;rs917114;rs7801804;rs7811681;rs6466055;rs6466056;rs12705304;rs2057883;rs2057884;rs9649275</t>
  </si>
  <si>
    <t>ENSG00000135250</t>
  </si>
  <si>
    <t>SRPK2</t>
  </si>
  <si>
    <t>rs4727614;rs6955349;rs7776707;rs10238507;rs10266871;rs6943183;rs2299308;rs3779210;rs4730072;rs10281886;rs3801285;rs2240463;rs10281422;rs41562;rs917114;rs7801804;rs7811681;rs6466055;rs6466056;rs12705304;rs2057883;rs2057884;rs9649275;rs113905912;rs56016333;rs13237211</t>
  </si>
  <si>
    <t>ENSG00000172728</t>
  </si>
  <si>
    <t>FUT10</t>
  </si>
  <si>
    <t>rs75836205</t>
  </si>
  <si>
    <t>ENSG00000133874</t>
  </si>
  <si>
    <t>RNF122</t>
  </si>
  <si>
    <t>rs75836205;rs6990255;rs118041269;rs117396993;rs80318442;rs74427054</t>
  </si>
  <si>
    <t>ENSG00000133878</t>
  </si>
  <si>
    <t>DUSP26</t>
  </si>
  <si>
    <t>rs146649743</t>
  </si>
  <si>
    <t>ENSG00000156687</t>
  </si>
  <si>
    <t>UNC5D</t>
  </si>
  <si>
    <t>rs118041269;rs117396993;rs80318442;rs74427054;rs76013678</t>
  </si>
  <si>
    <t>ENSG00000164989</t>
  </si>
  <si>
    <t>CCDC171</t>
  </si>
  <si>
    <t>rs2457637;rs4740614;rs7873152;rs6474930;rs2821545;rs9407624;rs7875367;rs276453;rs276449;rs276447;rs276444;rs2457265;rs11792937;rs1848582;rs7042475;rs10810419;rs7031365;rs10962106;rs13301516;rs7851056;rs10123042;rs7046351;rs7030846;rs7034484;rs10810424;rs6474946;rs10118359;rs10121591;rs10810426;rs1355171;rs7035863;rs10810427;rs10121393;rs28403566;rs954663;rs954664;rs10962118;rs10756691;rs35057009;rs12352779;rs10810429;rs7037662;rs7037908;rs62573118;rs10962121;rs28785887;rs10810430;rs12004358;rs10962123;rs11793900;rs6474951;rs10119975;rs28410434;rs7036285;rs6474952;rs36086644;rs2175080;rs12349323;rs10962125;rs10962126;rs1396706;rs7028999;rs7860869;rs12377371;rs10810438;rs7860024;rs12341679;rs7467156;rs7467207;rs6474962;rs6474963;rs6474964;rs6474965;rs7025420;rs36013000;rs7034781;rs10810440;rs62571268;rs1355173;rs7869624;rs6474967;rs7872912;rs7036775;rs1341734;rs2096121;rs7019143;rs7019323;rs7019851;rs10962147;rs13283620;rs58517712;rs7018872;rs10962152;rs1539171;rs1970497;rs10962153;rs12378499;rs13287834;rs10810446;rs2185663;rs7861802;rs2382540;rs1539172;rs1539173;rs1341736;rs11521158;rs11515218;rs56401042;rs1341737;rs1341738;rs7866894;rs10962169;rs9406534;rs13296360;rs4146293;rs7849380;rs7866641;rs10962170;rs10962171;rs9406535;rs9407645;rs7857495;rs7871232;rs7857601;rs2382553;rs7468344;rs7470881;rs9406536;rs9406537;rs76680143;rs9406539;rs7019205;rs9406540;rs9407647;rs1572978;rs1009468;rs9407648;rs9407649;rs7032457;rs7047045;rs7032634;rs9406541;rs9407650;rs9407651;rs9407652;rs9406542;rs7024440;rs2185665;rs2153725;rs2153726;rs9407653;rs9407654;rs2153727;rs7857126;rs7853744;rs9407655;rs9407656;rs9298738;rs9298739;rs9407658;rs9298740;rs9298741</t>
  </si>
  <si>
    <t>ENSG00000188938</t>
  </si>
  <si>
    <t>FAM120AOS</t>
  </si>
  <si>
    <t>rs10821140;rs10992756;rs10992757;rs4743924;rs4744247;rs1556416;rs2150749;rs4744249;rs10992759;rs10512223;rs10821141;rs2297376;rs10821142;rs10821143;rs16909199;rs10821145;rs1412050;rs10821146;rs10821147;rs4744250;rs4744251;rs4744252;rs882851;rs10992768;rs4744253;rs2183760;rs4743928;rs10992770;rs10761231;rs10821148;rs12377707;rs13285064;rs4744254;rs10992772;rs10821151;rs11790449;rs10739950;rs10761232;rs10761233;rs10821152;rs4307405;rs3813388;rs3813387;rs10821153;rs34883241;rs36016074;rs12380167;rs10821154;rs10992779;rs10992780;rs10821157;rs10821158;rs10992781;rs10761235;rs564;rs10992790;rs10761238;rs10992792;rs10821168;rs10992769</t>
  </si>
  <si>
    <t>ENSG00000048828</t>
  </si>
  <si>
    <t>FAM120A</t>
  </si>
  <si>
    <t>ENSG00000197724</t>
  </si>
  <si>
    <t>PHF2</t>
  </si>
  <si>
    <t>rs10821140;rs10992756;rs10992757;rs4743924;rs4744247;rs1556416;rs2150749;rs4744249;rs10992759;rs10512223;rs10821141;rs2297376;rs10821142;rs10821143;rs16909199;rs10821145;rs1412050;rs10821146;rs10821147;rs4744250;rs4744251;rs4744252;rs882851;rs10992768;rs10992769;rs4744253;rs2183760;rs4743928;rs10992770;rs10761231;rs10821148;rs12377707;rs13285064;rs4744254;rs10992772;rs10821151;rs11790449;rs10739950;rs10761232;rs10761233;rs10821152;rs4307405;rs3813388;rs3813387;rs10821153;rs34883241;rs36016074;rs12380167;rs10821154;rs10992779;rs10992780;rs10821157;rs10821158;rs10992781;rs10761235;rs564;rs10992790;rs10761238;rs10992792;rs10821168</t>
  </si>
  <si>
    <t>ENSG00000156395</t>
  </si>
  <si>
    <t>SORCS3</t>
  </si>
  <si>
    <t>rs4350297;rs61867284;rs74317294;rs17766570;rs11594644;rs61867285;rs79883993;rs61867287;rs17185757;rs11593333;rs11593349;rs61867290;rs113316302;rs11596241;rs11596250;rs17186548;rs11599313;rs2451483;rs2496011;rs76105184;rs80119540;rs2451468;rs79910196;rs77201367;rs2491380;rs2451493;rs78443007;rs7904927;rs7901771;rs6584638;rs6584642;rs59923784;rs57709811;rs59822520;rs73342180;rs57695054;rs7073896;rs7078084;rs7083880;rs11812127;rs59262096;rs7088485;rs58578339;rs7090127;rs150220347;rs7082914;rs59715667;rs73351631;rs73351633;rs73351634;rs60083048;rs73351635;rs73351636;rs73351639;rs73351644;rs73351645;rs73351648;rs73351649;rs73351650;rs78161238;rs73351651;rs73334023;rs76828960;rs73334025;rs73334026;rs73334027;rs80126900;rs73334028;rs113602308;rs73334032;rs73334034;rs73334037;rs73334042;rs61372005;rs73334043;rs73334045;rs73334048;rs73334050;rs73334052;rs73334054;rs73334057;rs73334060;rs73334065;rs73334066;rs73334068;rs73334069;rs73334073;rs73334074;rs1997066;rs1997065;rs1997064;rs73335942</t>
  </si>
  <si>
    <t>ENSG00000086827</t>
  </si>
  <si>
    <t>ZW10</t>
  </si>
  <si>
    <t>ENSG00000228607</t>
  </si>
  <si>
    <t>CLDN25</t>
  </si>
  <si>
    <t>ENSG00000048028</t>
  </si>
  <si>
    <t>USP28</t>
  </si>
  <si>
    <t>ENSG00000149305</t>
  </si>
  <si>
    <t>HTR3B</t>
  </si>
  <si>
    <t>ENSG00000181418</t>
  </si>
  <si>
    <t>DDN</t>
  </si>
  <si>
    <t>rs10783299;rs2293445;rs10875908;rs1138908;rs10783300;rs2117029;rs2293446;rs10875913;rs11168827;rs3782357;rs10875915;rs10783301;rs2241726;rs11168839</t>
  </si>
  <si>
    <t>ENSG00000181929</t>
  </si>
  <si>
    <t>PRKAG1</t>
  </si>
  <si>
    <t>ENSG00000167548</t>
  </si>
  <si>
    <t>KMT2D</t>
  </si>
  <si>
    <t>ENSG00000167550</t>
  </si>
  <si>
    <t>RHEBL1</t>
  </si>
  <si>
    <t>ENSG00000139549</t>
  </si>
  <si>
    <t>DHH</t>
  </si>
  <si>
    <t>ENSG00000150967</t>
  </si>
  <si>
    <t>ABCB9</t>
  </si>
  <si>
    <t>rs1727295;rs1626703</t>
  </si>
  <si>
    <t>ENSG00000111325</t>
  </si>
  <si>
    <t>OGFOD2</t>
  </si>
  <si>
    <t>ENSG00000182196</t>
  </si>
  <si>
    <t>ARL6IP4</t>
  </si>
  <si>
    <t>ENSG00000090975</t>
  </si>
  <si>
    <t>PITPNM2</t>
  </si>
  <si>
    <t>ENSG00000051825</t>
  </si>
  <si>
    <t>MPHOSPH9</t>
  </si>
  <si>
    <t>ENSG00000130921</t>
  </si>
  <si>
    <t>C12orf65</t>
  </si>
  <si>
    <t>ENSG00000111328</t>
  </si>
  <si>
    <t>CDK2AP1</t>
  </si>
  <si>
    <t>ENSG00000139697</t>
  </si>
  <si>
    <t>SBNO1</t>
  </si>
  <si>
    <t>ENSG00000183955</t>
  </si>
  <si>
    <t>SETD8</t>
  </si>
  <si>
    <t>ENSG00000150977</t>
  </si>
  <si>
    <t>RILPL2</t>
  </si>
  <si>
    <t>ENSG00000139971</t>
  </si>
  <si>
    <t>C14orf37</t>
  </si>
  <si>
    <t>rs6573194;rs12892257;rs10151752;rs7147757;rs28637941;rs2145598;rs58231973;rs10137475;rs1051860;rs1051861;rs28398380;rs1957944;rs2147609;rs2348075</t>
  </si>
  <si>
    <t>ENSG00000131966</t>
  </si>
  <si>
    <t>ACTR10</t>
  </si>
  <si>
    <t>ENSG00000100567</t>
  </si>
  <si>
    <t>PSMA3</t>
  </si>
  <si>
    <t>ENSG00000268466</t>
  </si>
  <si>
    <t>AL132989.1</t>
  </si>
  <si>
    <t>ENSG00000032219</t>
  </si>
  <si>
    <t>ARID4A</t>
  </si>
  <si>
    <t>ENSG00000196860</t>
  </si>
  <si>
    <t>TOMM20L</t>
  </si>
  <si>
    <t>ENSG00000100575</t>
  </si>
  <si>
    <t>TIMM9</t>
  </si>
  <si>
    <t>rs28398380;rs1957944;rs2147609;rs2348075</t>
  </si>
  <si>
    <t>ENSG00000100578</t>
  </si>
  <si>
    <t>KIAA0586</t>
  </si>
  <si>
    <t>ENSG00000166923</t>
  </si>
  <si>
    <t>GREM1</t>
  </si>
  <si>
    <t>rs75406947;rs75606001;rs8031239;rs79070500</t>
  </si>
  <si>
    <t>ENSG00000248905</t>
  </si>
  <si>
    <t>FMN1</t>
  </si>
  <si>
    <t>ENSG00000137871</t>
  </si>
  <si>
    <t>ZNF280D</t>
  </si>
  <si>
    <t>rs2733170;rs2920264;rs2470079;rs2585088;rs1820995;rs2435907;rs2951901;rs2957574;rs2470082;rs2920265;rs2951906;rs2439918;rs2962992;rs2464429;rs2962990;rs2703580;rs2703577;rs12900874</t>
  </si>
  <si>
    <t>ENSG00000140262</t>
  </si>
  <si>
    <t>TCF12</t>
  </si>
  <si>
    <t>ENSG00000136379</t>
  </si>
  <si>
    <t>ABHD17C</t>
  </si>
  <si>
    <t>rs79348488;rs60567504;rs10851939;rs10851940;rs11072938;rs12900485;rs12708529;rs13380029;rs7177476;rs13380392;rs12441947</t>
  </si>
  <si>
    <t>ENSG00000103888</t>
  </si>
  <si>
    <t>KIAA1199</t>
  </si>
  <si>
    <t>ENSG00000103264</t>
  </si>
  <si>
    <t>FBXO31</t>
  </si>
  <si>
    <t>rs59002427;rs11642390;rs28612602;rs28503604;rs28485311;rs9927618;rs9936994;rs28562609;rs4843242</t>
  </si>
  <si>
    <t>ENSG00000140941</t>
  </si>
  <si>
    <t>MAP1LC3B</t>
  </si>
  <si>
    <t>ENSG00000140948</t>
  </si>
  <si>
    <t>ZCCHC14</t>
  </si>
  <si>
    <t>rs59002427;rs9927618;rs28562609;rs4843242;rs11642390;rs28612602;rs28503604;rs28485311;rs9936994</t>
  </si>
  <si>
    <t>ENSG00000198795</t>
  </si>
  <si>
    <t>ZNF521</t>
  </si>
  <si>
    <t>ENSG00000152214</t>
  </si>
  <si>
    <t>RIT2</t>
  </si>
  <si>
    <t>ENSG00000152217</t>
  </si>
  <si>
    <t>SETBP1</t>
  </si>
  <si>
    <t>ENSG00000132874</t>
  </si>
  <si>
    <t>SLC14A2</t>
  </si>
  <si>
    <t>ENSG00000088930</t>
  </si>
  <si>
    <t>XRN2</t>
  </si>
  <si>
    <t>rs11697152;rs6132437;rs1885284;rs4426587;rs6137363;rs6132438;rs2180965</t>
  </si>
  <si>
    <t>ENSG00000125816</t>
  </si>
  <si>
    <t>NKX2-4</t>
  </si>
  <si>
    <t>ENSG00000125820</t>
  </si>
  <si>
    <t>NKX2-2</t>
  </si>
  <si>
    <t>ENSG00000101336</t>
  </si>
  <si>
    <t>HCK</t>
  </si>
  <si>
    <t>rs6061182;rs6061195;rs2424874;rs2424877;rs2424878</t>
  </si>
  <si>
    <t>ENSG00000101337</t>
  </si>
  <si>
    <t>TM9SF4</t>
  </si>
  <si>
    <t>ENSG00000126003</t>
  </si>
  <si>
    <t>PLAGL2</t>
  </si>
  <si>
    <t>ENSG00000101346</t>
  </si>
  <si>
    <t>POFUT1</t>
  </si>
  <si>
    <t>ENSG00000101350</t>
  </si>
  <si>
    <t>KIF3B</t>
  </si>
  <si>
    <t>ENSG00000171456</t>
  </si>
  <si>
    <t>ASXL1</t>
  </si>
  <si>
    <t>ENSG00000197183</t>
  </si>
  <si>
    <t>C20orf112</t>
  </si>
  <si>
    <t>ENSG00000020256</t>
  </si>
  <si>
    <t>ZFP64</t>
  </si>
  <si>
    <t>ENSG00000268856</t>
  </si>
  <si>
    <t>AP001579.1</t>
  </si>
  <si>
    <t>rs400997;rs403694;rs427943;rs407133;rs372519;rs394872;rs395761;rs397092</t>
  </si>
  <si>
    <t>ENSG00000197381</t>
  </si>
  <si>
    <t>ADARB1</t>
  </si>
  <si>
    <t>ENSG00000268805</t>
  </si>
  <si>
    <t>PRED57</t>
  </si>
  <si>
    <t>SSR4P1</t>
  </si>
  <si>
    <t>ENSG00000267857</t>
  </si>
  <si>
    <t>PRED58</t>
  </si>
  <si>
    <t>ENSG00000186866</t>
  </si>
  <si>
    <t>POFUT2</t>
  </si>
  <si>
    <t>rs427943;rs407133</t>
  </si>
  <si>
    <t>source</t>
  </si>
  <si>
    <t>term_name</t>
  </si>
  <si>
    <t>term_id</t>
  </si>
  <si>
    <t>highlighted</t>
  </si>
  <si>
    <t>adjusted_p_value</t>
  </si>
  <si>
    <t>negative_log10_of_adjusted_p_value</t>
  </si>
  <si>
    <t>term_size</t>
  </si>
  <si>
    <t>query_size</t>
  </si>
  <si>
    <t>intersection_size</t>
  </si>
  <si>
    <t>effective_domain_size</t>
  </si>
  <si>
    <t>intersections</t>
  </si>
  <si>
    <t>GO:MF</t>
  </si>
  <si>
    <t>protein binding</t>
  </si>
  <si>
    <t>GO:0005515</t>
  </si>
  <si>
    <t>ENSG00000066056,ENSG00000117400,ENSG00000117399,ENSG00000066322,ENSG00000159479,ENSG00000198198,ENSG00000178922,ENSG00000135951,ENSG00000185674,ENSG00000144214,ENSG00000115514,ENSG00000158417,ENSG00000135945,ENSG00000128655,ENSG00000155636,ENSG00000079156,ENSG00000065413,ENSG00000115524,ENSG00000144381,ENSG00000115541,ENSG00000115540,ENSG00000162944,ENSG00000152430,ENSG00000115896,ENSG00000168016,ENSG00000178567,ENSG00000076242,ENSG00000093167,ENSG00000144674,ENSG00000213672,ENSG00000068745,ENSG00000114302,ENSG00000178537,ENSG00000177479,ENSG00000178252,ENSG00000178149,ENSG00000178057,ENSG00000178035,ENSG00000198218,ENSG00000172053,ENSG00000172046,ENSG00000172037,ENSG00000185909,ENSG00000173421,ENSG00000188315,ENSG00000114316,ENSG00000233276,ENSG00000067560,ENSG00000145022,ENSG00000145020,ENSG00000145029,ENSG00000173402,ENSG00000164061,ENSG00000183763,ENSG00000164076,ENSG00000164078,ENSG00000164077,ENSG00000004534,ENSG00000003756,ENSG00000001617,ENSG00000114349,ENSG00000114353,ENSG00000179564,ENSG00000214706,ENSG00000186792,ENSG00000243477,ENSG00000114395,ENSG00000126062,ENSG00000185565,ENSG00000065534,ENSG00000175455,ENSG00000065371,ENSG00000073711,ENSG00000174579,ENSG00000114054,ENSG00000118007,ENSG00000168917,ENSG00000158092,ENSG00000174564,ENSG00000158186,ENSG00000158220,ENSG00000114107,ENSG00000158234,ENSG00000075711,ENSG00000184305,ENSG00000005108,ENSG00000158321,ENSG00000187416,ENSG00000005483,ENSG00000135250,ENSG00000133874,ENSG00000133878,ENSG00000156687,ENSG00000188938,ENSG00000197724,ENSG00000156395,ENSG00000086827,ENSG00000048028,ENSG00000181418,ENSG00000181929,ENSG00000167548,ENSG00000167550,ENSG00000139549,ENSG00000150967,ENSG00000111325,ENSG00000182196,ENSG00000090975,ENSG00000051825,ENSG00000130921,ENSG00000111328,ENSG00000139697,ENSG00000183955,ENSG00000150977,ENSG00000131966,ENSG00000100567,ENSG00000196860,ENSG00000100575,ENSG00000100578,ENSG00000166923,ENSG00000248905,ENSG00000137871,ENSG00000140262,ENSG00000136379,ENSG00000103888,ENSG00000103264,ENSG00000140941,ENSG00000140948,ENSG00000198795,ENSG00000152214,ENSG00000152217,ENSG00000132874,ENSG00000088930,ENSG00000125816,ENSG00000125820,ENSG00000101336,ENSG00000101337,ENSG00000126003,ENSG00000101350,ENSG00000171456,ENSG00000197183,ENSG00000020256,ENSG00000197381</t>
  </si>
  <si>
    <t>hyalurononglucosaminidase activity</t>
  </si>
  <si>
    <t>GO:0004415</t>
  </si>
  <si>
    <t>ENSG00000186792,ENSG00000114378,ENSG00000103888</t>
  </si>
  <si>
    <t>peptide-O-fucosyltransferase activity</t>
  </si>
  <si>
    <t>GO:0046922</t>
  </si>
  <si>
    <t>ENSG00000101346,ENSG00000186866</t>
  </si>
  <si>
    <t>GO:BP</t>
  </si>
  <si>
    <t>glycosaminoglycan catabolic process</t>
  </si>
  <si>
    <t>GO:0006027</t>
  </si>
  <si>
    <t>ENSG00000185674,ENSG00000144214,ENSG00000186792,ENSG00000114378,ENSG00000103888</t>
  </si>
  <si>
    <t>macromolecule modification</t>
  </si>
  <si>
    <t>GO:0043412</t>
  </si>
  <si>
    <t>ENSG00000066056,ENSG00000117399,ENSG00000159479,ENSG00000115524,ENSG00000114302,ENSG00000177479,ENSG00000178467,ENSG00000178252,ENSG00000178149,ENSG00000172053,ENSG00000172046,ENSG00000114316,ENSG00000233276,ENSG00000067560,ENSG00000173402,ENSG00000183763,ENSG00000164076,ENSG00000164078,ENSG00000114353,ENSG00000243477,ENSG00000065534,ENSG00000065371,ENSG00000073711,ENSG00000174579,ENSG00000158092,ENSG00000075711,ENSG00000158321,ENSG00000005483,ENSG00000135250,ENSG00000172728,ENSG00000133874,ENSG00000133878,ENSG00000197724,ENSG00000048028,ENSG00000181929,ENSG00000167548,ENSG00000111328,ENSG00000183955,ENSG00000032219,ENSG00000166923,ENSG00000136379,ENSG00000103888,ENSG00000103264,ENSG00000152214,ENSG00000152217,ENSG00000101336,ENSG00000101346,ENSG00000171456,ENSG00000197381,ENSG00000186866</t>
  </si>
  <si>
    <t>protein modification process</t>
  </si>
  <si>
    <t>GO:0036211</t>
  </si>
  <si>
    <t>ENSG00000066056,ENSG00000117399,ENSG00000159479,ENSG00000115524,ENSG00000114302,ENSG00000177479,ENSG00000178467,ENSG00000172053,ENSG00000172046,ENSG00000114316,ENSG00000233276,ENSG00000067560,ENSG00000173402,ENSG00000183763,ENSG00000164076,ENSG00000164078,ENSG00000114353,ENSG00000243477,ENSG00000065534,ENSG00000065371,ENSG00000073711,ENSG00000174579,ENSG00000158092,ENSG00000075711,ENSG00000158321,ENSG00000005483,ENSG00000135250,ENSG00000172728,ENSG00000133874,ENSG00000133878,ENSG00000197724,ENSG00000048028,ENSG00000181929,ENSG00000167548,ENSG00000111328,ENSG00000183955,ENSG00000032219,ENSG00000166923,ENSG00000136379,ENSG00000103888,ENSG00000103264,ENSG00000152214,ENSG00000152217,ENSG00000101336,ENSG00000101346,ENSG00000171456,ENSG00000197381,ENSG00000186866</t>
  </si>
  <si>
    <t>aminoglycan catabolic process</t>
  </si>
  <si>
    <t>GO:0006026</t>
  </si>
  <si>
    <t>developmental process</t>
  </si>
  <si>
    <t>GO:0032502</t>
  </si>
  <si>
    <t>ENSG00000066056,ENSG00000117400,ENSG00000117399,ENSG00000066322,ENSG00000198198,ENSG00000135951,ENSG00000155636,ENSG00000138386,ENSG00000144381,ENSG00000115541,ENSG00000152430,ENSG00000076242,ENSG00000144674,ENSG00000213672,ENSG00000178537,ENSG00000177479,ENSG00000178467,ENSG00000178035,ENSG00000172053,ENSG00000172046,ENSG00000172037,ENSG00000173421,ENSG00000188315,ENSG00000233276,ENSG00000067560,ENSG00000145022,ENSG00000173402,ENSG00000164061,ENSG00000164078,ENSG00000001617,ENSG00000114349,ENSG00000186792,ENSG00000114378,ENSG00000175161,ENSG00000185565,ENSG00000065534,ENSG00000175455,ENSG00000065371,ENSG00000073711,ENSG00000158092,ENSG00000158234,ENSG00000075711,ENSG00000005108,ENSG00000158321,ENSG00000005483,ENSG00000135250,ENSG00000172728,ENSG00000156687,ENSG00000197724,ENSG00000181929,ENSG00000167548,ENSG00000139549,ENSG00000150977,ENSG00000032219,ENSG00000166923,ENSG00000248905,ENSG00000140262,ENSG00000103264,ENSG00000198795,ENSG00000152214,ENSG00000088930,ENSG00000125816,ENSG00000125820,ENSG00000101336,ENSG00000126003,ENSG00000101346,ENSG00000101350,ENSG00000171456,ENSG00000020256,ENSG00000197381,ENSG00000186866</t>
  </si>
  <si>
    <t>anatomical structure development</t>
  </si>
  <si>
    <t>GO:0048856</t>
  </si>
  <si>
    <t>ENSG00000066056,ENSG00000117400,ENSG00000117399,ENSG00000066322,ENSG00000198198,ENSG00000155636,ENSG00000138386,ENSG00000144381,ENSG00000076242,ENSG00000144674,ENSG00000213672,ENSG00000178537,ENSG00000177479,ENSG00000178467,ENSG00000178035,ENSG00000172053,ENSG00000172046,ENSG00000172037,ENSG00000173421,ENSG00000233276,ENSG00000067560,ENSG00000145022,ENSG00000173402,ENSG00000164061,ENSG00000164078,ENSG00000001617,ENSG00000114349,ENSG00000186792,ENSG00000114378,ENSG00000175161,ENSG00000185565,ENSG00000065534,ENSG00000175455,ENSG00000065371,ENSG00000073711,ENSG00000158092,ENSG00000158234,ENSG00000075711,ENSG00000005108,ENSG00000158321,ENSG00000005483,ENSG00000135250,ENSG00000172728,ENSG00000156687,ENSG00000197724,ENSG00000167548,ENSG00000139549,ENSG00000150977,ENSG00000032219,ENSG00000166923,ENSG00000248905,ENSG00000140262,ENSG00000103264,ENSG00000198795,ENSG00000152214,ENSG00000088930,ENSG00000125820,ENSG00000101336,ENSG00000126003,ENSG00000101346,ENSG00000101350,ENSG00000171456,ENSG00000020256,ENSG00000197381,ENSG00000186866</t>
  </si>
  <si>
    <t>multicellular organism development</t>
  </si>
  <si>
    <t>GO:0007275</t>
  </si>
  <si>
    <t>ENSG00000066056,ENSG00000117400,ENSG00000117399,ENSG00000198198,ENSG00000155636,ENSG00000138386,ENSG00000144381,ENSG00000076242,ENSG00000144674,ENSG00000213672,ENSG00000178537,ENSG00000178467,ENSG00000178035,ENSG00000172053,ENSG00000172037,ENSG00000233276,ENSG00000067560,ENSG00000145022,ENSG00000173402,ENSG00000164061,ENSG00000164078,ENSG00000001617,ENSG00000114349,ENSG00000186792,ENSG00000114378,ENSG00000175161,ENSG00000185565,ENSG00000065534,ENSG00000175455,ENSG00000073711,ENSG00000158092,ENSG00000158234,ENSG00000075711,ENSG00000005108,ENSG00000158321,ENSG00000135250,ENSG00000172728,ENSG00000156687,ENSG00000197724,ENSG00000139549,ENSG00000032219,ENSG00000166923,ENSG00000248905,ENSG00000140262,ENSG00000103264,ENSG00000198795,ENSG00000152214,ENSG00000088930,ENSG00000125820,ENSG00000126003,ENSG00000101346,ENSG00000101350,ENSG00000171456,ENSG00000197381,ENSG00000186866</t>
  </si>
  <si>
    <t>TF</t>
  </si>
  <si>
    <t>Factor: ETF; motif: GVGGMGG</t>
  </si>
  <si>
    <t>TF:M00695</t>
  </si>
  <si>
    <t>ENSG00000117399,ENSG00000066322,ENSG00000159479,ENSG00000198198,ENSG00000178922,ENSG00000196872,ENSG00000135951,ENSG00000241962,ENSG00000158417,ENSG00000135945,ENSG00000128655,ENSG00000155636,ENSG00000079156,ENSG00000138386,ENSG00000065413,ENSG00000115524,ENSG00000144381,ENSG00000115541,ENSG00000270757,ENSG00000152430,ENSG00000115896,ENSG00000168016,ENSG00000178567,ENSG00000076242,ENSG00000093167,ENSG00000144674,ENSG00000213672,ENSG00000114302,ENSG00000178537,ENSG00000177479,ENSG00000178467,ENSG00000178252,ENSG00000178035,ENSG00000198218,ENSG00000172046,ENSG00000172037,ENSG00000177352,ENSG00000188315,ENSG00000233276,ENSG00000067560,ENSG00000145022,ENSG00000145029,ENSG00000173402,ENSG00000164061,ENSG00000164078,ENSG00000004534,ENSG00000003756,ENSG00000114353,ENSG00000214706,ENSG00000186792,ENSG00000243477,ENSG00000114395,ENSG00000272104,ENSG00000126062,ENSG00000007402,ENSG00000175161,ENSG00000065534,ENSG00000065371,ENSG00000073711,ENSG00000174579,ENSG00000114054,ENSG00000118007,ENSG00000168917,ENSG00000158092,ENSG00000158186,ENSG00000158220,ENSG00000114107,ENSG00000075711,ENSG00000184305,ENSG00000005108,ENSG00000158321,ENSG00000187416,ENSG00000005483,ENSG00000135250,ENSG00000133874,ENSG00000133878,ENSG00000156687,ENSG00000164989,ENSG00000188938,ENSG00000048828,ENSG00000197724,ENSG00000156395,ENSG00000086827,ENSG00000048028,ENSG00000181418,ENSG00000181929,ENSG00000167548,ENSG00000167550,ENSG00000150967,ENSG00000111325,ENSG00000182196,ENSG00000090975,ENSG00000051825,ENSG00000111328,ENSG00000139697,ENSG00000183955,ENSG00000139971,ENSG00000131966,ENSG00000032219,ENSG00000196860,ENSG00000100575,ENSG00000100578,ENSG00000166923,ENSG00000137871,ENSG00000140262,ENSG00000136379,ENSG00000103888,ENSG00000103264,ENSG00000140941,ENSG00000140948,ENSG00000198795,ENSG00000088930,ENSG00000125816,ENSG00000101336,ENSG00000126003,ENSG00000101346,ENSG00000101350,ENSG00000171456,ENSG00000197183,ENSG00000020256,ENSG00000197381,ENSG00000186866</t>
  </si>
  <si>
    <t>Factor: E2F-2; motif: NWTTTGGCGCCAWWNN; match class: 1</t>
  </si>
  <si>
    <t>TF:M11530_1</t>
  </si>
  <si>
    <t>ENSG00000253313,ENSG00000066056,ENSG00000117399,ENSG00000066322,ENSG00000159479,ENSG00000198198,ENSG00000178922,ENSG00000196872,ENSG00000135951,ENSG00000241962,ENSG00000144214,ENSG00000115514,ENSG00000135945,ENSG00000128655,ENSG00000155636,ENSG00000079156,ENSG00000138386,ENSG00000065413,ENSG00000115524,ENSG00000115520,ENSG00000144381,ENSG00000115541,ENSG00000270757,ENSG00000115540,ENSG00000247626,ENSG00000152430,ENSG00000115896,ENSG00000168016,ENSG00000178567,ENSG00000076242,ENSG00000093167,ENSG00000144674,ENSG00000213672,ENSG00000114302,ENSG00000178537,ENSG00000177479,ENSG00000178467,ENSG00000178252,ENSG00000178149,ENSG00000178057,ENSG00000178035,ENSG00000198218,ENSG00000172046,ENSG00000172037,ENSG00000177352,ENSG00000185909,ENSG00000173421,ENSG00000114316,ENSG00000233276,ENSG00000067560,ENSG00000145022,ENSG00000145029,ENSG00000173402,ENSG00000164061,ENSG00000183763,ENSG00000164076,ENSG00000164078,ENSG00000164077,ENSG00000004534,ENSG00000003756,ENSG00000114349,ENSG00000114353,ENSG00000179564,ENSG00000214706,ENSG00000186792,ENSG00000243477,ENSG00000114378,ENSG00000114395,ENSG00000272104,ENSG00000126062,ENSG00000007402,ENSG00000065534,ENSG00000175455,ENSG00000065371,ENSG00000073711,ENSG00000174579,ENSG00000118007,ENSG00000168917,ENSG00000158092,ENSG00000158186,ENSG00000158220,ENSG00000114107,ENSG00000158234,ENSG00000075711,ENSG00000184305,ENSG00000005108,ENSG00000158321,ENSG00000187416,ENSG00000005483,ENSG00000135250,ENSG00000172728,ENSG00000133874,ENSG00000133878,ENSG00000156687,ENSG00000048828,ENSG00000197724,ENSG00000156395,ENSG00000086827,ENSG00000048028,ENSG00000181418,ENSG00000181929,ENSG00000167548,ENSG00000167550,ENSG00000139549,ENSG00000150967,ENSG00000111325,ENSG00000182196,ENSG00000090975,ENSG00000051825,ENSG00000130921,ENSG00000111328,ENSG00000139697,ENSG00000183955,ENSG00000150977,ENSG00000139971,ENSG00000131966,ENSG00000100567,ENSG00000032219,ENSG00000196860,ENSG00000100575,ENSG00000100578,ENSG00000166923,ENSG00000140262,ENSG00000136379,ENSG00000103888,ENSG00000103264,ENSG00000140941,ENSG00000140948,ENSG00000198795,ENSG00000132874,ENSG00000088930,ENSG00000125816,ENSG00000125820,ENSG00000101336,ENSG00000101337,ENSG00000126003,ENSG00000101346,ENSG00000101350,ENSG00000171456,ENSG00000020256,ENSG00000197381,ENSG00000186866</t>
  </si>
  <si>
    <t>Factor: E2F-2; motif: NWTTTGGCGCCAWWNN</t>
  </si>
  <si>
    <t>TF:M11530</t>
  </si>
  <si>
    <t>ENSG00000253313,ENSG00000066056,ENSG00000117399,ENSG00000066322,ENSG00000159479,ENSG00000198198,ENSG00000178922,ENSG00000196872,ENSG00000135951,ENSG00000241962,ENSG00000144214,ENSG00000115514,ENSG00000158417,ENSG00000135945,ENSG00000128655,ENSG00000155636,ENSG00000079156,ENSG00000138386,ENSG00000065413,ENSG00000115524,ENSG00000115520,ENSG00000144381,ENSG00000115541,ENSG00000270757,ENSG00000115540,ENSG00000247626,ENSG00000152430,ENSG00000115896,ENSG00000168016,ENSG00000178567,ENSG00000076242,ENSG00000093167,ENSG00000144674,ENSG00000213672,ENSG00000114302,ENSG00000178537,ENSG00000177479,ENSG00000178467,ENSG00000178252,ENSG00000178149,ENSG00000178057,ENSG00000178035,ENSG00000198218,ENSG00000172053,ENSG00000172046,ENSG00000172037,ENSG00000177352,ENSG00000185909,ENSG00000173421,ENSG00000114316,ENSG00000233276,ENSG00000067560,ENSG00000145022,ENSG00000145029,ENSG00000173402,ENSG00000164061,ENSG00000183763,ENSG00000164076,ENSG00000164078,ENSG00000164077,ENSG00000004534,ENSG00000003756,ENSG00000001617,ENSG00000114349,ENSG00000114353,ENSG00000179564,ENSG00000214706,ENSG00000186792,ENSG00000243477,ENSG00000114378,ENSG00000114395,ENSG00000272104,ENSG00000126062,ENSG00000007402,ENSG00000175161,ENSG00000185565,ENSG00000065534,ENSG00000175455,ENSG00000065371,ENSG00000073711,ENSG00000174579,ENSG00000118007,ENSG00000168917,ENSG00000158092,ENSG00000158186,ENSG00000158220,ENSG00000114107,ENSG00000158234,ENSG00000075711,ENSG00000184305,ENSG00000005108,ENSG00000158321,ENSG00000187416,ENSG00000005483,ENSG00000135250,ENSG00000172728,ENSG00000133874,ENSG00000133878,ENSG00000156687,ENSG00000048828,ENSG00000197724,ENSG00000156395,ENSG00000086827,ENSG00000048028,ENSG00000181418,ENSG00000181929,ENSG00000167548,ENSG00000167550,ENSG00000139549,ENSG00000150967,ENSG00000111325,ENSG00000182196,ENSG00000090975,ENSG00000051825,ENSG00000130921,ENSG00000111328,ENSG00000139697,ENSG00000183955,ENSG00000150977,ENSG00000139971,ENSG00000131966,ENSG00000100567,ENSG00000032219,ENSG00000196860,ENSG00000100575,ENSG00000100578,ENSG00000166923,ENSG00000140262,ENSG00000136379,ENSG00000103888,ENSG00000103264,ENSG00000140941,ENSG00000140948,ENSG00000198795,ENSG00000132874,ENSG00000088930,ENSG00000125816,ENSG00000125820,ENSG00000101336,ENSG00000101337,ENSG00000126003,ENSG00000101346,ENSG00000101350,ENSG00000171456,ENSG00000197183,ENSG00000020256,ENSG00000197381,ENSG00000186866</t>
  </si>
  <si>
    <t>Factor: NRF-1; motif: SYGCGCMTGCGCRNNGSN</t>
  </si>
  <si>
    <t>TF:M09641</t>
  </si>
  <si>
    <t>ENSG00000066322,ENSG00000196872,ENSG00000135951,ENSG00000241962,ENSG00000115514,ENSG00000158417,ENSG00000135945,ENSG00000079156,ENSG00000115524,ENSG00000115520,ENSG00000144381,ENSG00000115541,ENSG00000270757,ENSG00000247626,ENSG00000178567,ENSG00000076242,ENSG00000144674,ENSG00000213672,ENSG00000114302,ENSG00000188315,ENSG00000067560,ENSG00000145022,ENSG00000173402,ENSG00000164061,ENSG00000164077,ENSG00000186792,ENSG00000243477,ENSG00000114395,ENSG00000272104,ENSG00000126062,ENSG00000114054,ENSG00000118007,ENSG00000168917,ENSG00000158186,ENSG00000158321,ENSG00000187416,ENSG00000005483,ENSG00000135250,ENSG00000133874,ENSG00000164989,ENSG00000156395,ENSG00000048028,ENSG00000167550,ENSG00000182196,ENSG00000051825,ENSG00000139697,ENSG00000150977,ENSG00000032219,ENSG00000166923,ENSG00000103264,ENSG00000140941,ENSG00000186866</t>
  </si>
  <si>
    <t>Factor: LHX9; motif: NTCGTTAN</t>
  </si>
  <si>
    <t>TF:M10974</t>
  </si>
  <si>
    <t>ENSG00000115514,ENSG00000155636,ENSG00000115540,ENSG00000093167,ENSG00000067560,ENSG00000145022,ENSG00000150967,ENSG00000111325,ENSG00000150977,ENSG00000103264,ENSG00000140941,ENSG00000101337</t>
  </si>
  <si>
    <t>Factor: lhx6; motif: CTCGTTAR</t>
  </si>
  <si>
    <t>TF:M10980</t>
  </si>
  <si>
    <t>Factor: E2F-1; motif: WWTGGCGCCAAA; match class: 1</t>
  </si>
  <si>
    <t>TF:M04515_1</t>
  </si>
  <si>
    <t>ENSG00000253313,ENSG00000117399,ENSG00000066322,ENSG00000178922,ENSG00000196872,ENSG00000135951,ENSG00000241962,ENSG00000135945,ENSG00000128655,ENSG00000155636,ENSG00000079156,ENSG00000138386,ENSG00000065413,ENSG00000115524,ENSG00000115520,ENSG00000144381,ENSG00000115541,ENSG00000270757,ENSG00000115540,ENSG00000247626,ENSG00000152430,ENSG00000115896,ENSG00000178567,ENSG00000076242,ENSG00000093167,ENSG00000144674,ENSG00000213672,ENSG00000178537,ENSG00000177479,ENSG00000178467,ENSG00000178252,ENSG00000178149,ENSG00000178057,ENSG00000178035,ENSG00000198218,ENSG00000172046,ENSG00000172037,ENSG00000177352,ENSG00000185909,ENSG00000173421,ENSG00000114316,ENSG00000233276,ENSG00000067560,ENSG00000145022,ENSG00000173402,ENSG00000164061,ENSG00000164076,ENSG00000164078,ENSG00000164077,ENSG00000004534,ENSG00000003756,ENSG00000114353,ENSG00000179564,ENSG00000214706,ENSG00000186792,ENSG00000243477,ENSG00000114378,ENSG00000114395,ENSG00000272104,ENSG00000126062,ENSG00000007402,ENSG00000175161,ENSG00000065534,ENSG00000065371,ENSG00000073711,ENSG00000174579,ENSG00000118007,ENSG00000168917,ENSG00000158092,ENSG00000158186,ENSG00000158220,ENSG00000075711,ENSG00000184305,ENSG00000005108,ENSG00000158321,ENSG00000187416,ENSG00000005483,ENSG00000135250,ENSG00000172728,ENSG00000133874,ENSG00000133878,ENSG00000156687,ENSG00000048828,ENSG00000197724,ENSG00000156395,ENSG00000086827,ENSG00000048028,ENSG00000181418,ENSG00000181929,ENSG00000167548,ENSG00000167550,ENSG00000139549,ENSG00000150967,ENSG00000111325,ENSG00000182196,ENSG00000090975,ENSG00000051825,ENSG00000130921,ENSG00000111328,ENSG00000139697,ENSG00000183955,ENSG00000150977,ENSG00000139971,ENSG00000100567,ENSG00000032219,ENSG00000196860,ENSG00000100575,ENSG00000100578,ENSG00000166923,ENSG00000140262,ENSG00000136379,ENSG00000103888,ENSG00000103264,ENSG00000140941,ENSG00000140948,ENSG00000198795,ENSG00000132874,ENSG00000088930,ENSG00000125816,ENSG00000125820,ENSG00000101336,ENSG00000101337,ENSG00000126003,ENSG00000101346,ENSG00000101350,ENSG00000171456,ENSG00000197183,ENSG00000020256,ENSG00000197381,ENSG00000186866</t>
  </si>
  <si>
    <t>Factor: E2F-2; motif: GCGCGCGCGYW; match class: 1</t>
  </si>
  <si>
    <t>TF:M11531_1</t>
  </si>
  <si>
    <t>ENSG00000253313,ENSG00000117399,ENSG00000066322,ENSG00000159479,ENSG00000198198,ENSG00000178922,ENSG00000196872,ENSG00000135951,ENSG00000241962,ENSG00000115514,ENSG00000158417,ENSG00000135945,ENSG00000079156,ENSG00000138386,ENSG00000065413,ENSG00000115524,ENSG00000115520,ENSG00000144381,ENSG00000115541,ENSG00000270757,ENSG00000115540,ENSG00000247626,ENSG00000152430,ENSG00000115896,ENSG00000168016,ENSG00000178567,ENSG00000076242,ENSG00000093167,ENSG00000144674,ENSG00000213672,ENSG00000068745,ENSG00000114302,ENSG00000177479,ENSG00000178467,ENSG00000178252,ENSG00000178149,ENSG00000178057,ENSG00000178035,ENSG00000198218,ENSG00000172053,ENSG00000172046,ENSG00000172037,ENSG00000177352,ENSG00000173421,ENSG00000188315,ENSG00000114316,ENSG00000233276,ENSG00000067560,ENSG00000145022,ENSG00000145029,ENSG00000173402,ENSG00000164061,ENSG00000183763,ENSG00000164076,ENSG00000164078,ENSG00000004534,ENSG00000003756,ENSG00000214706,ENSG00000186792,ENSG00000243477,ENSG00000114395,ENSG00000272104,ENSG00000126062,ENSG00000007402,ENSG00000175161,ENSG00000185565,ENSG00000065534,ENSG00000065371,ENSG00000073711,ENSG00000174579,ENSG00000114054,ENSG00000118007,ENSG00000168917,ENSG00000158092,ENSG00000158186,ENSG00000158220,ENSG00000075711,ENSG00000184305,ENSG00000005108,ENSG00000158321,ENSG00000187416,ENSG00000005483,ENSG00000135250,ENSG00000172728,ENSG00000133874,ENSG00000133878,ENSG00000156687,ENSG00000164989,ENSG00000048828,ENSG00000197724,ENSG00000156395,ENSG00000086827,ENSG00000048028,ENSG00000181418,ENSG00000167548,ENSG00000167550,ENSG00000150967,ENSG00000111325,ENSG00000182196,ENSG00000090975,ENSG00000051825,ENSG00000111328,ENSG00000139697,ENSG00000183955,ENSG00000150977,ENSG00000139971,ENSG00000131966,ENSG00000032219,ENSG00000196860,ENSG00000166923,ENSG00000137871,ENSG00000140262,ENSG00000136379,ENSG00000103888,ENSG00000103264,ENSG00000140941,ENSG00000140948,ENSG00000198795,ENSG00000088930,ENSG00000125816,ENSG00000125820,ENSG00000101336,ENSG00000101337,ENSG00000126003,ENSG00000101346,ENSG00000101350,ENSG00000171456,ENSG00000197183,ENSG00000020256,ENSG00000197381,ENSG00000186866</t>
  </si>
  <si>
    <t>Factor: LHX8; motif: CTCGTTAN</t>
  </si>
  <si>
    <t>TF:M10985</t>
  </si>
  <si>
    <t>ENSG00000253313,ENSG00000115514,ENSG00000155636,ENSG00000115540,ENSG00000093167,ENSG00000067560,ENSG00000145022,ENSG00000158186,ENSG00000149305,ENSG00000150967,ENSG00000111325,ENSG00000111328,ENSG00000150977,ENSG00000103264,ENSG00000140941,ENSG00000101337</t>
  </si>
  <si>
    <t>Factor: TCF-1; motif: ACATCGRGRCGCTGW; match class: 1</t>
  </si>
  <si>
    <t>TF:M11603_1</t>
  </si>
  <si>
    <t>ENSG00000253313,ENSG00000117399,ENSG00000066322,ENSG00000196872,ENSG00000135951,ENSG00000241962,ENSG00000144214,ENSG00000115514,ENSG00000158417,ENSG00000135945,ENSG00000128655,ENSG00000155636,ENSG00000079156,ENSG00000138386,ENSG00000065413,ENSG00000115524,ENSG00000144381,ENSG00000115541,ENSG00000270757,ENSG00000115540,ENSG00000247626,ENSG00000152430,ENSG00000115896,ENSG00000168016,ENSG00000178567,ENSG00000076242,ENSG00000093167,ENSG00000144674,ENSG00000213672,ENSG00000068745,ENSG00000114302,ENSG00000178537,ENSG00000177479,ENSG00000178467,ENSG00000178252,ENSG00000178149,ENSG00000178057,ENSG00000178035,ENSG00000198218,ENSG00000172053,ENSG00000172046,ENSG00000172037,ENSG00000177352,ENSG00000173421,ENSG00000188315,ENSG00000114316,ENSG00000233276,ENSG00000067560,ENSG00000145022,ENSG00000173402,ENSG00000164061,ENSG00000183763,ENSG00000164076,ENSG00000164078,ENSG00000164077,ENSG00000004534,ENSG00000003756,ENSG00000214706,ENSG00000186792,ENSG00000243477,ENSG00000114395,ENSG00000272104,ENSG00000126062,ENSG00000007402,ENSG00000175161,ENSG00000185565,ENSG00000065534,ENSG00000065371,ENSG00000073711,ENSG00000174579,ENSG00000114054,ENSG00000118007,ENSG00000168917,ENSG00000158092,ENSG00000158186,ENSG00000158220,ENSG00000114107,ENSG00000075711,ENSG00000184305,ENSG00000005108,ENSG00000158321,ENSG00000187416,ENSG00000005483,ENSG00000135250,ENSG00000172728,ENSG00000133874,ENSG00000133878,ENSG00000156687,ENSG00000188938,ENSG00000048828,ENSG00000197724,ENSG00000156395,ENSG00000086827,ENSG00000048028,ENSG00000181418,ENSG00000181929,ENSG00000167548,ENSG00000167550,ENSG00000139549,ENSG00000150967,ENSG00000111325,ENSG00000182196,ENSG00000090975,ENSG00000111328,ENSG00000139697,ENSG00000183955,ENSG00000150977,ENSG00000139971,ENSG00000131966,ENSG00000100567,ENSG00000032219,ENSG00000196860,ENSG00000100575,ENSG00000100578,ENSG00000166923,ENSG00000137871,ENSG00000140262,ENSG00000136379,ENSG00000103888,ENSG00000103264,ENSG00000140941,ENSG00000140948,ENSG00000198795,ENSG00000088930,ENSG00000125816,ENSG00000125820,ENSG00000101336,ENSG00000101337,ENSG00000126003,ENSG00000101346,ENSG00000101350,ENSG00000171456,ENSG00000197183,ENSG00000020256,ENSG00000197381,ENSG00000186866</t>
  </si>
  <si>
    <t>Factor: E2F-1; motif: WWTGGCGCCAAA</t>
  </si>
  <si>
    <t>TF:M04515</t>
  </si>
  <si>
    <t>ENSG00000253313,ENSG00000117399,ENSG00000066322,ENSG00000159479,ENSG00000198198,ENSG00000178922,ENSG00000196872,ENSG00000135951,ENSG00000241962,ENSG00000135945,ENSG00000128655,ENSG00000155636,ENSG00000079156,ENSG00000138386,ENSG00000065413,ENSG00000115524,ENSG00000115520,ENSG00000144381,ENSG00000115541,ENSG00000270757,ENSG00000115540,ENSG00000247626,ENSG00000152430,ENSG00000115896,ENSG00000168016,ENSG00000178567,ENSG00000076242,ENSG00000093167,ENSG00000144674,ENSG00000213672,ENSG00000178537,ENSG00000177479,ENSG00000178467,ENSG00000178252,ENSG00000178149,ENSG00000178057,ENSG00000178035,ENSG00000198218,ENSG00000172053,ENSG00000172046,ENSG00000172037,ENSG00000177352,ENSG00000185909,ENSG00000173421,ENSG00000114316,ENSG00000233276,ENSG00000067560,ENSG00000145022,ENSG00000173402,ENSG00000164061,ENSG00000164076,ENSG00000164078,ENSG00000164077,ENSG00000004534,ENSG00000003756,ENSG00000114353,ENSG00000179564,ENSG00000214706,ENSG00000186792,ENSG00000243477,ENSG00000114378,ENSG00000114395,ENSG00000272104,ENSG00000126062,ENSG00000007402,ENSG00000175161,ENSG00000065534,ENSG00000065371,ENSG00000073711,ENSG00000174579,ENSG00000118007,ENSG00000168917,ENSG00000158092,ENSG00000158186,ENSG00000158220,ENSG00000114107,ENSG00000075711,ENSG00000184305,ENSG00000005108,ENSG00000158321,ENSG00000187416,ENSG00000005483,ENSG00000135250,ENSG00000172728,ENSG00000133874,ENSG00000133878,ENSG00000156687,ENSG00000048828,ENSG00000197724,ENSG00000156395,ENSG00000086827,ENSG00000048028,ENSG00000181418,ENSG00000181929,ENSG00000167548,ENSG00000167550,ENSG00000139549,ENSG00000150967,ENSG00000111325,ENSG00000182196,ENSG00000090975,ENSG00000051825,ENSG00000130921,ENSG00000111328,ENSG00000139697,ENSG00000183955,ENSG00000150977,ENSG00000139971,ENSG00000131966,ENSG00000100567,ENSG00000032219,ENSG00000196860,ENSG00000100575,ENSG00000100578,ENSG00000166923,ENSG00000248905,ENSG00000140262,ENSG00000136379,ENSG00000103888,ENSG00000103264,ENSG00000140941,ENSG00000140948,ENSG00000198795,ENSG00000132874,ENSG00000088930,ENSG00000125816,ENSG00000125820,ENSG00000101336,ENSG00000101337,ENSG00000126003,ENSG00000101346,ENSG00000101350,ENSG00000171456,ENSG00000197183,ENSG00000020256,ENSG00000197381,ENSG00000186866</t>
  </si>
  <si>
    <t>Factor: E2F-1; motif: NTTTTGGCGCCAWWWN</t>
  </si>
  <si>
    <t>TF:M11533</t>
  </si>
  <si>
    <t>ENSG00000253313,ENSG00000066056,ENSG00000117399,ENSG00000066322,ENSG00000159479,ENSG00000198198,ENSG00000178922,ENSG00000196872,ENSG00000135951,ENSG00000241962,ENSG00000144214,ENSG00000135945,ENSG00000128655,ENSG00000155636,ENSG00000079156,ENSG00000138386,ENSG00000065413,ENSG00000115524,ENSG00000144381,ENSG00000115541,ENSG00000270757,ENSG00000115540,ENSG00000247626,ENSG00000152430,ENSG00000115896,ENSG00000168016,ENSG00000178567,ENSG00000076242,ENSG00000093167,ENSG00000144674,ENSG00000213672,ENSG00000178537,ENSG00000177479,ENSG00000178467,ENSG00000178149,ENSG00000178057,ENSG00000178035,ENSG00000198218,ENSG00000172053,ENSG00000172046,ENSG00000172037,ENSG00000177352,ENSG00000185909,ENSG00000173421,ENSG00000188315,ENSG00000114316,ENSG00000233276,ENSG00000067560,ENSG00000145022,ENSG00000145029,ENSG00000173402,ENSG00000164061,ENSG00000164076,ENSG00000164078,ENSG00000164077,ENSG00000004534,ENSG00000003756,ENSG00000001617,ENSG00000114353,ENSG00000214706,ENSG00000186792,ENSG00000243477,ENSG00000114395,ENSG00000272104,ENSG00000126062,ENSG00000007402,ENSG00000175161,ENSG00000065534,ENSG00000175455,ENSG00000065371,ENSG00000073711,ENSG00000174579,ENSG00000118007,ENSG00000168917,ENSG00000158092,ENSG00000158186,ENSG00000158220,ENSG00000114107,ENSG00000075711,ENSG00000184305,ENSG00000005108,ENSG00000158321,ENSG00000187416,ENSG00000005483,ENSG00000135250,ENSG00000172728,ENSG00000133874,ENSG00000133878,ENSG00000156687,ENSG00000188938,ENSG00000048828,ENSG00000197724,ENSG00000156395,ENSG00000086827,ENSG00000048028,ENSG00000181418,ENSG00000181929,ENSG00000167548,ENSG00000139549,ENSG00000150967,ENSG00000111325,ENSG00000182196,ENSG00000051825,ENSG00000130921,ENSG00000111328,ENSG00000139697,ENSG00000183955,ENSG00000150977,ENSG00000139971,ENSG00000100567,ENSG00000032219,ENSG00000196860,ENSG00000100575,ENSG00000100578,ENSG00000166923,ENSG00000248905,ENSG00000140262,ENSG00000136379,ENSG00000103264,ENSG00000140941,ENSG00000140948,ENSG00000198795,ENSG00000132874,ENSG00000088930,ENSG00000125816,ENSG00000125820,ENSG00000101336,ENSG00000101337,ENSG00000126003,ENSG00000101346,ENSG00000101350,ENSG00000171456,ENSG00000020256,ENSG00000197381,ENSG00000186866</t>
  </si>
  <si>
    <t>HPA</t>
  </si>
  <si>
    <t>parathyroid gland; glandular cells[тЙеMedium]</t>
  </si>
  <si>
    <t>HPA:0360052</t>
  </si>
  <si>
    <t>ENSG00000066322,ENSG00000159479,ENSG00000198198,ENSG00000178922,ENSG00000196872,ENSG00000115514,ENSG00000158417,ENSG00000128655,ENSG00000155636,ENSG00000115524,ENSG00000115520,ENSG00000144381,ENSG00000115541,ENSG00000270757,ENSG00000115540,ENSG00000115896,ENSG00000168016,ENSG00000076242,ENSG00000144674,ENSG00000178537,ENSG00000178467,ENSG00000178252,ENSG00000178149,ENSG00000178057,ENSG00000178035,ENSG00000198218,ENSG00000172053,ENSG00000185909,ENSG00000114316,ENSG00000233276,ENSG00000145020,ENSG00000183763,ENSG00000164078,ENSG00000004534,ENSG00000003756,ENSG00000114353,ENSG00000214706,ENSG00000243477,ENSG00000114395,ENSG00000114054,ENSG00000118007,ENSG00000158092,ENSG00000158186,ENSG00000114107,ENSG00000158234,ENSG00000075711,ENSG00000188938,ENSG00000048828,ENSG00000197724,ENSG00000149305,ENSG00000167548,ENSG00000150967,ENSG00000111325,ENSG00000182196,ENSG00000090975,ENSG00000051825,ENSG00000111328,ENSG00000139697,ENSG00000139971,ENSG00000100567,ENSG00000100575,ENSG00000248905,ENSG00000103264,ENSG00000198795,ENSG00000088930,ENSG00000101337</t>
  </si>
  <si>
    <t>pancreas; pancreatic endocrine cells[тЙеLow]</t>
  </si>
  <si>
    <t>HPA:0351181</t>
  </si>
  <si>
    <t>ENSG00000066322,ENSG00000159479,ENSG00000178922,ENSG00000196872,ENSG00000115514,ENSG00000158417,ENSG00000128655,ENSG00000155636,ENSG00000115524,ENSG00000115520,ENSG00000144381,ENSG00000115541,ENSG00000270757,ENSG00000115540,ENSG00000115896,ENSG00000168016,ENSG00000076242,ENSG00000144674,ENSG00000068745,ENSG00000178537,ENSG00000178467,ENSG00000178252,ENSG00000178149,ENSG00000178057,ENSG00000178035,ENSG00000198218,ENSG00000172053,ENSG00000185909,ENSG00000114316,ENSG00000233276,ENSG00000067560,ENSG00000145022,ENSG00000145020,ENSG00000183763,ENSG00000164078,ENSG00000004534,ENSG00000003756,ENSG00000001617,ENSG00000114353,ENSG00000214706,ENSG00000243477,ENSG00000114395,ENSG00000126062,ENSG00000114054,ENSG00000118007,ENSG00000168917,ENSG00000158092,ENSG00000114107,ENSG00000158234,ENSG00000075711,ENSG00000158321,ENSG00000188938,ENSG00000048828,ENSG00000197724,ENSG00000086827,ENSG00000048028,ENSG00000149305,ENSG00000167548,ENSG00000111325,ENSG00000182196,ENSG00000090975,ENSG00000051825,ENSG00000111328,ENSG00000139697,ENSG00000150977,ENSG00000139971,ENSG00000100567,ENSG00000100575,ENSG00000137871,ENSG00000140262,ENSG00000103264,ENSG00000088930,ENSG00000125820,ENSG00000101337,ENSG00000101346,ENSG00000101350,ENSG00000197183</t>
  </si>
  <si>
    <t>prostate; glandular cells[тЙеMedium]</t>
  </si>
  <si>
    <t>HPA:0390052</t>
  </si>
  <si>
    <t>ENSG00000159479,ENSG00000198198,ENSG00000178922,ENSG00000196872,ENSG00000115514,ENSG00000158417,ENSG00000128655,ENSG00000155636,ENSG00000115524,ENSG00000115520,ENSG00000144381,ENSG00000115541,ENSG00000270757,ENSG00000115540,ENSG00000115896,ENSG00000076242,ENSG00000144674,ENSG00000068745,ENSG00000178467,ENSG00000178149,ENSG00000178057,ENSG00000178035,ENSG00000198218,ENSG00000172053,ENSG00000185909,ENSG00000233276,ENSG00000145022,ENSG00000145020,ENSG00000164078,ENSG00000004534,ENSG00000003756,ENSG00000114353,ENSG00000214706,ENSG00000243477,ENSG00000114395,ENSG00000126062,ENSG00000114054,ENSG00000118007,ENSG00000158092,ENSG00000158186,ENSG00000114107,ENSG00000158234,ENSG00000075711,ENSG00000188938,ENSG00000048828,ENSG00000197724,ENSG00000086827,ENSG00000048028,ENSG00000149305,ENSG00000150967,ENSG00000111325,ENSG00000182196,ENSG00000090975,ENSG00000051825,ENSG00000130921,ENSG00000111328,ENSG00000139697,ENSG00000150977,ENSG00000139971,ENSG00000100575,ENSG00000248905,ENSG00000137871,ENSG00000140262,ENSG00000198795,ENSG00000088930,ENSG00000101337</t>
  </si>
  <si>
    <t>endometrium 1; glandular cells[тЙеMedium]</t>
  </si>
  <si>
    <t>HPA:0160052</t>
  </si>
  <si>
    <t>ENSG00000117399,ENSG00000159479,ENSG00000198198,ENSG00000178922,ENSG00000196872,ENSG00000115514,ENSG00000158417,ENSG00000128655,ENSG00000155636,ENSG00000115524,ENSG00000144381,ENSG00000115541,ENSG00000270757,ENSG00000115540,ENSG00000115896,ENSG00000168016,ENSG00000076242,ENSG00000144674,ENSG00000068745,ENSG00000178467,ENSG00000178149,ENSG00000178057,ENSG00000178035,ENSG00000198218,ENSG00000172053,ENSG00000172037,ENSG00000185909,ENSG00000114316,ENSG00000233276,ENSG00000145022,ENSG00000145020,ENSG00000183763,ENSG00000164078,ENSG00000004534,ENSG00000003756,ENSG00000114353,ENSG00000214706,ENSG00000243477,ENSG00000114395,ENSG00000126062,ENSG00000114054,ENSG00000118007,ENSG00000158092,ENSG00000158186,ENSG00000114107,ENSG00000158234,ENSG00000075711,ENSG00000158321,ENSG00000188938,ENSG00000048828,ENSG00000197724,ENSG00000086827,ENSG00000048028,ENSG00000167548,ENSG00000150967,ENSG00000111325,ENSG00000182196,ENSG00000051825,ENSG00000139697,ENSG00000150977,ENSG00000100567,ENSG00000100575,ENSG00000248905,ENSG00000140262,ENSG00000103264,ENSG00000198795,ENSG00000088930,ENSG00000101337,ENSG00000101346</t>
  </si>
  <si>
    <t>cerebral cortex; endothelial cells[тЙеLow]</t>
  </si>
  <si>
    <t>HPA:0100201</t>
  </si>
  <si>
    <t>ENSG00000159479,ENSG00000198198,ENSG00000178922,ENSG00000115514,ENSG00000158417,ENSG00000128655,ENSG00000065413,ENSG00000115524,ENSG00000115541,ENSG00000270757,ENSG00000115540,ENSG00000115896,ENSG00000076242,ENSG00000144674,ENSG00000068745,ENSG00000178537,ENSG00000178149,ENSG00000178057,ENSG00000178035,ENSG00000198218,ENSG00000172053,ENSG00000172037,ENSG00000114316,ENSG00000233276,ENSG00000067560,ENSG00000145022,ENSG00000145020,ENSG00000173402,ENSG00000164061,ENSG00000183763,ENSG00000164078,ENSG00000004534,ENSG00000003756,ENSG00000114353,ENSG00000243477,ENSG00000126062,ENSG00000114054,ENSG00000118007,ENSG00000158092,ENSG00000158186,ENSG00000114107,ENSG00000158234,ENSG00000075711,ENSG00000048828,ENSG00000197724,ENSG00000086827,ENSG00000048028,ENSG00000150967,ENSG00000111325,ENSG00000182196,ENSG00000090975,ENSG00000139697,ENSG00000150977,ENSG00000100567,ENSG00000100575,ENSG00000137871,ENSG00000140262,ENSG00000103264,ENSG00000198795,ENSG00000088930,ENSG00000101337,ENSG00000101346,ENSG00000101350,ENSG00000197183</t>
  </si>
  <si>
    <t>hippocampus; glial cells[тЙеLow]</t>
  </si>
  <si>
    <t>HPA:0250121</t>
  </si>
  <si>
    <t>ENSG00000066322,ENSG00000159479,ENSG00000198198,ENSG00000178922,ENSG00000196872,ENSG00000158417,ENSG00000128655,ENSG00000155636,ENSG00000115524,ENSG00000144381,ENSG00000115541,ENSG00000270757,ENSG00000115540,ENSG00000162944,ENSG00000115896,ENSG00000076242,ENSG00000144674,ENSG00000068745,ENSG00000178467,ENSG00000178057,ENSG00000178035,ENSG00000198218,ENSG00000185909,ENSG00000233276,ENSG00000067560,ENSG00000145022,ENSG00000145020,ENSG00000164076,ENSG00000164078,ENSG00000004534,ENSG00000003756,ENSG00000001617,ENSG00000114353,ENSG00000243477,ENSG00000114395,ENSG00000126062,ENSG00000118007,ENSG00000158220,ENSG00000114107,ENSG00000158321,ENSG00000048828,ENSG00000197724,ENSG00000086827,ENSG00000167548,ENSG00000150967,ENSG00000182196,ENSG00000090975,ENSG00000051825,ENSG00000111328,ENSG00000139697,ENSG00000100575,ENSG00000137871,ENSG00000140262,ENSG00000198795,ENSG00000088930,ENSG00000125820,ENSG00000101337,ENSG00000101346,ENSG00000197183</t>
  </si>
  <si>
    <t>thyroid gland; glandular cells[High]</t>
  </si>
  <si>
    <t>HPA:0590053</t>
  </si>
  <si>
    <t>ENSG00000196872,ENSG00000158417,ENSG00000115541,ENSG00000270757,ENSG00000115540,ENSG00000076242,ENSG00000144674,ENSG00000178467,ENSG00000178057,ENSG00000178035,ENSG00000198218,ENSG00000185909,ENSG00000145020,ENSG00000164078,ENSG00000004534,ENSG00000003756,ENSG00000114353,ENSG00000114395,ENSG00000114054,ENSG00000118007,ENSG00000158092,ENSG00000158186,ENSG00000075711,ENSG00000048828,ENSG00000197724,ENSG00000086827,ENSG00000048028,ENSG00000182196,ENSG00000139697,ENSG00000137871,ENSG00000140262,ENSG00000103264,ENSG00000088930,ENSG00000101346</t>
  </si>
  <si>
    <t>heart muscle; cardiomyocytes[тЙеMedium]</t>
  </si>
  <si>
    <t>HPA:0241102</t>
  </si>
  <si>
    <t>ENSG00000066322,ENSG00000159479,ENSG00000198198,ENSG00000178922,ENSG00000196872,ENSG00000158417,ENSG00000128655,ENSG00000155636,ENSG00000115524,ENSG00000115541,ENSG00000270757,ENSG00000115540,ENSG00000115896,ENSG00000076242,ENSG00000144674,ENSG00000068745,ENSG00000178537,ENSG00000178467,ENSG00000178252,ENSG00000178149,ENSG00000178057,ENSG00000198218,ENSG00000172053,ENSG00000172037,ENSG00000185909,ENSG00000114316,ENSG00000145022,ENSG00000145020,ENSG00000173402,ENSG00000183763,ENSG00000164078,ENSG00000004534,ENSG00000003756,ENSG00000214706,ENSG00000243477,ENSG00000114395,ENSG00000114054,ENSG00000118007,ENSG00000158186,ENSG00000114107,ENSG00000158234,ENSG00000158321,ENSG00000188938,ENSG00000048828,ENSG00000197724,ENSG00000086827,ENSG00000048028,ENSG00000149305,ENSG00000150967,ENSG00000182196,ENSG00000111328,ENSG00000139697,ENSG00000100567,ENSG00000100575,ENSG00000248905,ENSG00000140262,ENSG00000103264,ENSG00000198795,ENSG00000088930,ENSG00000101337,ENSG00000101350</t>
  </si>
  <si>
    <t>stomach 2; glandular cells[High]</t>
  </si>
  <si>
    <t>HPA:0550053</t>
  </si>
  <si>
    <t>ENSG00000117399,ENSG00000178922,ENSG00000196872,ENSG00000158417,ENSG00000128655,ENSG00000155636,ENSG00000115520,ENSG00000115541,ENSG00000270757,ENSG00000115540,ENSG00000115896,ENSG00000076242,ENSG00000144674,ENSG00000068745,ENSG00000178467,ENSG00000178149,ENSG00000178057,ENSG00000178035,ENSG00000172053,ENSG00000114316,ENSG00000145022,ENSG00000145020,ENSG00000004534,ENSG00000003756,ENSG00000243477,ENSG00000114395,ENSG00000114054,ENSG00000158186,ENSG00000114107,ENSG00000158234,ENSG00000075711,ENSG00000048828,ENSG00000197724,ENSG00000086827,ENSG00000048028,ENSG00000182196,ENSG00000139697,ENSG00000140262,ENSG00000103264,ENSG00000197183</t>
  </si>
  <si>
    <t>pancreas; pancreatic endocrine cells[тЙеMedium]</t>
  </si>
  <si>
    <t>HPA:0351182</t>
  </si>
  <si>
    <t>ENSG00000159479,ENSG00000178922,ENSG00000196872,ENSG00000115514,ENSG00000158417,ENSG00000128655,ENSG00000155636,ENSG00000115524,ENSG00000115520,ENSG00000115541,ENSG00000270757,ENSG00000115540,ENSG00000115896,ENSG00000076242,ENSG00000144674,ENSG00000068745,ENSG00000178467,ENSG00000178149,ENSG00000178057,ENSG00000178035,ENSG00000198218,ENSG00000233276,ENSG00000067560,ENSG00000145020,ENSG00000004534,ENSG00000003756,ENSG00000001617,ENSG00000114353,ENSG00000243477,ENSG00000126062,ENSG00000118007,ENSG00000168917,ENSG00000158092,ENSG00000114107,ENSG00000158234,ENSG00000075711,ENSG00000188938,ENSG00000048828,ENSG00000197724,ENSG00000086827,ENSG00000048028,ENSG00000167548,ENSG00000182196,ENSG00000090975,ENSG00000051825,ENSG00000139697,ENSG00000100575,ENSG00000137871,ENSG00000088930,ENSG00000101337,ENSG00000101346,ENSG00000101350,ENSG00000197183</t>
  </si>
  <si>
    <t>heart muscle</t>
  </si>
  <si>
    <t>HPA:0240000</t>
  </si>
  <si>
    <t>ENSG00000066322,ENSG00000159479,ENSG00000198198,ENSG00000178922,ENSG00000196872,ENSG00000115514,ENSG00000158417,ENSG00000128655,ENSG00000155636,ENSG00000065413,ENSG00000115524,ENSG00000115520,ENSG00000144381,ENSG00000115541,ENSG00000270757,ENSG00000115540,ENSG00000162944,ENSG00000115896,ENSG00000076242,ENSG00000144674,ENSG00000068745,ENSG00000178537,ENSG00000178467,ENSG00000178252,ENSG00000178149,ENSG00000178057,ENSG00000178035,ENSG00000198218,ENSG00000172053,ENSG00000172037,ENSG00000185909,ENSG00000114316,ENSG00000233276,ENSG00000067560,ENSG00000145022,ENSG00000145020,ENSG00000173402,ENSG00000164061,ENSG00000183763,ENSG00000164078,ENSG00000004534,ENSG00000003756,ENSG00000114353,ENSG00000214706,ENSG00000243477,ENSG00000114395,ENSG00000126062,ENSG00000114054,ENSG00000118007,ENSG00000168917,ENSG00000158092,ENSG00000158186,ENSG00000114107,ENSG00000158234,ENSG00000075711,ENSG00000158321,ENSG00000188938,ENSG00000048828,ENSG00000197724,ENSG00000086827,ENSG00000048028,ENSG00000149305,ENSG00000150967,ENSG00000182196,ENSG00000051825,ENSG00000111328,ENSG00000139697,ENSG00000150977,ENSG00000100567,ENSG00000100575,ENSG00000248905,ENSG00000137871,ENSG00000140262,ENSG00000103264,ENSG00000198795,ENSG00000088930,ENSG00000101337,ENSG00000101346,ENSG00000101350</t>
  </si>
  <si>
    <t>heart muscle; cardiomyocytes[тЙеLow]</t>
  </si>
  <si>
    <t>HPA:0241101</t>
  </si>
  <si>
    <t>DYX</t>
  </si>
  <si>
    <t>Autism spectrum disorder or schizophrenia; Schizophrenia; Bipolar; Cortical Thickness; Sulcal depth; Depression; Alcohol dependence/consumption; Schizophrenia vs anorexia nervosa (ordinary least squares (OLS)); Whole brain free water diffusion (multivariate analysis); Brain morphology (MOSTest); Cortical surface area; Major depression and alcohol dependence' Insomnia; Whole brain restricted diffusion variables; Chronotype variables; Bipolar disorder or major depressive disorder</t>
  </si>
  <si>
    <t>Supplementary Table 1. Sources and description of GWAS summary statistics used in this analysis.</t>
  </si>
  <si>
    <t>Supplementary Table 3. Genetic correlations between the attention and learning difficulties latent factor and 1468 other traits using the CTG-VL database. Phenotypes where rg, se, z and p values returned NA had been removed.</t>
  </si>
  <si>
    <t>p2</t>
  </si>
  <si>
    <t>p1</t>
  </si>
  <si>
    <t>rg</t>
  </si>
  <si>
    <t>se</t>
  </si>
  <si>
    <t>z</t>
  </si>
  <si>
    <t>h2_obs</t>
  </si>
  <si>
    <t>h2_obs_se</t>
  </si>
  <si>
    <t>h2_int</t>
  </si>
  <si>
    <t>h2_int_se</t>
  </si>
  <si>
    <t>gcov_int</t>
  </si>
  <si>
    <t>gcov_int_se</t>
  </si>
  <si>
    <t>phenotype</t>
  </si>
  <si>
    <t>plotted</t>
  </si>
  <si>
    <t>category</t>
  </si>
  <si>
    <t>category2</t>
  </si>
  <si>
    <t>renamed</t>
  </si>
  <si>
    <t>N</t>
  </si>
  <si>
    <t>NCases</t>
  </si>
  <si>
    <t>NControls</t>
  </si>
  <si>
    <t>Cohort</t>
  </si>
  <si>
    <t>URL</t>
  </si>
  <si>
    <t>100001_raw.txt</t>
  </si>
  <si>
    <t>1710174270056F5forCTG.txt.gz</t>
  </si>
  <si>
    <t>Food weight</t>
  </si>
  <si>
    <t/>
  </si>
  <si>
    <t>UK Biobank</t>
  </si>
  <si>
    <t>https://docs.google.com/spreadsheets/d/1kvPoupSzsSFBNSztMzl04xMoSC3Kcx3CrjVf4yBmESU/edit?ts=5b5f17db#gid=227859291</t>
  </si>
  <si>
    <t>PHESANT Transformation:100001_0|| CONTINUOUS MAIN || CONTINUOUS ||  ||-Notes:Total food weight. Estimated intake, based on food and beverage consumption yesterday, excluding any supplements.-Variable type:continuous_raw</t>
  </si>
  <si>
    <t>100002_raw.txt</t>
  </si>
  <si>
    <t>Energy</t>
  </si>
  <si>
    <t>PHESANT Transformation:100002_0|| CONTINUOUS MAIN || CONTINUOUS ||  ||-Notes:Total energy. Estimated intake, based on food and beverage consumption yesterday, excluding any supplements.-Variable type:continuous_raw</t>
  </si>
  <si>
    <t>100003_raw.txt</t>
  </si>
  <si>
    <t>Protein</t>
  </si>
  <si>
    <t>PHESANT Transformation:100003_0|| CONTINUOUS MAIN || CONTINUOUS ||  ||-Notes:Protein. Estimated intake, based on food and beverage consumption yesterday, excluding any supplements.-Variable type:continuous_raw</t>
  </si>
  <si>
    <t>100004_raw.txt</t>
  </si>
  <si>
    <t>Fat</t>
  </si>
  <si>
    <t>PHESANT Transformation:100004_0|| CONTINUOUS MAIN || CONTINUOUS ||  ||-Notes:Total fat. Estimated intake, based on food and beverage consumption yesterday, excluding any supplements.-Variable type:continuous_raw</t>
  </si>
  <si>
    <t>100005_raw.txt</t>
  </si>
  <si>
    <t>Carbohydrate</t>
  </si>
  <si>
    <t>PHESANT Transformation:100005_0|| CONTINUOUS MAIN || CONTINUOUS ||  ||-Notes:Carbohydrate. Estimated intake, based on food and beverage consumption yesterday, excluding any supplements.-Variable type:continuous_raw</t>
  </si>
  <si>
    <t>100006_raw.txt</t>
  </si>
  <si>
    <t>Saturated fat</t>
  </si>
  <si>
    <t>PHESANT Transformation:100006_0|| CONTINUOUS MAIN || CONTINUOUS ||  ||-Notes:Saturated fat. Estimated intake, based on food and beverage consumption yesterday, excluding any supplements.-Variable type:continuous_raw</t>
  </si>
  <si>
    <t>100007_raw.txt</t>
  </si>
  <si>
    <t>Polyunsaturated fat</t>
  </si>
  <si>
    <t>PHESANT Transformation:100007_0|| CONTINUOUS MAIN || CONTINUOUS ||  ||-Notes:Polyunsaturated fat. Estimated intake, based on food and beverage consumption yesterday, excluding any supplements.-Variable type:continuous_raw</t>
  </si>
  <si>
    <t>100008_raw.txt</t>
  </si>
  <si>
    <t>Total sugars</t>
  </si>
  <si>
    <t>PHESANT Transformation:100008_0|| CONTINUOUS MAIN || CONTINUOUS ||  ||-Notes:Total sugars. Estimated intake, based on food and beverage consumption yesterday, excluding any supplements.-Variable type:continuous_raw</t>
  </si>
  <si>
    <t>100009_raw.txt</t>
  </si>
  <si>
    <t>Englyst dietary fibre</t>
  </si>
  <si>
    <t>PHESANT Transformation:100009_0|| CONTINUOUS MAIN || CONTINUOUS ||  ||-Notes:Englyst dietary fibre. Estimated intake, based on food and beverage consumption yesterday, excluding any supplements.-Variable type:continuous_raw</t>
  </si>
  <si>
    <t>100011_raw.txt</t>
  </si>
  <si>
    <t>Iron</t>
  </si>
  <si>
    <t>PHESANT Transformation:100011_0|| CONTINUOUS MAIN || CONTINUOUS ||  ||-Notes:Iron. Estimated intake, based on food and beverage consumption yesterday, excluding any supplements.-Variable type:continuous_raw</t>
  </si>
  <si>
    <t>100012_raw.txt</t>
  </si>
  <si>
    <t>Vitamin B6</t>
  </si>
  <si>
    <t>PHESANT Transformation:100012_0|| CONTINUOUS MAIN || CONTINUOUS ||  ||-Notes:Vitamin B6. Estimated intake, based on food and beverage consumption yesterday, excluding any supplements.-Variable type:continuous_raw</t>
  </si>
  <si>
    <t>100013_raw.txt</t>
  </si>
  <si>
    <t>Vitamin B12</t>
  </si>
  <si>
    <t>PHESANT Transformation:100013_0|| CONTINUOUS MAIN || CONTINUOUS ||  ||-Notes:Vitamin B12. Estimated intake, based on food and beverage consumption yesterday, excluding any supplements.-Variable type:continuous_raw</t>
  </si>
  <si>
    <t>100014_raw.txt</t>
  </si>
  <si>
    <t>Folate</t>
  </si>
  <si>
    <t>PHESANT Transformation:100014_0|| CONTINUOUS MAIN || CONTINUOUS ||  ||-Notes:Folate. Estimated intake, based on food and beverage consumption yesterday, excluding any supplements.-Variable type:continuous_raw</t>
  </si>
  <si>
    <t>100015_raw.txt</t>
  </si>
  <si>
    <t>Vitamin C</t>
  </si>
  <si>
    <t>PHESANT Transformation:100015_0|| CONTINUOUS MAIN || CONTINUOUS ||  ||-Notes:Vitamin C. Estimated intake, based on food and beverage consumption yesterday, excluding any supplements.-Variable type:continuous_raw</t>
  </si>
  <si>
    <t>100016_raw.txt</t>
  </si>
  <si>
    <t>Potassium</t>
  </si>
  <si>
    <t>PHESANT Transformation:100016_0|| CONTINUOUS MAIN || CONTINUOUS ||  ||-Notes:Potassium. Estimated intake, based on food and beverage consumption yesterday, excluding any supplements.-Variable type:continuous_raw</t>
  </si>
  <si>
    <t>100017_raw.txt</t>
  </si>
  <si>
    <t>Magnesium</t>
  </si>
  <si>
    <t>PHESANT Transformation:100017_0|| CONTINUOUS MAIN || CONTINUOUS ||  ||-Notes:Magnesium. Estimated intake, based on food and beverage consumption yesterday, excluding any supplements.-Variable type:continuous_raw</t>
  </si>
  <si>
    <t>100018_raw.txt</t>
  </si>
  <si>
    <t>Retinol</t>
  </si>
  <si>
    <t>PHESANT Transformation:100018_0|| CONTINUOUS MAIN || CONTINUOUS ||  ||-Notes:Retinol. Estimated intake, based on food and beverage consumption yesterday, excluding any supplements.-Variable type:continuous_raw</t>
  </si>
  <si>
    <t>100021_raw.txt</t>
  </si>
  <si>
    <t>Vitamin D</t>
  </si>
  <si>
    <t>PHESANT Transformation:100021_0|| CONTINUOUS MAIN || CONTINUOUS ||  ||-Notes:Vitamin D. Estimated intake, based on food and beverage consumption yesterday, excluding any supplements.-Variable type:continuous_raw</t>
  </si>
  <si>
    <t>100023_raw.txt</t>
  </si>
  <si>
    <t>Starch</t>
  </si>
  <si>
    <t>PHESANT Transformation:100023_0|| CONTINUOUS MAIN || CONTINUOUS ||  ||-Notes:Starch. Estimated intake, based on food and beverage consumption yesterday, excluding any supplements.-Variable type:continuous_raw</t>
  </si>
  <si>
    <t>100024_raw.txt</t>
  </si>
  <si>
    <t>Calcium</t>
  </si>
  <si>
    <t>PHESANT Transformation:100024_0|| CONTINUOUS MAIN || CONTINUOUS ||  ||-Notes:Calcium. Estimated intake, based on food and beverage consumption yesterday, excluding any supplements.-Variable type:continuous_raw</t>
  </si>
  <si>
    <t>100025_raw.txt</t>
  </si>
  <si>
    <t>Vitamin E</t>
  </si>
  <si>
    <t>PHESANT Transformation:100025_0|| CONTINUOUS MAIN || CONTINUOUS ||  ||-Notes:Vitamin E. Estimated intake, based on food and beverage consumption yesterday, excluding any supplements.-Variable type:continuous_raw</t>
  </si>
  <si>
    <t>102_raw.txt</t>
  </si>
  <si>
    <t>Pulse rate, automated reading</t>
  </si>
  <si>
    <t>PHESANT Transformation:102_0|| INTEGER || CONTINUOUS ||  ||-Notes:This is the pulse rate measured during the automated blood pressure readings.-Variable type:continuous_raw</t>
  </si>
  <si>
    <t>12336_raw.txt</t>
  </si>
  <si>
    <t>Ventricular rate</t>
  </si>
  <si>
    <t>PHESANT Transformation:12336_2|| INTEGER || CONTINUOUS ||  ||-Notes:Ventricular rate during ECG measurement.-Variable type:continuous_raw</t>
  </si>
  <si>
    <t>12338_raw.txt</t>
  </si>
  <si>
    <t>P duration</t>
  </si>
  <si>
    <t>PHESANT Transformation:12338_2|| INTEGER || CONTINUOUS ||  ||-Notes:P duration during ECG-Variable type:continuous_raw</t>
  </si>
  <si>
    <t>12340_raw.txt</t>
  </si>
  <si>
    <t>QRS duration</t>
  </si>
  <si>
    <t>PHESANT Transformation:12340_2|| INTEGER || CONTINUOUS ||  ||-Notes:QRS duration during ECG measurement-Variable type:continuous_raw</t>
  </si>
  <si>
    <t>1438_raw.txt</t>
  </si>
  <si>
    <t>Bread intake</t>
  </si>
  <si>
    <t>PHESANT Transformation:1438_0|| INTEGER || reassignments: -1=NA|-3=NA|-10=NA || CONTINUOUS ||  ||-Notes:ACE touchscreen question How many slices of bread do you eat each WEEK? The following checks were performed: If answer If answer &gt; 250 then rejected If answer &gt; 50 then participant asked to confirm If the participant activated the Help button they were shown the message: For other types of bread: - one bread roll = 2 slices - one pitta bread = 2 slices-Variable type:continuous_raw</t>
  </si>
  <si>
    <t>1488_raw.txt</t>
  </si>
  <si>
    <t>Tea intake</t>
  </si>
  <si>
    <t>PHESANT Transformation:1488_0|| INTEGER || reassignments: -1=NA|-3=NA|-10=NA || CONTINUOUS ||  ||-Notes:ACE touchscreen question How many cups of tea do you drink each DAY? (Include black and green tea) The following checks were performed: If answer If answer &gt; 99 then rejected If answer &gt; 20 then participant asked to confirm If the participant activated the Help button they were shown the message: Please provide an average considering your intake over the last year. If you are unsure, please provide an estimate or select Do not know.-Variable type:continuous_raw</t>
  </si>
  <si>
    <t>155142041596720170921_crude_pain_450K_cleaned.txt</t>
  </si>
  <si>
    <t>Back pain</t>
  </si>
  <si>
    <t>Pain</t>
  </si>
  <si>
    <t>UK Biobank + CHARGE</t>
  </si>
  <si>
    <t>https://zenodo.org/record/1319332</t>
  </si>
  <si>
    <t>Meta-analysis results from UK Biobank and CHARGE provided in Freidin et al (2019) Insight into the genetic architecture of back pain and its risk factors from a study of 509,000 individuals</t>
  </si>
  <si>
    <t>1552975371535tag.evrsmk.tbl</t>
  </si>
  <si>
    <t>Ever smoked</t>
  </si>
  <si>
    <t>Tobacco and Genetics Consortium</t>
  </si>
  <si>
    <t>https://www.med.unc.edu/pgc/results-and-downloads</t>
  </si>
  <si>
    <t>Meta-analysis results from the Tobacco and Genetics Consortium (2010) Genome-wide meta-analyses identify multiple loci associated with smoking behavior. *Note that cases and control numbers is an approximate number based on manuscript information.</t>
  </si>
  <si>
    <t>1552976047281BMI_GWAS_old-ctgvl.gwas</t>
  </si>
  <si>
    <t>BMI</t>
  </si>
  <si>
    <t>Body composition</t>
  </si>
  <si>
    <t>GIANT Consortium</t>
  </si>
  <si>
    <t>https://portals.broadinstitute.org/collaboration/giant/index.php/GIANT_consortium_data_files</t>
  </si>
  <si>
    <t>Meta-analysis results from the GIANT Consortium Consortium (2015) Genetic studies of body mass index yield new insights for obesity biology.</t>
  </si>
  <si>
    <t>1552976231835GIANT_HEIGHT_Wood_et_al_2014_publicrelease_HapMapCeuFreq-ctgvl.txt</t>
  </si>
  <si>
    <t>Height</t>
  </si>
  <si>
    <t>Meta-analysis results from the GIANT Consortium Consortium (2014) Defining the role of common variation in the genomic and biological architecture of adult human height.</t>
  </si>
  <si>
    <t>1568940179895depression.ctgvl.input.gz</t>
  </si>
  <si>
    <t>Major Depresive Disorder</t>
  </si>
  <si>
    <t>Psychiatric</t>
  </si>
  <si>
    <t>Psychiatric Genomics Consortium</t>
  </si>
  <si>
    <t>http://dx.doi.org/10.1038/s41588-018-0090-3</t>
  </si>
  <si>
    <t>1666964087006yyVL_DepressionNN.gz</t>
  </si>
  <si>
    <t>Depression</t>
  </si>
  <si>
    <t>MVP+UKB+FinnGen</t>
  </si>
  <si>
    <t>https://medicine.yale.edu/lab/gelernter/stats/</t>
  </si>
  <si>
    <t>Bi-ancestral depression GWAS in the Million Veteran Program and meta-analysis (Excluding 23andMe)</t>
  </si>
  <si>
    <t>1683048093043BCC_33549134-GCST90013410-EFO_0004193.h.tsv.ctg.gz</t>
  </si>
  <si>
    <t>Basal Cell Carcinoma</t>
  </si>
  <si>
    <t>European</t>
  </si>
  <si>
    <t>https://www.ebi.ac.uk/gwas/studies/GCST90013410</t>
  </si>
  <si>
    <t>GWAS Meta-analysis Basal Cell Carcinoma</t>
  </si>
  <si>
    <t>1696618005400CanEUR.gz</t>
  </si>
  <si>
    <t>MVP Cannabis Meta</t>
  </si>
  <si>
    <t>Lifestyle</t>
  </si>
  <si>
    <t>Cannabis use disorder</t>
  </si>
  <si>
    <t>Million Veteran Program, PGC, iPSYCH and MGH</t>
  </si>
  <si>
    <t>Meta analysis of Cannabis Use Disorder in European Ancestry combining data from the Million Veteran Program, Psychiatric Genomics Consortium, MGH, and iPSCYH.  Effective sample size reported under N.</t>
  </si>
  <si>
    <t>1706801651650eGFRcrea_GSMR.txt.gz</t>
  </si>
  <si>
    <t>creatinine-based estimated glomerular filtration rate (eGFR)</t>
  </si>
  <si>
    <t>CKDGen Consortium</t>
  </si>
  <si>
    <t>https://ckdgen.imbi.uni-freiburg.de/datasets/Stanzick_2021</t>
  </si>
  <si>
    <t>1706803906180Urate_GSMR.txt.gz</t>
  </si>
  <si>
    <t>Urate</t>
  </si>
  <si>
    <t>Metabolic</t>
  </si>
  <si>
    <t>CKDGen Consortium (EUR)</t>
  </si>
  <si>
    <t>https://ckdgen.imbi.uni-freiburg.de/datasets/Tin_2019</t>
  </si>
  <si>
    <t>1706804136455eGFRcys_GSMR.txt.gz</t>
  </si>
  <si>
    <t>cystatin-based estimated glomerular filtration rate (eGFR</t>
  </si>
  <si>
    <t>Other (physical health)</t>
  </si>
  <si>
    <t>1706805637264Gout_GSMR.txt.gz</t>
  </si>
  <si>
    <t>Gout</t>
  </si>
  <si>
    <t>CKDGen Consortium (Transethnic)</t>
  </si>
  <si>
    <t>1706805677763CKD_GSMR.txt.gz</t>
  </si>
  <si>
    <t>Chronic kidney disease (CKD)</t>
  </si>
  <si>
    <t>https://ckdgen.imbi.uni-freiburg.de/datasets/Wuttke_2019</t>
  </si>
  <si>
    <t>Chronic kidney disease (CKD) European Meta-analysis</t>
  </si>
  <si>
    <t>1706805749545UACR_GSMR.txt.gz</t>
  </si>
  <si>
    <t>urinary albumin-to-creatinine ratio (UACR)</t>
  </si>
  <si>
    <t>https://ckdgen.imbi.uni-freiburg.de/datasets/Teumer_2019</t>
  </si>
  <si>
    <t>urinary albumin-to-creatinine ratio (UACR) meta-analysis</t>
  </si>
  <si>
    <t>1706805815981microalbuminuria_GSMR.txt.gz</t>
  </si>
  <si>
    <t>Microalbuminuria</t>
  </si>
  <si>
    <t>Microalbuminuria meta-analysis</t>
  </si>
  <si>
    <t>1717.gwas.imputed_v3.both_sexes.tsv</t>
  </si>
  <si>
    <t>Skin colour</t>
  </si>
  <si>
    <t>PHESANT Transformation:1717_0|| CAT-SINGLE || Inc(&gt;=10): 2(257373) || Inc(&gt;=10): 1(29331) || Inc(&gt;=10): 3(63017) || Inc(&gt;=10): 4(5341) || Inc(&gt;=10): 5(1447) || Inc(&gt;=10): 6(21) || ordered || CAT-ORD || order: 1|2|3|4|5|6 || num categories: 6 ||-Notes:ACE touchscreen question What best describes the colour of your skin without tanning? If the participant activated the Help button they were shown the message: If you are unsure, please provide an estimate or select Do not know.-Variable type:ordinal-Phenotype ID:1717</t>
  </si>
  <si>
    <t>1727.gwas.imputed_v3.both_sexes.tsv</t>
  </si>
  <si>
    <t>Ease of skin tanning</t>
  </si>
  <si>
    <t>PHESANT Transformation:1727_0|| CAT-SINGLE || Inc(&gt;=10): 3(76520) || Inc(&gt;=10): 4(63175) || Inc(&gt;=10): 2(142944) || Inc(&gt;=10): 1(71058) || ordered || CAT-ORD || order: 1|2|3|4 || num categories: 4 ||-Notes:ACE touchscreen question What would happen to your skin if it was repeatedly exposed to bright sunlight without any protection?-Variable type:ordinal-Phenotype ID:1727</t>
  </si>
  <si>
    <t>1737.gwas.imputed_v3.both_sexes.tsv</t>
  </si>
  <si>
    <t>Childhood sunburn occasions</t>
  </si>
  <si>
    <t>PHESANT Transformation:1737_0|| INTEGER || reassignments: -1=NA|-3=NA || CONTINUOUS || &gt;20% IN ONE CATEGORY || Split into three bins: 0: [0,0], 1: (0,2), 2: &gt;=2 ||cat N: 139410, 40935, 89389 || CAT-ORD || order: 0|1|2 || num categories: 3 ||-Notes:ACE touchscreen question Before the age of 15, how many times did you suffer sunburn that was painful for at least 2 days or caused blistering? The following checks were performed: If answer If answer &gt; 999 then rejected If answer &gt; 20 then participant asked to confirm If the participant activated the Help button they were shown the message: If you are unsure, please provide an estimate or select Do not know.-Variable type:ordinal-Phenotype ID:1737</t>
  </si>
  <si>
    <t>1807_raw.txt</t>
  </si>
  <si>
    <t>Father's age at death</t>
  </si>
  <si>
    <t>PHESANT Transformation:1807_0|| INTEGER || reassignments: -1=NA|-3=NA || CONTINUOUS ||  ||-Notes:ACE touchscreen question What was his age when he died? The following checks were performed: If answer If answer &gt; 122 then rejected If answer If answer &gt; 105 then participant asked to confirm ~F1807~ was collected from participants who indicated their father has died, as defined by their answers to ~F1797~ or, if they are adopted, their adopted father has died, as defined by their answers to ~F1797~-Variable type:continuous_raw</t>
  </si>
  <si>
    <t>189_raw.txt</t>
  </si>
  <si>
    <t>Townsend deprivation index at recruitment</t>
  </si>
  <si>
    <t>Wellbeing</t>
  </si>
  <si>
    <t>Townsend deprivation index</t>
  </si>
  <si>
    <t>PHESANT Transformation:189_0|| CONTINUOUS MAIN || CONTINUOUS ||  ||-Notes:Townsend deprivation index calculated immediately prior to participant joining UK Biobank. Based on the preceding national census output areas. Each participant is assigned a score corresponding to the output area in which their postcode is located.-Variable type:continuous_raw</t>
  </si>
  <si>
    <t>20001_1062.gwas.imputed_v3.both_sexes.txt</t>
  </si>
  <si>
    <t>Cancer code, self-reported: squamous cell carcinoma</t>
  </si>
  <si>
    <t>http://www.nealelab.is/uk-biobank/</t>
  </si>
  <si>
    <t>20001_0 || CAT-MUL-BINARY-VAR 1062 || Indicator name x134_0_0 || Remove indicator var NAs: 53 || Remove indicator var &lt;0: 0 || Removed 0 examples != 1062 but with missing value (&lt;0) || sample 360692/449(361141) ||</t>
  </si>
  <si>
    <t>20007_raw.txt</t>
  </si>
  <si>
    <t>Interpolated Age of participant when cancer first diagnosed</t>
  </si>
  <si>
    <t>PHESANT Transformation:20007_0|| CONTINUOUS MAIN || reassignments: -1=NA|-3=NA || CONTINUOUS ||  ||-Notes:This is the interpolated time when the participant indicated the corresponding cancer was first diagnosed by a doctor, given as their estimated age. If the participant gave a calendar year, then the best-fit time is their age at the mid-point of that year. For example if the year was given as 1970, and the participant was born on 1 April 1950, then their age on 1st July 1970 is 20.25 then the value presented is 1970.5 If the participant gave their age then the value presented is the fractional year corresponding to the mid-point of that age. For example, if the participant said they were 30 years old then the value is 30.5 Interpolated values before the date of birth were truncated forwards to that time. Interpolated values after the time of data acquisition were truncated back to that time.-Variable type:continuous_raw</t>
  </si>
  <si>
    <t>20015_raw.txt</t>
  </si>
  <si>
    <t>Sitting height</t>
  </si>
  <si>
    <t>PHESANT Transformation:20015_0|| CONTINUOUS MAIN || CONTINUOUS ||  ||-Notes:Distance from rump to crown when sitting, calculated as the difference between ~F51~ and ~F3077~.-Variable type:continuous_raw</t>
  </si>
  <si>
    <t>20016_raw.txt</t>
  </si>
  <si>
    <t>Fluid intelligence score</t>
  </si>
  <si>
    <t>Cognitive</t>
  </si>
  <si>
    <t>PHESANT Transformation:20016_0|| INTEGER || CONTINUOUS ||  ||-Notes:This is a simple unweighted sum of the number of correct answers given to the 13 fluid intelligence questions. Participants who did not answer all of the questions within the allotted 2 minute limit are scored as zero for each of the unattempted questions.-Variable type:continuous_raw</t>
  </si>
  <si>
    <t>20019_raw.txt</t>
  </si>
  <si>
    <t>Speech-reception-threshold (SRT) estimate (left)</t>
  </si>
  <si>
    <t>PHESANT Transformation:20019_0|| CONTINUOUS MAIN || CONTINUOUS ||  ||-Notes:SRT is the Speech Reception Threshold, defined here as the signal-to-noise ratio at which half of the presented speech can be understood correctly. This was estimated as the value of the last round of the signal-to-noise ratio measurement for participants who completed all 15 rounds of the test (left-ear).-Variable type:continuous_raw</t>
  </si>
  <si>
    <t>20021_raw.txt</t>
  </si>
  <si>
    <t>Speech-reception-threshold (SRT) estimate (right)</t>
  </si>
  <si>
    <t>PHESANT Transformation:20021_0|| CONTINUOUS MAIN || CONTINUOUS ||  ||-Notes:SRT is the Speech Reception Threshold, defined here as the signal-to-noise ratio at which half of the presented speech can be understood correctly. This was estimated as the value of the last round of the signal-to-noise ratio measurement for participants who completed all 15 rounds of the test (right-ear).-Variable type:continuous_raw</t>
  </si>
  <si>
    <t>20022_raw.txt</t>
  </si>
  <si>
    <t>Birth weight</t>
  </si>
  <si>
    <t>PHESANT Transformation:20022_0|| CONTINUOUS MAIN || CONTINUOUS ||  ||-Notes:Participants were asked to enter their own birth-weight. The weight could be entered either in Kg or in Imperial pounds+ounces. Values entered as Imperial units are held in ~F121~ and ~F122~, and their values have been converted into Kg and incorporated into this field.-Variable type:continuous_raw</t>
  </si>
  <si>
    <t>20023_raw.txt</t>
  </si>
  <si>
    <t>Mean time to correctly identify matches</t>
  </si>
  <si>
    <t>PHESANT Transformation:20023_0|| INTEGER || CONTINUOUS ||  ||-Notes:This field is the mean duration to first press of snap-button summed over rounds in which both cards matched. It gives a crude measure of the raw processing+reaction speed of a participant. The following data points were excluded when forming the average: Rounds 0-4 were regarded as training; Times under 50ms must be due to anticipation rather than reaction; Times over 2000ms were ignored as the cards had disappeared by then. Values were rounded to the nearest whole number.-Variable type:continuous_raw</t>
  </si>
  <si>
    <t>20127_raw.txt</t>
  </si>
  <si>
    <t>Neuroticism score</t>
  </si>
  <si>
    <t>PHESANT Transformation:20127_0|| INTEGER || CONTINUOUS ||  ||-Notes:This is an externally derived summary score of neuroticism, based on 12 neurotic behaviour domains as reported from fields 1920, 1930, 1940, 1950, 1960, 1970, 1980, 1990, 2000, 2010, 2020 and 2030 from the touchscreen questionnaire at baseline. Participants were assessed for twelve domains of neurotic behaviours via the touchscreen questionnaire. Questions included: Does your mood often go up and down? Do you ever feel 'just miserable' for no reason? Are you an irritable person? Are your feelings easily hurt? Do you often feel 'fed-up'? Would you call yourself a nervous person? Are you a worrier? Would you call yourself tense or 'highly strung'? Do you worry too long after an embarrassing experience? Do you suffer from 'nerves'? Do you often feel lonely? Are you often troubled by feelings of guilt? Participants could answer Yes, No, Do not know or Prefer not to answer. This field summarises the number of Yes answers across these twelve questions into a single integer score for each participant. This derived data field has come from Professor Jill Pell from the Institute of Health &amp;amp; Wellbeing, University of Glasgow. Methods on how these fields were derived can be found in the Additional Resources tab.-Variable type:continuous_raw</t>
  </si>
  <si>
    <t>20150_raw.txt</t>
  </si>
  <si>
    <t>Forced expiratory volume in 1-second (FEV1), Best measure</t>
  </si>
  <si>
    <t>Pulmonary</t>
  </si>
  <si>
    <t>PHESANT Transformation:20150_0|| CONTINUOUS MAIN || CONTINUOUS ||  ||-Notes:Highest measure from the array of values for Forced Expiratory Volume in 1-second (FEV1) ~F3063~, which was acceptable according to corresponding acceptability field (~F3061~). A blow was deemed acceptable if recorded as 0 (no problems) or 32 (0x20 - USER_ACCEPTED). This derived data field has come from Professor Martin Tobin at the University of Leicester.-Variable type:continuous_raw</t>
  </si>
  <si>
    <t>20151_raw.txt</t>
  </si>
  <si>
    <t>Forced vital capacity (FVC), Best measure</t>
  </si>
  <si>
    <t>PHESANT Transformation:20151_0|| CONTINUOUS MAIN || CONTINUOUS ||  ||-Notes:Highest measure from the array of values for Forced Vital Capacity (FVC) (~F3062~), which was acceptable according to corresponding acceptability field (~F3061~). A blow was deemed acceptable if recorded as 0 (no problems) or 32 (0x20 - USER_ACCEPTED). This derived data field has come from Professor Martin Tobin at the University of Leicester.-Variable type:continuous_raw</t>
  </si>
  <si>
    <t>20153_raw.txt</t>
  </si>
  <si>
    <t>Forced expiratory volume in 1-second (FEV1), predicted</t>
  </si>
  <si>
    <t>PHESANT Transformation:20153_0|| CONTINUOUS MAIN || CONTINUOUS ||  ||-Notes:Predicted Forced Expiratory Volume in 1-second (FEV1), was calculated using a subset of healthy never smokers from UK Biobank. Healthy never smokers, were selected as individuals with Ever Smoking Status=0 and with Reproducible measure using the European Respiratory Society/American Thoracic Society (ERS/ATS) Criteria=YES (1), with the following exclusions: ~F2316~: Individuals who indicated that they had experienced wheeze: Yes (1), Do not know (-1) or Prefer not to answer (-3). ~F6152~: Individuals who reported emphysema/chronic bronchitis (6) or asthma (8) or Prefer not to answer (-3). ~F20002~: Individuals who reported any of the following: asthma (1111), COPD (1112), emphysema/chronic bronchitis (1113), bronchiectasis (1114), interstitial lung disease (1115), asbestosis (1120), pulmonary fibrosis (1121), fibrosing/unspecified alveolitis (1122), respiratory failure (1124), pleurisy (1125), spontaneous/recurrent pneumothorax (1126), other respiratory problems (1117). Healthy never smokers were grouped into 58 age-sex bands (29 age bands per sex; ages 39, 40 and 41 were grouped into one band and ages 69, 70 and 72 were grouped into one band with ages 42 to 68 each forming a separate band) and the following linear regression model was fitted in each age-sex band: FEV1 = Beta0 + Beta1 * Standing Height Predicted FEV1 was then calculated for all samples who were never smokers (Ever Smoking Status=0) or heavy smokers (Ever Smoking Status=1 AND Pack years as proportion of life span exposed to smoking &amp;gt;= 0.42) and with Reproducible measure using the European Respiratory Society/American Thoracic Society (ERS/ATS) Criteria=YES, using the estimates of Beta0 and Beta1 , from the appropriate age-sex band: Predicted FEV1= (pred. Beta0 ) + (pred. Beta1 )^ * Standing Height Five individuals were outliers in terms of their FEV1 and were not coded. This derived data field has come from Professor Martin Tobin at the University of Leicester.-Variable type:continuous_raw</t>
  </si>
  <si>
    <t>20154_raw.txt</t>
  </si>
  <si>
    <t>Forced expiratory volume in 1-second (FEV1), predicted percentage</t>
  </si>
  <si>
    <t>PHESANT Transformation:20154_0|| CONTINUOUS MAIN || CONTINUOUS ||  ||-Notes:This value was only calculated for samples with non-missing predicted Forced Expiratory Volume in 1-second, using derived variables Force Expiratory Volume in 1-second (FEV1) and predicted Forced Expiratory Volume in 1-second (pred.FEV1). It is defined as the Force Expiratory Volume in 1-second divided by the Percent predicted Forced Expiratory Volume in 1-second multiplied by 100: FEV1 /pred.FEV1 * 100 This derived data field has come from Professor Martin Tobin at the University of Leicester.-Variable type:continuous_raw</t>
  </si>
  <si>
    <t>20420_raw.txt</t>
  </si>
  <si>
    <t>Longest period spent worried or anxious</t>
  </si>
  <si>
    <t>PHESANT Transformation:20420_0|| INTEGER || reassignments: -999=NA || CONTINUOUS ||  ||-Notes:Question asked: What is the longest period of time that this kind of worrying has ever continued? Question was asked when ~F20421~ was Yes.-Variable type:continuous_raw</t>
  </si>
  <si>
    <t>20433_raw.txt</t>
  </si>
  <si>
    <t>Age at first episode of depression</t>
  </si>
  <si>
    <t>PHESANT Transformation:20433_0|| INTEGER || reassignments: -121=NA|-818=NA || CONTINUOUS ||  ||-Notes:Question asked: About how old were you the FIRST time you had a period of two weeks like this? (Whether or not you received any help for it.) Question was asked when ~F20446~ was Yes or ~F20441~ was Yes.-Variable type:continuous_raw</t>
  </si>
  <si>
    <t>20434_raw.txt</t>
  </si>
  <si>
    <t>Age at last episode of depression</t>
  </si>
  <si>
    <t>PHESANT Transformation:20434_0|| INTEGER || reassignments: -121=NA|-818=NA || CONTINUOUS ||  ||-Notes:Question asked: About how old were you the LAST time you had a period of two weeks like this? (Whether or not you received any help for it.) Question was asked when ~F20446~ was Yes or ~F20441~ was Yes.-Variable type:continuous_raw</t>
  </si>
  <si>
    <t>20455_raw.txt</t>
  </si>
  <si>
    <t>Age when last took cannabis</t>
  </si>
  <si>
    <t>PHESANT Transformation:20455_0|| INTEGER || CONTINUOUS ||  ||-Notes:Question asked: About how old were you when you last had cannabis? Question was asked unless the answer to ~F20453~ was No.-Variable type:continuous_raw</t>
  </si>
  <si>
    <t>21001_raw.txt</t>
  </si>
  <si>
    <t>Body mass index (BMI)</t>
  </si>
  <si>
    <t>Body mass index</t>
  </si>
  <si>
    <t>PHESANT Transformation:21001_0|| CONTINUOUS MAIN || CONTINUOUS ||  ||-Notes:BMI value here is constructed from height and weight measured during the initial Assessment Centre visit. Value is not present if either of these readings were omitted.-Variable type:continuous_raw</t>
  </si>
  <si>
    <t>21002_raw.txt</t>
  </si>
  <si>
    <t>Weight</t>
  </si>
  <si>
    <t>PHESANT Transformation:21002_0|| CONTINUOUS MAIN || CONTINUOUS ||  ||-Notes:Weight was measured by a variety of means during the initial Assessment Centre visit. This field amalgamates these values into a single item.-Variable type:continuous_raw</t>
  </si>
  <si>
    <t>21021_raw.txt</t>
  </si>
  <si>
    <t>Pulse wave Arterial Stiffness index</t>
  </si>
  <si>
    <t>PHESANT Transformation:21021_0|| CONTINUOUS MAIN || CONTINUOUS ||  ||-Notes:The time between peaks of the waveform (the peak-to-peak time) is divided into the persons height to obtain the Stiffness Index. This value was calculated outside the Assessment Centre visit as the participant height was not known until after the stiffness device had been used.-Variable type:continuous_raw</t>
  </si>
  <si>
    <t>2139_raw.txt</t>
  </si>
  <si>
    <t>Age first had sexual intercourse</t>
  </si>
  <si>
    <t>Reproductive</t>
  </si>
  <si>
    <t>PHESANT Transformation:2139_0|| INTEGER || reassignments: -1=NA|-2=NA|-3=NA || CONTINUOUS ||  ||-Notes:ACE touchscreen question What was your age when you first had sexual intercourse? (Sexual intercourse includes vaginal, oral or anal intercourse) The following checks were performed: If answer If answer &gt; Participants age then rejected If answer If the participant activated the Help button they were shown the message: Sexual intercourse includes vaginal, oral or anal intercourse. If you are unsure, please provide an estimate or select Do not know.-Variable type:continuous_raw</t>
  </si>
  <si>
    <t>22146_raw.txt</t>
  </si>
  <si>
    <t>Age hayfever or allergic rhinitis diagnosed by doctor</t>
  </si>
  <si>
    <t>PHESANT Transformation:22146_0|| INTEGER || CONTINUOUS ||  ||-Notes:User was asked the age at which doctor diagnosed hayfever or allergic rhinitis-Variable type:continuous_raw</t>
  </si>
  <si>
    <t>22147_raw.txt</t>
  </si>
  <si>
    <t>Age asthma diagnosed by doctor</t>
  </si>
  <si>
    <t>PHESANT Transformation:22147_0|| INTEGER || CONTINUOUS ||  ||-Notes:User was asked the age at which doctor diagnosed asthma-Variable type:continuous_raw</t>
  </si>
  <si>
    <t>2217_raw.txt</t>
  </si>
  <si>
    <t>Age started wearing glasses or contact lenses</t>
  </si>
  <si>
    <t>Ophthalmic</t>
  </si>
  <si>
    <t>Physical health</t>
  </si>
  <si>
    <t>PHESANT Transformation:2217_0|| INTEGER || reassignments: -1=NA|-3=NA || CONTINUOUS ||  ||-Notes:ACE touchscreen question What age did you first start to wear glasses or contact lenses? The following checks were performed: If answer If answer &gt; Participants age then rejected If answer If the participant activated the Help button they were shown the message: If you are unsure, please provide an estimate or select Do not know. ~F2217~ was collected from participants who indicated they wear glasses or contact lenses to correct their vision, as defined by their answers to ~F2207~-Variable type:continuous_raw</t>
  </si>
  <si>
    <t>22501_raw.txt</t>
  </si>
  <si>
    <t>Year ended full time education</t>
  </si>
  <si>
    <t>Education</t>
  </si>
  <si>
    <t>PHESANT Transformation:22501_0|| INTEGER || reassignments: -1=NA|-2=NA|-3=NA || CONTINUOUS ||  ||-Notes:Year ended full time education-Variable type:continuous_raw</t>
  </si>
  <si>
    <t>22503_raw.txt</t>
  </si>
  <si>
    <t>Years of cough on most days</t>
  </si>
  <si>
    <t>PHESANT Transformation:22503_0|| INTEGER || CONTINUOUS ||  ||-Notes:Participants who indicated they coughed on most days were asked: For how many years have you had this cough?-Variable type:continuous_raw</t>
  </si>
  <si>
    <t>22507_raw.txt</t>
  </si>
  <si>
    <t>Age of stopping smoking</t>
  </si>
  <si>
    <t>PHESANT Transformation:22507_0|| INTEGER || CONTINUOUS ||  ||-Notes:Participants who had stopped smoking where asked: At what age did you give up?-Variable type:continuous_raw</t>
  </si>
  <si>
    <t>22644_raw.txt</t>
  </si>
  <si>
    <t>Consecutive night shifts during mixed shift periods</t>
  </si>
  <si>
    <t>PHESANT Transformation:22644_0|| INTEGER || reassignments: -1=NA || CONTINUOUS ||  ||-Notes:Participants who worked a mix of day and night shifts were asked: Please tell us about the most common night shift pattern you had during this time: How many night shifts in a row did you usually work before a change of shift or rest day?-Variable type:continuous_raw</t>
  </si>
  <si>
    <t>2277.gwas.imputed_v3.both_sexes.tsv</t>
  </si>
  <si>
    <t>Frequency of solarium/sunlamp use</t>
  </si>
  <si>
    <t>PHESANT Transformation:2277_0|| INTEGER || reassignments: -1=NA|-3=NA|-10=NA || CONTINUOUS || &gt;20% IN ONE CATEGORY || Split into three bins: 0: [0,0], 1: (0,6), 2: &gt;=6 ||cat N: 324579, 6805, 9259 || CAT-ORD || order: 0|1|2 || num categories: 3 ||-Notes:ACE touchscreen question How many times a year would you use a solarium or sunlamp? The following checks were performed: If answer &gt; 9999 then rejected If answer &gt; 400 then participant asked to confirm If the participant activated the Help button they were shown the message: If you are unsure, please provide an estimate or select Do not know.-Variable type:ordinal-Phenotype ID:2277</t>
  </si>
  <si>
    <t>23098_raw.txt</t>
  </si>
  <si>
    <t>PHESANT Transformation:23098_0|| CONTINUOUS MAIN || CONTINUOUS ||  ||-Notes:Weight of person taken during impedance measurement. 0.1 increments. Range 0 - 200Kg.-Variable type:continuous_raw</t>
  </si>
  <si>
    <t>23099_raw.txt</t>
  </si>
  <si>
    <t>Body fat percentage</t>
  </si>
  <si>
    <t>PHESANT Transformation:23099_0|| CONTINUOUS MAIN || CONTINUOUS ||  ||-Notes:Body composition estimation by impedance measurement. Body fat percentage Body fat percentage. Range 1% - 75% in 0.1% increments.-Variable type:continuous_raw</t>
  </si>
  <si>
    <t>23100_raw.txt</t>
  </si>
  <si>
    <t>Whole body fat mass</t>
  </si>
  <si>
    <t>PHESANT Transformation:23100_0|| CONTINUOUS MAIN || CONTINUOUS ||  ||-Notes:Body composition estimation by impedance measurement. Fat mass Total fat mass in Kg, in 0.1Kg increments.-Variable type:continuous_raw</t>
  </si>
  <si>
    <t>23101_raw.txt</t>
  </si>
  <si>
    <t>Whole body fat-free mass</t>
  </si>
  <si>
    <t>PHESANT Transformation:23101_0|| CONTINUOUS MAIN || CONTINUOUS ||  ||-Notes:Body composition estimation by impedance measurement. Fat free mass Fat free mass in Kg. Increment in 0.1 Kg-Variable type:continuous_raw</t>
  </si>
  <si>
    <t>23102_raw.txt</t>
  </si>
  <si>
    <t>Whole body water mass</t>
  </si>
  <si>
    <t>PHESANT Transformation:23102_0|| CONTINUOUS MAIN || CONTINUOUS ||  ||-Notes:Body composition estimation by impedance measurement. Body water mass Units in Kg. Increments in 0.1 Kg.-Variable type:continuous_raw</t>
  </si>
  <si>
    <t>23104_raw.txt</t>
  </si>
  <si>
    <t>PHESANT Transformation:23104_0|| CONTINUOUS MAIN || CONTINUOUS ||  ||-Notes:Body composition estimation by impedance measurement. Body Mass Index. Increments of 0.1 .-Variable type:continuous_raw</t>
  </si>
  <si>
    <t>23105_raw.txt</t>
  </si>
  <si>
    <t>Basal metabolic rate</t>
  </si>
  <si>
    <t>PHESANT Transformation:23105_0|| CONTINUOUS MAIN || CONTINUOUS ||  ||-Notes:Body composition estimation by impedance measurement. Basal metabolic rate Return value in Kilo- Joules.-Variable type:continuous_raw</t>
  </si>
  <si>
    <t>23106_raw.txt</t>
  </si>
  <si>
    <t>Impedance of whole body</t>
  </si>
  <si>
    <t>PHESANT Transformation:23106_0|| CONTINUOUS MAIN || CONTINUOUS ||  ||-Notes:Body composition estimation by impedance measurement. Impedance of whole body. is Range 150 - 1200ohms in 1ohm increments.-Variable type:continuous_raw</t>
  </si>
  <si>
    <t>23107_raw.txt</t>
  </si>
  <si>
    <t>Impedance of leg (right)</t>
  </si>
  <si>
    <t>PHESANT Transformation:23107_0|| CONTINUOUS MAIN || CONTINUOUS ||  ||-Notes:Body composition estimation by impedance measurement. Impedance of right leg, oh Measured impedance of right leg. Range 150 - 1200 (ohms) in 1 (ohms) increments.-Variable type:continuous_raw</t>
  </si>
  <si>
    <t>23108_raw.txt</t>
  </si>
  <si>
    <t>Impedance of leg (left)</t>
  </si>
  <si>
    <t>PHESANT Transformation:23108_0|| CONTINUOUS MAIN || CONTINUOUS ||  ||-Notes:Body composition estimation by impedance measurement. Impedance of left leg, ohm Measured impedance of left leg. Range 150 - 1200 (ohms) in 1 (ohms) increments.-Variable type:continuous_raw</t>
  </si>
  <si>
    <t>23109_raw.txt</t>
  </si>
  <si>
    <t>Impedance of arm (right)</t>
  </si>
  <si>
    <t>PHESANT Transformation:23109_0|| CONTINUOUS MAIN || CONTINUOUS ||  ||-Notes:Body composition estimation by impedance measurement. Impedance of right arm, oh Measured impedance of right arm. Range 150 - 1200 (ohms) in 1 (ohms) increments.-Variable type:continuous_raw</t>
  </si>
  <si>
    <t>23110_raw.txt</t>
  </si>
  <si>
    <t>Impedance of arm (left)</t>
  </si>
  <si>
    <t>PHESANT Transformation:23110_0|| CONTINUOUS MAIN || CONTINUOUS ||  ||-Notes:Body composition estimation by impedance measurement. Impedance of left arm, ohm Measured impedance of left arm. Range 150 - 1200 (ohms) in 1 (ohms) increments.-Variable type:continuous_raw</t>
  </si>
  <si>
    <t>23111_raw.txt</t>
  </si>
  <si>
    <t>Leg fat percentage (right)</t>
  </si>
  <si>
    <t>PHESANT Transformation:23111_0|| CONTINUOUS MAIN || CONTINUOUS ||  ||-Notes:Body composition estimation by impedance measurement. Right leg fat percentages Range 1-75% in 0.1% increments.-Variable type:continuous_raw</t>
  </si>
  <si>
    <t>23112_raw.txt</t>
  </si>
  <si>
    <t>Leg fat mass (right)</t>
  </si>
  <si>
    <t>PHESANT Transformation:23112_0|| CONTINUOUS MAIN || CONTINUOUS ||  ||-Notes:Body composition estimation by impedance measurement. Right leg fat mass Right leg fat mass in Kg, 0.1 increments.-Variable type:continuous_raw</t>
  </si>
  <si>
    <t>23113_raw.txt</t>
  </si>
  <si>
    <t>Leg fat-free mass (right)</t>
  </si>
  <si>
    <t>PHESANT Transformation:23113_0|| CONTINUOUS MAIN || CONTINUOUS ||  ||-Notes:Body composition estimation by impedance measurement. Right leg fat free mass. Right leg fat free mass in Kg, 0.1 increments.-Variable type:continuous_raw</t>
  </si>
  <si>
    <t>23114_raw.txt</t>
  </si>
  <si>
    <t>Leg predicted mass (right)</t>
  </si>
  <si>
    <t>PHESANT Transformation:23114_0|| CONTINUOUS MAIN || CONTINUOUS ||  ||-Notes:Body composition estimation by impedance measurement. Right leg predicted mass. in Kg, 0.1 increments.-Variable type:continuous_raw</t>
  </si>
  <si>
    <t>23115_raw.txt</t>
  </si>
  <si>
    <t>Leg fat percentage (left)</t>
  </si>
  <si>
    <t>PHESANT Transformation:23115_0|| CONTINUOUS MAIN || CONTINUOUS ||  ||-Notes:Body composition estimation by impedance measurement. Left leg fat percentage Range 1-75% in 0.1% increments.-Variable type:continuous_raw</t>
  </si>
  <si>
    <t>23116_raw.txt</t>
  </si>
  <si>
    <t>Leg fat mass (left)</t>
  </si>
  <si>
    <t>PHESANT Transformation:23116_0|| CONTINUOUS MAIN || CONTINUOUS ||  ||-Notes:Body composition estimation by impedance measurement. Left leg fat mass Left leg free mass in Kg, 0.1 increments.-Variable type:continuous_raw</t>
  </si>
  <si>
    <t>23117_raw.txt</t>
  </si>
  <si>
    <t>Leg fat-free mass (left)</t>
  </si>
  <si>
    <t>PHESANT Transformation:23117_0|| CONTINUOUS MAIN || CONTINUOUS ||  ||-Notes:Body composition estimation by impedance measurement. Left leg fat free mass. Left leg fat free mass in Kg, 0.1 increments.-Variable type:continuous_raw</t>
  </si>
  <si>
    <t>23118_raw.txt</t>
  </si>
  <si>
    <t>Leg predicted mass (left)</t>
  </si>
  <si>
    <t>PHESANT Transformation:23118_0|| CONTINUOUS MAIN || CONTINUOUS ||  ||-Notes:Body composition estimation by impedance measurement. Left leg predicted mass. in Kg, 0.1 increments.-Variable type:continuous_raw</t>
  </si>
  <si>
    <t>23119_raw.txt</t>
  </si>
  <si>
    <t>Arm fat percentage (right)</t>
  </si>
  <si>
    <t>PHESANT Transformation:23119_0|| CONTINUOUS MAIN || CONTINUOUS ||  ||-Notes:Body composition estimation by impedance measurement. Right arm fat percentage Range 1-75% in 0.1% increments.-Variable type:continuous_raw</t>
  </si>
  <si>
    <t>23120_raw.txt</t>
  </si>
  <si>
    <t>Arm fat mass (right)</t>
  </si>
  <si>
    <t>PHESANT Transformation:23120_0|| CONTINUOUS MAIN || CONTINUOUS ||  ||-Notes:Body composition estimation by impedance measurement. Right arm fat mass. Right arm fat mass in Kg, 0.1 increments.-Variable type:continuous_raw</t>
  </si>
  <si>
    <t>23121_raw.txt</t>
  </si>
  <si>
    <t>Arm fat-free mass (right)</t>
  </si>
  <si>
    <t>PHESANT Transformation:23121_0|| CONTINUOUS MAIN || CONTINUOUS ||  ||-Notes:Body composition estimation by impedance measurement. Right arm fat free mass Right arm fat free mass in Kg, 0.1 increments.-Variable type:continuous_raw</t>
  </si>
  <si>
    <t>23122_raw.txt</t>
  </si>
  <si>
    <t>Arm predicted mass (right)</t>
  </si>
  <si>
    <t>PHESANT Transformation:23122_0|| CONTINUOUS MAIN || CONTINUOUS ||  ||-Notes:Body composition estimation by impedance measurement. Right Arm predicted mass in Kg, 0.1 increments.-Variable type:continuous_raw</t>
  </si>
  <si>
    <t>23123_raw.txt</t>
  </si>
  <si>
    <t>Arm fat percentage (left)</t>
  </si>
  <si>
    <t>PHESANT Transformation:23123_0|| CONTINUOUS MAIN || CONTINUOUS ||  ||-Notes:Body composition estimation by impedance measurement. Left arm fat percentage Range 1-75% in 0.1% increments.-Variable type:continuous_raw</t>
  </si>
  <si>
    <t>23124_raw.txt</t>
  </si>
  <si>
    <t>Arm fat mass (left)</t>
  </si>
  <si>
    <t>PHESANT Transformation:23124_0|| CONTINUOUS MAIN || CONTINUOUS ||  ||-Notes:Body composition estimation by impedance measurement. Left arm fat mass. Left arm fat mass in Kg, 0.1 increments.-Variable type:continuous_raw</t>
  </si>
  <si>
    <t>23125_raw.txt</t>
  </si>
  <si>
    <t>Arm fat-free mass (left)</t>
  </si>
  <si>
    <t>PHESANT Transformation:23125_0|| CONTINUOUS MAIN || CONTINUOUS ||  ||-Notes:Body composition estimation by impedance measurement. Left arm fat free mass Left arm fat free mass in Kg, 0.1 increments.-Variable type:continuous_raw</t>
  </si>
  <si>
    <t>23126_raw.txt</t>
  </si>
  <si>
    <t>Arm predicted mass (left)</t>
  </si>
  <si>
    <t>PHESANT Transformation:23126_0|| CONTINUOUS MAIN || CONTINUOUS ||  ||-Notes:Body composition estimation by impedance measurement. Left arm predicted mass. in Kg, 0.1 increments.-Variable type:continuous_raw</t>
  </si>
  <si>
    <t>23127_raw.txt</t>
  </si>
  <si>
    <t>Trunk fat percentage</t>
  </si>
  <si>
    <t>PHESANT Transformation:23127_0|| CONTINUOUS MAIN || CONTINUOUS ||  ||-Notes:Body composition estimation by impedance measurement. Trunk fat percentages Range 1-75% in 0.1% increments.-Variable type:continuous_raw</t>
  </si>
  <si>
    <t>23128_raw.txt</t>
  </si>
  <si>
    <t>Trunk fat mass</t>
  </si>
  <si>
    <t>PHESANT Transformation:23128_0|| CONTINUOUS MAIN || CONTINUOUS ||  ||-Notes:Body composition estimation by impedance measurement. Trunk fat mass Trunk fat mass in Kg, 0.1 increments.-Variable type:continuous_raw</t>
  </si>
  <si>
    <t>23129_raw.txt</t>
  </si>
  <si>
    <t>Trunk fat-free mass</t>
  </si>
  <si>
    <t>PHESANT Transformation:23129_0|| CONTINUOUS MAIN || CONTINUOUS ||  ||-Notes:Body composition estimation by impedance measurement. Trunk fat free mass. Trunk fat free mass in Kg, 0.1 increments.-Variable type:continuous_raw</t>
  </si>
  <si>
    <t>23130_raw.txt</t>
  </si>
  <si>
    <t>Trunk predicted mass</t>
  </si>
  <si>
    <t>PHESANT Transformation:23130_0|| CONTINUOUS MAIN || CONTINUOUS ||  ||-Notes:Body composition estimation by impedance measurement. Trunk predicted mass in Kg, 0.1 increments.-Variable type:continuous_raw</t>
  </si>
  <si>
    <t>24003_raw.txt</t>
  </si>
  <si>
    <t>Nitrogen dioxide air pollution; 2010</t>
  </si>
  <si>
    <t>PHESANT Transformation:24003_0|| CONTINUOUS MAIN || CONTINUOUS ||  ||-Notes:Nitrogen dioxide; Land Use Regression (LUR) estimate for annual average 2010.-Variable type:continuous_raw</t>
  </si>
  <si>
    <t>24004_raw.txt</t>
  </si>
  <si>
    <t>Nitrogen oxides air pollution; 2010</t>
  </si>
  <si>
    <t>PHESANT Transformation:24004_0|| CONTINUOUS MAIN || CONTINUOUS ||  ||-Notes:Nitrogen oxides; Land Use Regression (LUR) estimate for annual average 2010.-Variable type:continuous_raw</t>
  </si>
  <si>
    <t>24005_raw.txt</t>
  </si>
  <si>
    <t>Particulate matter air pollution (pm10); 2010</t>
  </si>
  <si>
    <t>PHESANT Transformation:24005_0|| CONTINUOUS MAIN || CONTINUOUS ||  ||-Notes:PM10 (particulate matter with diameter less than or equal to 10 micrometres); Land Use Regression (LUR) estimate for annual average 2010.-Variable type:continuous_raw</t>
  </si>
  <si>
    <t>24006_raw.txt</t>
  </si>
  <si>
    <t>Particulate matter air pollution (pm2.5); 2010</t>
  </si>
  <si>
    <t>PHESANT Transformation:24006_0|| CONTINUOUS MAIN || CONTINUOUS ||  ||-Notes:PM10 (particulate matter with diameter less than or equal to 2.5 micrometres); Land Use Regression (LUR) estimate for annual average 2010.-Variable type:continuous_raw</t>
  </si>
  <si>
    <t>24007_raw.txt</t>
  </si>
  <si>
    <t>Particulate matter air pollution (pm2.5) absorbance; 2010</t>
  </si>
  <si>
    <t>PHESANT Transformation:24007_0|| CONTINUOUS MAIN || CONTINUOUS ||  ||-Notes:PM2.5 absorbance. This is ameasurement of the blackness of PM2.5 filters; a proxy for elemental carbon, which is the dominant light absorbing substanc. Land Use Regression (LUR) estimate for annual average 2010-Variable type:continuous_raw</t>
  </si>
  <si>
    <t>24008_raw.txt</t>
  </si>
  <si>
    <t>Particulate matter air pollution 2.5-10um; 2010</t>
  </si>
  <si>
    <t>PHESANT Transformation:24008_0|| CONTINUOUS MAIN || CONTINUOUS ||  ||-Notes:PM coarse (particulate matter betweem 2.5 and 10 micrometres); Land Use Regression (LUR) estimate for annual average 2010.-Variable type:continuous_raw</t>
  </si>
  <si>
    <t>24012_raw.txt</t>
  </si>
  <si>
    <t>Inverse distance to the nearest major road</t>
  </si>
  <si>
    <t>PHESANT Transformation:24012_0|| CONTINUOUS MAIN || CONTINUOUS ||  ||-Notes:Inverse distance to the nearest major road based upon a local road network. The definition of a major road for the local road network is a road with traffic intensity greater than 5000 motor vehicles per 24 hours. The local road network is taken from the Ordnance Survey Meridian 2 road network (scale 1:50000, 1 metre accuracy), 2009.-Variable type:continuous_raw</t>
  </si>
  <si>
    <t>24016_raw.txt</t>
  </si>
  <si>
    <t>Nitrogen dioxide air pollution; 2005</t>
  </si>
  <si>
    <t>PHESANT Transformation:24016_0|| CONTINUOUS MAIN || CONTINUOUS ||  ||-Notes:Nitrogen dioxide; Land Use Regression (LUR) estimate for annual average 2005.-Variable type:continuous_raw</t>
  </si>
  <si>
    <t>24017_raw.txt</t>
  </si>
  <si>
    <t>Nitrogen dioxide air pollution; 2006</t>
  </si>
  <si>
    <t>PHESANT Transformation:24017_0|| CONTINUOUS MAIN || CONTINUOUS ||  ||-Notes:Nitrogen dioxide; Land Use Regression (LUR) estimate for annual average 2006.-Variable type:continuous_raw</t>
  </si>
  <si>
    <t>24018_raw.txt</t>
  </si>
  <si>
    <t>Nitrogen dioxide air pollution; 2007</t>
  </si>
  <si>
    <t>PHESANT Transformation:24018_0|| CONTINUOUS MAIN || CONTINUOUS ||  ||-Notes:Nitrogen dioxide; Land Use Regression (LUR) estimate for annual average 2007.-Variable type:continuous_raw</t>
  </si>
  <si>
    <t>24019_raw.txt</t>
  </si>
  <si>
    <t>Particulate matter air pollution (pm10); 2007</t>
  </si>
  <si>
    <t>PHESANT Transformation:24019_0|| CONTINUOUS MAIN || CONTINUOUS ||  ||-Notes:PM10 (particulate matter with diameter less than or equal to 10 micrometres); Land Use Regression (LUR) estimate for annual average 2007.-Variable type:continuous_raw</t>
  </si>
  <si>
    <t>24020_raw.txt</t>
  </si>
  <si>
    <t>Average daytime sound level of noise pollution</t>
  </si>
  <si>
    <t>PHESANT Transformation:24020_0|| CONTINUOUS MAIN || CONTINUOUS ||  ||-Notes:LDay (day equivalent level): Average sound level pressure LAeq over the 12-hour period 07:00 to 19:00.-Variable type:continuous_raw</t>
  </si>
  <si>
    <t>24021_raw.txt</t>
  </si>
  <si>
    <t>Average evening sound level of noise pollution</t>
  </si>
  <si>
    <t>PHESANT Transformation:24021_0|| CONTINUOUS MAIN || CONTINUOUS ||  ||-Notes:LEve (evening equivalent level): Average sound level pressure LAeq between the hours of 19:00 to 23:00.-Variable type:continuous_raw</t>
  </si>
  <si>
    <t>24022_raw.txt</t>
  </si>
  <si>
    <t>Average night-time sound level of noise pollution</t>
  </si>
  <si>
    <t>PHESANT Transformation:24022_0|| CONTINUOUS MAIN || CONTINUOUS ||  ||-Notes:LNight (night equivalent level): Average sound level pressure LAeq overnight 23:00 to 07:00.-Variable type:continuous_raw</t>
  </si>
  <si>
    <t>24023_raw.txt</t>
  </si>
  <si>
    <t>Average 16-hour sound level of noise pollution</t>
  </si>
  <si>
    <t>PHESANT Transformation:24023_0|| CONTINUOUS MAIN || CONTINUOUS ||  ||-Notes:LAeq,16hr (A-weighted equivalent sound level): Average sound level pressure LAeq between the hours of 07:00 to 23:00.-Variable type:continuous_raw</t>
  </si>
  <si>
    <t>24024_raw.txt</t>
  </si>
  <si>
    <t>Average 24-hour sound level of noise pollution</t>
  </si>
  <si>
    <t>PHESANT Transformation:24024_0|| CONTINUOUS MAIN || CONTINUOUS ||  ||-Notes:LDen: (day-evening-night equivalent level): A-weighted Leq noise level measured over the 24 hour period with a 10 decibel penality added to the levels between 23:00 and 07:00.-Variable type:continuous_raw</t>
  </si>
  <si>
    <t>2754_raw.txt</t>
  </si>
  <si>
    <t>Age at first live birth</t>
  </si>
  <si>
    <t>Age at first living birth</t>
  </si>
  <si>
    <t>PHESANT Transformation:2754_0|| INTEGER || reassignments: -4=NA|-3=NA || CONTINUOUS ||  ||-Notes:ACE touchscreen question How old were you when you had your FIRST child? The following checks were performed: If answer If answer &gt; 65 then rejected If answer &gt; Participants age then rejected If answer If answer If answer &gt; 48 then participant asked to confirm If answer &gt; Age when periods stopped then participant asked to confirm ~F2754~ was collected from women who indicated they had given birth to more than one child, as defined by their answers to ~F2734~-Variable type:continuous_raw</t>
  </si>
  <si>
    <t>2764_raw.txt</t>
  </si>
  <si>
    <t>Age at last live birth</t>
  </si>
  <si>
    <t>PHESANT Transformation:2764_0|| INTEGER || reassignments: -4=NA|-3=NA || CONTINUOUS ||  ||-Notes:ACE touchscreen question How old were you when you had your LAST child? The following checks were performed: If answer If answer &gt; 65 then rejected If answer &gt; Participants age then rejected If answer If answer If answer &gt; 48 then participant asked to confirm If answer &gt; Age when periods stopped then participant asked to confirm ~F2764~ was collected from women who indicated they had given birth to more than one child, as defined by their answers to ~F2734~-Variable type:continuous_raw</t>
  </si>
  <si>
    <t>2794_raw.txt</t>
  </si>
  <si>
    <t>Age started oral contraceptive pill</t>
  </si>
  <si>
    <t>PHESANT Transformation:2794_0|| INTEGER || reassignments: -1=NA|-3=NA || CONTINUOUS ||  ||-Notes:ACE touchscreen question About how old were you when you first went on the contraceptive pill? The following checks were performed: If answer If answer &gt; Participants age then rejected If answer If answer &gt; 50 then participant asked to confirm If the participant activated the Help button they were shown the message: If you are unsure, please provide an estimate or select Do not know. ~F2794~ was collected from women who indicated that they had taken the contraceptive pill, as defined by their answers to ~F2784~-Variable type:continuous_raw</t>
  </si>
  <si>
    <t>2867_raw.txt</t>
  </si>
  <si>
    <t>Age started smoking in former smokers</t>
  </si>
  <si>
    <t>Age started smoking</t>
  </si>
  <si>
    <t>PHESANT Transformation:2867_0|| INTEGER || reassignments: -1=NA|-3=NA || CONTINUOUS ||  ||-Notes:ACE touchscreen question How old were you when you first started smoking on most days? The following checks were performed: If answer If answer &gt; Participants age then rejected If answer ~F2867~ was collected from participants who indicated that in the past they smoked on most or all days, as defined by their answers to ~F1249~-Variable type:continuous_raw</t>
  </si>
  <si>
    <t>2966_raw.txt</t>
  </si>
  <si>
    <t>Age high blood pressure diagnosed</t>
  </si>
  <si>
    <t>PHESANT Transformation:2966_0|| INTEGER || reassignments: -1=NA|-3=NA || CONTINUOUS ||  ||-Notes:ACE touchscreen question What was your age when the high blood pressure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~F2966~ was collected from participants who indicated they were told by a doctor that they have had high blood pressure, as defined by their answers to ~F6150~-Variable type:continuous_raw</t>
  </si>
  <si>
    <t>2976_raw.txt</t>
  </si>
  <si>
    <t>Age diabetes diagnosed</t>
  </si>
  <si>
    <t>PHESANT Transformation:2976_0|| INTEGER || reassignments: -1=NA|-3=NA || CONTINUOUS ||  ||-Notes:ACE touchscreen question What was your age when the diabetes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~F2976~ was collected from men who indicated that a doctor had told them they have diabetes, as defined by their answers to ~F2443~ and all women except those who indicated they had diabetes only during pregnancy, as defined by their answers to ~F2443~-Variable type:continuous_raw</t>
  </si>
  <si>
    <t>30000_raw.txt</t>
  </si>
  <si>
    <t>White blood cell (leukocyte) count</t>
  </si>
  <si>
    <t>PHESANT Transformation:30000_0|| CONTINUOUS MAIN || CONTINUOUS ||  ||-Notes:Result of White Blood Cell Count assay, performed on blood sample, obtained from UK Biobank assessment centre visit. White blood count is the number of leukocytes. Analyser operating range was 0 to 9x10^11 cells/Litre. Typical reference range is 3.5x10^9 to 9.6x10^9 cells/Litre.-Variable type:continuous_raw</t>
  </si>
  <si>
    <t>30010_raw.txt</t>
  </si>
  <si>
    <t>Red blood cell (erythrocyte) count</t>
  </si>
  <si>
    <t>PHESANT Transformation:30010_0|| CONTINUOUS MAIN || CONTINUOUS ||  ||-Notes:Result of Red Blood Cell Count assay, performed on blood sample, obtained from UK Biobank assessment centre visit. Red blood cells is the number of erythrocytes. Analyser operating range was 0 to 2x10^13 cells/Litre. Typical reference range is 3.9x10^12 to 5.5x10^12 cells/Litre.-Variable type:continuous_raw</t>
  </si>
  <si>
    <t>30020_raw.txt</t>
  </si>
  <si>
    <t>Haemoglobin concentration</t>
  </si>
  <si>
    <t>PHESANT Transformation:30020_0|| CONTINUOUS MAIN || CONTINUOUS ||  ||-Notes:Result of Haemoglobin Concentration assay, performed on blood sample, obtained from UK Biobank assessment centre visit. Analyser operating range was 0 to 99.9g/dL Typical reference range is 12.1 to 16.3g/dL-Variable type:continuous_raw</t>
  </si>
  <si>
    <t>30030_raw.txt</t>
  </si>
  <si>
    <t>Haematocrit percentage</t>
  </si>
  <si>
    <t>PHESANT Transformation:30030_0|| CONTINUOUS MAIN || CONTINUOUS ||  ||-Notes:Result of Haematocrit assay, performed on blood sample, obtained from UK Biobank assessment centre visit. Haematocrit Percentage is the relative volume of packed erythrocytes to whole blood, computed by the formula: (red blood cells x mean corpuscular volume) / 10. Analyser operating range was 0 to 99.9% Typical reference range is 35.4 to 47.2%-Variable type:continuous_raw</t>
  </si>
  <si>
    <t>30040_raw.txt</t>
  </si>
  <si>
    <t>Mean corpuscular volume</t>
  </si>
  <si>
    <t>PHESANT Transformation:30040_0|| CONTINUOUS MAIN || CONTINUOUS ||  ||-Notes:Result of Mean Corpuscular Volume assay, performed on blood sample, obtained from UK Biobank assessment centre visit. Mean Corpuscular Haemoglobin Concentration (pg) is the weight of hemoglobin in the average erythrocyte, computed by the formula: MCH = (hemoglobin/red blood cells) x 10.-Variable type:continuous_raw</t>
  </si>
  <si>
    <t>30050_raw.txt</t>
  </si>
  <si>
    <t>Mean corpuscular haemoglobin</t>
  </si>
  <si>
    <t>PHESANT Transformation:30050_0|| CONTINUOUS MAIN || CONTINUOUS ||  ||-Notes:Result of Mean Corpuscular Haemoglobin assay, performed on blood sample, obtained from UK Biobank assessment centre visit.-Variable type:continuous_raw</t>
  </si>
  <si>
    <t>30060_raw.txt</t>
  </si>
  <si>
    <t>Mean corpuscular haemoglobin concentration</t>
  </si>
  <si>
    <t>PHESANT Transformation:30060_0|| CONTINUOUS MAIN || CONTINUOUS ||  ||-Notes:Result of Mean Corpuscular Haemoglobin Concentration assay, performed on blood sample, obtained from UK Biobank assessment centre visit. Mean Corpuscular Haemoglobin Concentration (g/dL) is the average weight of haemoglobin in a measured dilution, computed by the formula: (haemoglobin/haematocrit) x 100.-Variable type:continuous_raw</t>
  </si>
  <si>
    <t>30070_raw.txt</t>
  </si>
  <si>
    <t>Red blood cell (erythrocyte) distribution width</t>
  </si>
  <si>
    <t>PHESANT Transformation:30070_0|| CONTINUOUS MAIN || CONTINUOUS ||  ||-Notes:Result of Red Distribution Width assay, performed on blood sample, obtained from UK Biobank assessment centre visit. Red blood cell Distribution Width is the size distribution spread of the erythrocyte population derived from the red blood cell histogram. It is the coefficient of variation (CV) expressed in % of the red blood cell size distribution.-Variable type:continuous_raw</t>
  </si>
  <si>
    <t>30080_raw.txt</t>
  </si>
  <si>
    <t>Platelet count</t>
  </si>
  <si>
    <t>PHESANT Transformation:30080_0|| CONTINUOUS MAIN || CONTINUOUS ||  ||-Notes:Result of Platelet Count assay, performed on blood sample, obtained from UK Biobank assessment centre visit. Platelet count is the number of thrombocytes derived from the platelet histogram.-Variable type:continuous_raw</t>
  </si>
  <si>
    <t>30090_raw.txt</t>
  </si>
  <si>
    <t>Platelet crit</t>
  </si>
  <si>
    <t>PHESANT Transformation:30090_0|| CONTINUOUS MAIN || CONTINUOUS ||  ||-Notes:Result of Platelet Crit assay, performed on blood sample, obtained from UK Biobank assessment centre visit. Platelet Crit is a computed value that represents the platelet packed cell volume.-Variable type:continuous_raw</t>
  </si>
  <si>
    <t>30100_raw.txt</t>
  </si>
  <si>
    <t>Mean platelet (thrombocyte) volume</t>
  </si>
  <si>
    <t>PHESANT Transformation:30100_0|| CONTINUOUS MAIN || CONTINUOUS ||  ||-Notes:Result of Mean Platelet Volume assay, performed on blood sample, obtained from UK Biobank assessment centre visit. Mean Platelet Volume is the average volume of individual platelets derived from the platelet histogram.-Variable type:continuous_raw</t>
  </si>
  <si>
    <t>30110_raw.txt</t>
  </si>
  <si>
    <t>Platelet distribution width</t>
  </si>
  <si>
    <t>PHESANT Transformation:30110_0|| CONTINUOUS MAIN || CONTINUOUS ||  ||-Notes:Result of Platelet Distribution Width assay, performed on blood sample, obtained from UK Biobank assessment centre visit. Platelet Distribution Width is the coefficient of variation of platelet size.-Variable type:continuous_raw</t>
  </si>
  <si>
    <t>30120_raw.txt</t>
  </si>
  <si>
    <t>Lymphocyte count</t>
  </si>
  <si>
    <t>PHESANT Transformation:30120_0|| CONTINUOUS MAIN || CONTINUOUS ||  ||-Notes:Result of Lymphocytes Number assay, performed on blood sample, obtained from UK Biobank assessment centre visit. Lymphocyte count is the proportion of ( lymphoctyes / 100 ) x white blood cell count-Variable type:continuous_raw</t>
  </si>
  <si>
    <t>30130_raw.txt</t>
  </si>
  <si>
    <t>Monocyte count</t>
  </si>
  <si>
    <t>PHESANT Transformation:30130_0|| CONTINUOUS MAIN || CONTINUOUS ||  ||-Notes:Result of Monocytes Number assay, performed on blood sample, obtained from UK Biobank assessment centre visit. Monocyte count is the proportion of ( monoctyes / 100 ) x white blood cell count.-Variable type:continuous_raw</t>
  </si>
  <si>
    <t>30140_raw.txt</t>
  </si>
  <si>
    <t>Neutrophill count</t>
  </si>
  <si>
    <t>PHESANT Transformation:30140_0|| CONTINUOUS MAIN || CONTINUOUS ||  ||-Notes:Result of Neutrophils Number assay, performed on blood sample, obtained from UK Biobank assessment centre visit. Neutrophils count is the proportion of ( neutrophils / 100 ) x white blood cell count.-Variable type:continuous_raw</t>
  </si>
  <si>
    <t>30180_raw.txt</t>
  </si>
  <si>
    <t>Lymphocyte percentage</t>
  </si>
  <si>
    <t>PHESANT Transformation:30180_0|| CONTINUOUS MAIN || CONTINUOUS ||  ||-Notes:Result of Lymphocytes Percentage assay, performed on blood sample, obtained from UK Biobank assessment centre visit. Lymphocytes (Percentage) is calculated as the proportion of lymphocytes in the leukocytes.-Variable type:continuous_raw</t>
  </si>
  <si>
    <t>30190_raw.txt</t>
  </si>
  <si>
    <t>Monocyte percentage</t>
  </si>
  <si>
    <t>PHESANT Transformation:30190_0|| CONTINUOUS MAIN || CONTINUOUS ||  ||-Notes:Result of Monocytes Percentage assay, performed on blood sample, obtained from UK Biobank assessment centre visit. Monocytes (percentage) is calculated as the proportion of monocytes in the leukocytes.-Variable type:continuous_raw</t>
  </si>
  <si>
    <t>30200_raw.txt</t>
  </si>
  <si>
    <t>Neutrophill percentage</t>
  </si>
  <si>
    <t>PHESANT Transformation:30200_0|| CONTINUOUS MAIN || CONTINUOUS ||  ||-Notes:Result of Neutrophils Percentage assay, performed on blood sample, obtained from UK Biobank assessment centre visit. Neutrophils (Percentage) is calculated as the proportion of neutrophils in the leukocytes.-Variable type:continuous_raw</t>
  </si>
  <si>
    <t>30210_raw.txt</t>
  </si>
  <si>
    <t>Eosinophill percentage</t>
  </si>
  <si>
    <t>PHESANT Transformation:30210_0|| CONTINUOUS MAIN || CONTINUOUS ||  ||-Notes:Result of Eosinophils Percentage assay, performed on blood sample, obtained from UK Biobank assessment centre visit. Eosinophils (Percentage) is calculated as the proportion of eosinophils in the leukocytes.-Variable type:continuous_raw</t>
  </si>
  <si>
    <t>30220_raw.txt</t>
  </si>
  <si>
    <t>Basophill percentage</t>
  </si>
  <si>
    <t>PHESANT Transformation:30220_0|| CONTINUOUS MAIN || CONTINUOUS ||  ||-Notes:Result of Basophils Percentage assay, performed on blood sample, obtained from UK Biobank assessment centre visit. Basophils (Percentage) is calculated as the proportion of basophils in the leukocytes.-Variable type:continuous_raw</t>
  </si>
  <si>
    <t>30240_raw.txt</t>
  </si>
  <si>
    <t>Reticulocyte percentage</t>
  </si>
  <si>
    <t>PHESANT Transformation:30240_0|| CONTINUOUS MAIN || CONTINUOUS ||  ||-Notes:Result of Reticulocytes Percentage assay, performed on blood sample, obtained from UK Biobank assessment centre visit. Reticulocytes (Percentage) is the number of reticulocytes as a percentage of red blood cells.-Variable type:continuous_raw</t>
  </si>
  <si>
    <t>30250_raw.txt</t>
  </si>
  <si>
    <t>Reticulocyte count</t>
  </si>
  <si>
    <t>PHESANT Transformation:30250_0|| CONTINUOUS MAIN || CONTINUOUS ||  ||-Notes:Result of Reticulocytes Number assay, performed on blood sample, obtained from UK Biobank assessment centre visit. Reticulocytes count is computed from the reticulocyte per cent multiplied by the red blood cell count.-Variable type:continuous_raw</t>
  </si>
  <si>
    <t>30260_raw.txt</t>
  </si>
  <si>
    <t>Mean reticulocyte volume</t>
  </si>
  <si>
    <t>PHESANT Transformation:30260_0|| CONTINUOUS MAIN || CONTINUOUS ||  ||-Notes:Result of Mean Reticulocytes Volume assay, performed on blood sample, obtained from UK Biobank assessment centre visit. Mean Reticulocytes volume is the average volume of all reticulocytes, calculated from the reticulocytes (percentage).-Variable type:continuous_raw</t>
  </si>
  <si>
    <t>30270_raw.txt</t>
  </si>
  <si>
    <t>Mean sphered cell volume</t>
  </si>
  <si>
    <t>PHESANT Transformation:30270_0|| CONTINUOUS MAIN || CONTINUOUS ||  ||-Notes:Result of Mean Sphered Cells Volume assay, performed on blood sample, obtained from UK Biobank assessment centre visit.-Variable type:continuous_raw</t>
  </si>
  <si>
    <t>30280_raw.txt</t>
  </si>
  <si>
    <t>Immature reticulocyte fraction</t>
  </si>
  <si>
    <t>PHESANT Transformation:30280_0|| CONTINUOUS MAIN || CONTINUOUS ||  ||-Notes:Result of Immature Reticulocytes Fraction assay, performed on blood sample, obtained from UK Biobank assessment centre visit. Immature Reticulocytes Fraction (Percentage) is an indication of new reticulocyte synthesis and is calculated from the reticulocytes (Percentage) as the total number of reticulocyte events in the outermost light scattering region, corresponding to immature reticulocytes, relative to the total number of reticulocytes and is reported as this ratio.-Variable type:continuous_raw</t>
  </si>
  <si>
    <t>30290_raw.txt</t>
  </si>
  <si>
    <t>High light scatter reticulocyte percentage</t>
  </si>
  <si>
    <t>PHESANT Transformation:30290_0|| CONTINUOUS MAIN || CONTINUOUS ||  ||-Notes:Result of High Light Scatter Reticulocytes Percentage assay, performed on blood sample, obtained from UK Biobank assessment centre visit. High Light Scatter Reticulocytes (Percentage) is computed as: (HLR / Total Erythrocytes) x 100.-Variable type:continuous_raw</t>
  </si>
  <si>
    <t>30300_raw.txt</t>
  </si>
  <si>
    <t>High light scatter reticulocyte count</t>
  </si>
  <si>
    <t>PHESANT Transformation:30300_0|| CONTINUOUS MAIN || CONTINUOUS ||  ||-Notes:Result of High Light Scatter Reticulocytes Number assay, performed on blood sample, obtained from UK Biobank assessment centre visit. High Light Scatter Reticulocytes Count is calculated as: (HLR / Total Erythrocytes) x red blood cells-Variable type:continuous_raw</t>
  </si>
  <si>
    <t>30500_raw.txt</t>
  </si>
  <si>
    <t>Microalbumin in urine</t>
  </si>
  <si>
    <t>PHESANT Transformation:30500_0|| CONTINUOUS MAIN || CONTINUOUS ||  ||-Notes:Measured by immunoturbidimetric analysis on a Beckman Coulter AU5400.-Variable type:continuous_raw</t>
  </si>
  <si>
    <t>30520_raw.txt</t>
  </si>
  <si>
    <t>Potassium in urine</t>
  </si>
  <si>
    <t>PHESANT Transformation:30520_0|| CONTINUOUS MAIN || CONTINUOUS ||  ||-Notes:Measured by ISE (ion selective electrode) analysis on a Beckman Coulter AU5400.-Variable type:continuous_raw</t>
  </si>
  <si>
    <t>30530_raw.txt</t>
  </si>
  <si>
    <t>Sodium in urine</t>
  </si>
  <si>
    <t>PHESANT Transformation:30530_0|| CONTINUOUS MAIN || CONTINUOUS ||  ||-Notes:Measured by ISE (ion selective electrode) analysis using Beckman Coulter AU5400.-Variable type:continuous_raw</t>
  </si>
  <si>
    <t>3062_raw.txt</t>
  </si>
  <si>
    <t>Forced vital capacity (FVC)</t>
  </si>
  <si>
    <t>PHESANT Transformation:3062_0|| CONTINUOUS MAIN || CONTINUOUS ||  ||-Notes:FVC value calculated from blow-Variable type:continuous_raw</t>
  </si>
  <si>
    <t>3063_raw.txt</t>
  </si>
  <si>
    <t>Forced expiratory volume in 1-second (FEV1)</t>
  </si>
  <si>
    <t>PHESANT Transformation:3063_0|| CONTINUOUS MAIN || CONTINUOUS ||  ||-Notes:FEV1 value calculated from blow-Variable type:continuous_raw</t>
  </si>
  <si>
    <t>3064_raw.txt</t>
  </si>
  <si>
    <t>Peak expiratory flow (PEF)</t>
  </si>
  <si>
    <t>PHESANT Transformation:3064_0|| INTEGER || CONTINUOUS ||  ||-Notes:Peak expiratory flow during blow-Variable type:continuous_raw</t>
  </si>
  <si>
    <t>30890_irnt.gwas.imputed_v3.both_sexes.tsv.bgz.ctg.gz</t>
  </si>
  <si>
    <t>Vitamin D (quantile) both_sexes</t>
  </si>
  <si>
    <t>3143_raw.txt</t>
  </si>
  <si>
    <t>Ankle spacing width</t>
  </si>
  <si>
    <t>Skeletal</t>
  </si>
  <si>
    <t>PHESANT Transformation:3143_0|| CONTINUOUS MAIN || CONTINUOUS ||  ||-Notes:Ankle width as indicated by the spacing between measurement transducer pads on heel-Variable type:continuous_raw</t>
  </si>
  <si>
    <t>3144_raw.txt</t>
  </si>
  <si>
    <t>Heel Broadband ultrasound attenuation, direct entry</t>
  </si>
  <si>
    <t>PHESANT Transformation:3144_0|| CONTINUOUS MAIN || CONTINUOUS ||  ||-Notes:Broadband ultrasound attenuation through heel-Variable type:continuous_raw</t>
  </si>
  <si>
    <t>3147_raw.txt</t>
  </si>
  <si>
    <t>Heel quantitative ultrasound index (QUI), direct entry</t>
  </si>
  <si>
    <t>PHESANT Transformation:3147_0|| CONTINUOUS MAIN || CONTINUOUS ||  ||-Notes:The QUI or 'stiffness' is based on measure of the speed of sound and broadband ultrasound attenuation. Direct entry.-Variable type:continuous_raw</t>
  </si>
  <si>
    <t>3148_raw.txt</t>
  </si>
  <si>
    <t>Heel bone mineral density (BMD)</t>
  </si>
  <si>
    <t>PHESANT Transformation:3148_0|| CONTINUOUS MAIN || CONTINUOUS ||  ||-Notes:Estimation of bone mineral density (BMD) in the heel is based on the Quantitative Ultrasound Index through the calcaneus. Direct entry.-Variable type:continuous_raw</t>
  </si>
  <si>
    <t>3160_raw.txt</t>
  </si>
  <si>
    <t>Weight, manual entry</t>
  </si>
  <si>
    <t>PHESANT Transformation:3160_0|| CONTINUOUS MAIN || CONTINUOUS ||  ||-Notes:Weight (manual entry)-Variable type:continuous_raw</t>
  </si>
  <si>
    <t>3436_raw.txt</t>
  </si>
  <si>
    <t>Age started smoking in current smokers</t>
  </si>
  <si>
    <t>PHESANT Transformation:3436_0|| INTEGER || reassignments: -1=NA|-3=NA || CONTINUOUS ||  ||-Notes:ACE touchscreen question How old were you when you first started smoking on most days? The following checks were performed: If answer If answer &gt; Participants age then rejected If answer ~F3436~ was collected from participants who indicated they currently smoke tobacco on most or all days, as defined by their answers to ~F1239~-Variable type:continuous_raw</t>
  </si>
  <si>
    <t>3526_raw.txt</t>
  </si>
  <si>
    <t>Mother's age at death</t>
  </si>
  <si>
    <t>PHESANT Transformation:3526_0|| INTEGER || reassignments: -1=NA|-3=NA || CONTINUOUS ||  ||-Notes:ACE touchscreen question What was her age when she died? The following checks were performed: If answer If answer &gt; 122 then rejected If answer If answer &gt; 105 then participant asked to confirm ~F3526~ was collected from participants who indicated their mother has died, as defined by their answers to ~F1835~ or, if they are adopted, their adopted mother has died, as defined by their answers to ~F1835~-Variable type:continuous_raw</t>
  </si>
  <si>
    <t>3536_raw.txt</t>
  </si>
  <si>
    <t>Age started hormone-replacement therapy (HRT)</t>
  </si>
  <si>
    <t>PHESANT Transformation:3536_0|| INTEGER || reassignments: -1=NA|-3=NA || CONTINUOUS ||  ||-Notes:ACE touchscreen question How old were you when you first used HRT? The following checks were performed: If answer If answer &gt; Participants age then rejected If answer If answer &gt; 65 then participant asked to confirm If the participant activated the Help button they were shown the message: If you are unsure, please provide an estimate or select Do not know. ~F3536~ was collected from women who indicated that they had used HRT, as defined by their answers to ~F2814~-Variable type:continuous_raw</t>
  </si>
  <si>
    <t>3581_raw.txt</t>
  </si>
  <si>
    <t>Age at menopause (last menstrual period)</t>
  </si>
  <si>
    <t>PHESANT Transformation:3581_0|| INTEGER || reassignments: -1=NA|-3=NA || CONTINUOUS ||  ||-Notes:ACE touchscreen question How old were you when your periods stopped? The following checks were performed: If answer If answer &gt; Participants age then rejected If answer &gt; 70 then rejected If answer If answer &gt; 60 then participant asked to confirm If the participant activated the Help button they were shown the message: If you are unsure, please provide an estimate or select Do not know. ~F3581~ was collected from women who indicated that their periods had stopped, as defined by their answers to ~F2724~-Variable type:continuous_raw</t>
  </si>
  <si>
    <t>3627_raw.txt</t>
  </si>
  <si>
    <t>Age angina diagnosed</t>
  </si>
  <si>
    <t>PHESANT Transformation:3627_0|| INTEGER || reassignments: -1=NA|-3=NA || CONTINUOUS ||  ||-Notes:ACE touchscreen question What was your age when the angina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~F3627~ was collected from participants who indicated they were told by a doctor that they have had an angina, as defined by their answers to ~F6150~-Variable type:continuous_raw</t>
  </si>
  <si>
    <t>3761_raw.txt</t>
  </si>
  <si>
    <t>Age hay fever, rhinitis or eczema diagnosed</t>
  </si>
  <si>
    <t>PHESANT Transformation:3761_0|| INTEGER || reassignments: -1=NA|-3=NA || CONTINUOUS ||  ||-Notes:ACE touchscreen question What was your age when the hayfever, rhinitis or eczema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~F3761~ was collected from participants who indicated they were told by a doctor that they have had hayfever, allergic rhinitis or eczema, as defined by their answers to ~F6152~-Variable type:continuous_raw</t>
  </si>
  <si>
    <t>3786_raw.txt</t>
  </si>
  <si>
    <t>Age asthma diagnosed</t>
  </si>
  <si>
    <t>PHESANT Transformation:3786_0|| INTEGER || reassignments: -1=NA|-3=NA || CONTINUOUS ||  ||-Notes:ACE touchscreen question What was your age when the asthma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~F3786~ was collected from participants who indicated they were told by a doctor that they have had asthma, as defined by their answers to ~F6152~-Variable type:continuous_raw</t>
  </si>
  <si>
    <t>3872_raw.txt</t>
  </si>
  <si>
    <t>Age of primiparous women at birth of child</t>
  </si>
  <si>
    <t>PHESANT Transformation:3872_0|| INTEGER || reassignments: -4=NA|-3=NA || CONTINUOUS ||  ||-Notes:ACE touchscreen question How old were you when you had your child? The following checks were performed: If answer If answer &gt; Participants age then rejected If answer &gt; 65 then rejected If answer If answer If answer &gt; 48 then participant asked to confirm If answer &gt; Age when periods stopped then participant asked to confirm ~F3872~ was collected from women who indicated they had given birth to only one child, as defined by their answers to ~F2734~-Variable type:continuous_raw</t>
  </si>
  <si>
    <t>3894_raw.txt</t>
  </si>
  <si>
    <t>Age heart attack diagnosed</t>
  </si>
  <si>
    <t>PHESANT Transformation:3894_0|| INTEGER || reassignments: -1=NA|-3=NA || CONTINUOUS ||  ||-Notes:ACE touchscreen question What was your age when the heart attack was first diagnosed? The following checks were performed: If answer If answer &gt; Participants age then rejected If answer If answer &gt; 69 then participant asked to confirm If the participant activated the Help button they were shown the message: If you are unsure, please provide an estimate or select Do not know. ~F3894~ was collected from participants who indicated they were told by a doctor that they have had a heart attack, as defined by their answers to ~F6150~-Variable type:continuous_raw</t>
  </si>
  <si>
    <t>399_raw.txt</t>
  </si>
  <si>
    <t>Number of incorrect matches in round</t>
  </si>
  <si>
    <t>PHESANT Transformation:399_0|| INTEGER || CONTINUOUS ||  ||-Notes:A value of 0 indicates the participant made no mistakes.-Variable type:continuous_raw</t>
  </si>
  <si>
    <t>400_raw.txt</t>
  </si>
  <si>
    <t>Time to complete round</t>
  </si>
  <si>
    <t>PHESANT Transformation:400_0|| INTEGER || reassignments: 0=NA || CONTINUOUS ||  ||-Notes:-Variable type:continuous_raw</t>
  </si>
  <si>
    <t>40007_raw.txt</t>
  </si>
  <si>
    <t>Age at death</t>
  </si>
  <si>
    <t>PHESANT Transformation:40007_0|| CONTINUOUS MAIN || CONTINUOUS ||  ||-Notes:Age calculated as interval between Date of Birth and Death.-Variable type:continuous_raw</t>
  </si>
  <si>
    <t>404_raw.txt</t>
  </si>
  <si>
    <t>Duration to first press of snap-button in each round</t>
  </si>
  <si>
    <t>PHESANT Transformation:404_0|| INTEGER || CONTINUOUS ||  ||-Notes:This gives the interval between the cards being displayed and the participant pressing the snap-button to indicate a match. Note that the time is recorded regardless of whether the cards shown formed a matching pair. ~F401~ and ~F402~ need to be compared to determine if the cards were the same. Each pair was displayed for 2 seconds, followed by a 1 second gap. If the button-press occurred during a gap then it was recorded against the previous pair, giving a value in the range 2001-2999ms.-Variable type:continuous_raw</t>
  </si>
  <si>
    <t>4079_raw.txt</t>
  </si>
  <si>
    <t>Diastolic blood pressure, automated reading</t>
  </si>
  <si>
    <t>PHESANT Transformation:4079_0|| INTEGER || CONTINUOUS ||  ||-Notes:Blood pressure, automated reading, diastolic. Two measures of blood pressure were taken a few moments apart. Range returned by the Omron device is is 0-255-Variable type:continuous_raw</t>
  </si>
  <si>
    <t>4080_raw.txt</t>
  </si>
  <si>
    <t>Systolic blood pressure, automated reading</t>
  </si>
  <si>
    <t>PHESANT Transformation:4080_0|| INTEGER || CONTINUOUS ||  ||-Notes:Blood pressure, automated reading, systolic. Two measures of blood pressure were taken a few moments apart. Range returned by the Omron device is is 0-255-Variable type:continuous_raw</t>
  </si>
  <si>
    <t>4100_raw.txt</t>
  </si>
  <si>
    <t>Ankle spacing width (left)</t>
  </si>
  <si>
    <t>PHESANT Transformation:4100_0|| CONTINUOUS MAIN || CONTINUOUS ||  ||-Notes:Left ankle width as indicated by the spacing between measurement transducer pads on heel-Variable type:continuous_raw</t>
  </si>
  <si>
    <t>4101_raw.txt</t>
  </si>
  <si>
    <t>Heel broadband ultrasound attenuation (left)</t>
  </si>
  <si>
    <t>PHESANT Transformation:4101_0|| CONTINUOUS MAIN || CONTINUOUS ||  ||-Notes:Broadband ultrasound attenuation through left heel-Variable type:continuous_raw</t>
  </si>
  <si>
    <t>4104_raw.txt</t>
  </si>
  <si>
    <t>Heel quantitative ultrasound index (QUI), direct entry (left)</t>
  </si>
  <si>
    <t>PHESANT Transformation:4104_0|| CONTINUOUS MAIN || CONTINUOUS ||  ||-Notes:The QUI or 'stiffness' is based on measure of the speed of sound and broadband ultrasound attenuation. Direct entry.-Variable type:continuous_raw</t>
  </si>
  <si>
    <t>4105_raw.txt</t>
  </si>
  <si>
    <t>Heel bone mineral density (BMD) (left)</t>
  </si>
  <si>
    <t>PHESANT Transformation:4105_0|| CONTINUOUS MAIN || CONTINUOUS ||  ||-Notes:Estimation of bone mineral density (BMD) in the left heel is based on the Quantitative Ultrasound Index through the calcaneus. Direct entry.-Variable type:continuous_raw</t>
  </si>
  <si>
    <t>4106_raw.txt</t>
  </si>
  <si>
    <t>Heel bone mineral density (BMD) T-score, automated (left)</t>
  </si>
  <si>
    <t>PHESANT Transformation:4106_0|| CONTINUOUS MAIN || CONTINUOUS ||  ||-Notes:This T-score is calculated from the ultrasound heel BMD measurement and is based on a person's bone density compared with what is normally expected in someone of the same sex. The units of the T-score are the number of standard deviations (SD) that the bone density is above or below the standard.-Variable type:continuous_raw</t>
  </si>
  <si>
    <t>4119_raw.txt</t>
  </si>
  <si>
    <t>Ankle spacing width (right)</t>
  </si>
  <si>
    <t>PHESANT Transformation:4119_0|| CONTINUOUS MAIN || CONTINUOUS ||  ||-Notes:Right ankle width as indicated by the spacing between measurement transducer pads on heel-Variable type:continuous_raw</t>
  </si>
  <si>
    <t>4120_raw.txt</t>
  </si>
  <si>
    <t>Heel broadband ultrasound attenuation (right)</t>
  </si>
  <si>
    <t>PHESANT Transformation:4120_0|| CONTINUOUS MAIN || CONTINUOUS ||  ||-Notes:Broadband ultrasound attenuation through right heel-Variable type:continuous_raw</t>
  </si>
  <si>
    <t>4123_raw.txt</t>
  </si>
  <si>
    <t>Heel quantitative ultrasound index (QUI), direct entry (right)</t>
  </si>
  <si>
    <t>PHESANT Transformation:4123_0|| CONTINUOUS MAIN || CONTINUOUS ||  ||-Notes:The QUI or 'stiffness' is based on measure of the speed of sound and broadband ultrasound attenuation. Direct entry.-Variable type:continuous_raw</t>
  </si>
  <si>
    <t>4124_raw.txt</t>
  </si>
  <si>
    <t>Heel bone mineral density (BMD) (right)</t>
  </si>
  <si>
    <t>PHESANT Transformation:4124_0|| CONTINUOUS MAIN || CONTINUOUS ||  ||-Notes:Estimation of bone mineral density (BMD) in the left heel is based on the Quantitative Ultrasound Index through the calcaneus. Direct entry.-Variable type:continuous_raw</t>
  </si>
  <si>
    <t>4125_raw.txt</t>
  </si>
  <si>
    <t>Heel bone mineral density (BMD) T-score, automated (right)</t>
  </si>
  <si>
    <t>PHESANT Transformation:4125_0|| CONTINUOUS MAIN || CONTINUOUS ||  ||-Notes:This T-score is calculated from the ultrasound heel BMD measurement and is based on a person's bone density compared with what is normally expected in someone of the same sex. The units of the T-score are the number of standard deviations (SD) that the bone density is above or below the standard.-Variable type:continuous_raw</t>
  </si>
  <si>
    <t>4194_raw.txt</t>
  </si>
  <si>
    <t>Pulse rate</t>
  </si>
  <si>
    <t>PHESANT Transformation:4194_0|| INTEGER || CONTINUOUS ||  ||-Notes:Pulse rate during arterial stiffness measurement-Variable type:continuous_raw</t>
  </si>
  <si>
    <t>4195_raw.txt</t>
  </si>
  <si>
    <t>Pulse wave reflection index</t>
  </si>
  <si>
    <t>PHESANT Transformation:4195_0|| INTEGER || CONTINUOUS ||  ||-Notes:reflection index is a measure of reflection A digital volume pulse can be considered to be the summation of a direct and a reflected component. The direct component is due to transmission of a pressure wave from the left ventricle to the finger via the most direct route. The reflected component is formed by pressure transmitted from the heart to the lower body where it is reflected back up the aorta and thence to the finger. if 'b' is the height of direct wave peak and 'a' is the height of reflected wave peak the reflected index = (a/b) * 100%-Variable type:continuous_raw</t>
  </si>
  <si>
    <t>4196_raw.txt</t>
  </si>
  <si>
    <t>Pulse wave peak to peak time</t>
  </si>
  <si>
    <t>Cardiac</t>
  </si>
  <si>
    <t>PHESANT Transformation:4196_0|| INTEGER || CONTINUOUS ||  ||-Notes:peak to peak time in milliseconds A digital volume pulse can be considered to be the summation of a direct and a reflected component. The direct component is due to transmission of a pressure wave from the left ventricle to the finger via the most direct route. The reflected component is formed by pressure transmitted from the heart to the lower body where it is reflected back up the aorta and thence to the finger. peak to peak time is the difference between the peak values of direct and reflected components.-Variable type:continuous_raw</t>
  </si>
  <si>
    <t>4230_raw.txt</t>
  </si>
  <si>
    <t>Signal-to-noise-ratio (SNR) of triplet (left)</t>
  </si>
  <si>
    <t>PHESANT Transformation:4230_0|| INTEGER || CONTINUOUS ||  ||-Notes:This is the signal-to-noise ratio for each round (left ear)-Variable type:continuous_raw</t>
  </si>
  <si>
    <t>4241_raw.txt</t>
  </si>
  <si>
    <t>Signal-to-noise-ratio (SNR) of triplet (right)</t>
  </si>
  <si>
    <t>PHESANT Transformation:4241_0|| INTEGER || CONTINUOUS ||  ||-Notes:This is the signal-to-noise ratio for each round (right ear)-Variable type:continuous_raw</t>
  </si>
  <si>
    <t>4288_raw.txt</t>
  </si>
  <si>
    <t>Time to answer</t>
  </si>
  <si>
    <t>PHESANT Transformation:4288_0|| INTEGER || CONTINUOUS ||  ||-Notes:Time between completing initial prompt and displaying answer-Variable type:continuous_raw</t>
  </si>
  <si>
    <t>4290_raw.txt</t>
  </si>
  <si>
    <t>Duration screen displayed</t>
  </si>
  <si>
    <t>Screentime duration</t>
  </si>
  <si>
    <t>PHESANT Transformation:4290_0|| INTEGER || CONTINUOUS ||  ||-Notes:Time for which screen was visible.-Variable type:continuous_raw</t>
  </si>
  <si>
    <t>46_raw.txt</t>
  </si>
  <si>
    <t>Hand grip strength (left)</t>
  </si>
  <si>
    <t>PHESANT Transformation:46_0|| INTEGER || CONTINUOUS ||  ||-Notes:Left grip strength-Variable type:continuous_raw</t>
  </si>
  <si>
    <t>47_raw.txt</t>
  </si>
  <si>
    <t>Hand grip strength (right)</t>
  </si>
  <si>
    <t>PHESANT Transformation:47_0|| INTEGER || CONTINUOUS ||  ||-Notes:Right grip strength-Variable type:continuous_raw</t>
  </si>
  <si>
    <t>48_raw.txt</t>
  </si>
  <si>
    <t>Waist circumference</t>
  </si>
  <si>
    <t>PHESANT Transformation:48_0|| CONTINUOUS MAIN || CONTINUOUS ||  ||-Notes:Waist circumference-Variable type:continuous_raw</t>
  </si>
  <si>
    <t>49_raw.txt</t>
  </si>
  <si>
    <t>Hip circumference</t>
  </si>
  <si>
    <t>PHESANT Transformation:49_0|| CONTINUOUS MAIN || CONTINUOUS ||  ||-Notes:Hip circumference-Variable type:continuous_raw</t>
  </si>
  <si>
    <t>50_raw.txt</t>
  </si>
  <si>
    <t>Standing height</t>
  </si>
  <si>
    <t>PHESANT Transformation:50_0|| CONTINUOUS MAIN || CONTINUOUS ||  ||-Notes:Standing height was measured using a Seca 202 device-Variable type:continuous_raw</t>
  </si>
  <si>
    <t>5084_raw.txt</t>
  </si>
  <si>
    <t>Spherical power (right)</t>
  </si>
  <si>
    <t>PHESANT Transformation:5084_0|| CONTINUOUS MAIN || CONTINUOUS ||  ||-Notes:This is the spherical power of refractometry results for the right eye (0.00 indicates none)-Variable type:continuous_raw</t>
  </si>
  <si>
    <t>5085_raw.txt</t>
  </si>
  <si>
    <t>Spherical power (left)</t>
  </si>
  <si>
    <t>PHESANT Transformation:5085_0|| CONTINUOUS MAIN || CONTINUOUS ||  ||-Notes:This is the spherical power of refractometry results for the left eye (0.00 indicates none)-Variable type:continuous_raw</t>
  </si>
  <si>
    <t>5086_raw.txt</t>
  </si>
  <si>
    <t>Cylindrical power (left)</t>
  </si>
  <si>
    <t>PHESANT Transformation:5086_0|| CONTINUOUS MAIN || CONTINUOUS ||  ||-Notes:This is the cylindrical power of refractometry results for the left eye (0.00 indicates none)-Variable type:continuous_raw</t>
  </si>
  <si>
    <t>5087_raw.txt</t>
  </si>
  <si>
    <t>Cylindrical power (right)</t>
  </si>
  <si>
    <t>PHESANT Transformation:5087_0|| CONTINUOUS MAIN || CONTINUOUS ||  ||-Notes:This is the cylindrical power of refractometry results for the right eye (0.00 indicates none)-Variable type:continuous_raw</t>
  </si>
  <si>
    <t>5088_raw.txt</t>
  </si>
  <si>
    <t>Astigmatism angle (right)</t>
  </si>
  <si>
    <t>PHESANT Transformation:5088_0|| INTEGER || CONTINUOUS ||  ||-Notes:This is the astigmatism axial angle of refractometry results for the right eye (blank value indicates no cylinder power)-Variable type:continuous_raw</t>
  </si>
  <si>
    <t>5089_raw.txt</t>
  </si>
  <si>
    <t>Astigmatism angle (left)</t>
  </si>
  <si>
    <t>PHESANT Transformation:5089_0|| INTEGER || CONTINUOUS ||  ||-Notes:This is the astigmatism axial angle of refractometry results for the left eye (blank value indicates no cylinder power)-Variable type:continuous_raw</t>
  </si>
  <si>
    <t>5096_raw.txt</t>
  </si>
  <si>
    <t>3mm weak meridian (left)</t>
  </si>
  <si>
    <t>PHESANT Transformation:5096_0|| CONTINUOUS MAIN || CONTINUOUS ||  ||-Notes:This is the weak meridian of keratometry results taken at 3mm for the left eye-Variable type:continuous_raw</t>
  </si>
  <si>
    <t>5097_raw.txt</t>
  </si>
  <si>
    <t>6mm weak meridian (left)</t>
  </si>
  <si>
    <t>PHESANT Transformation:5097_0|| CONTINUOUS MAIN || CONTINUOUS ||  ||-Notes:This is the weak meridian of keratometry results taken at 3mm for the left eye-Variable type:continuous_raw</t>
  </si>
  <si>
    <t>5098_raw.txt</t>
  </si>
  <si>
    <t>6mm weak meridian (right)</t>
  </si>
  <si>
    <t>PHESANT Transformation:5098_0|| CONTINUOUS MAIN || CONTINUOUS ||  ||-Notes:This is the weak meridian of keratometry results taken at 6mm for the right eye-Variable type:continuous_raw</t>
  </si>
  <si>
    <t>5108_raw.txt</t>
  </si>
  <si>
    <t>3mm asymmetry angle (right)</t>
  </si>
  <si>
    <t>PHESANT Transformation:5108_0|| INTEGER || CONTINUOUS ||  ||-Notes:This is the asymmetric angle of keratometry results taken at 3mm for the right eye (blank indicates no asymmetry)-Variable type:continuous_raw</t>
  </si>
  <si>
    <t>5109_raw.txt</t>
  </si>
  <si>
    <t>6mm asymmetry angle (right)</t>
  </si>
  <si>
    <t>PHESANT Transformation:5109_0|| INTEGER || CONTINUOUS ||  ||-Notes:This is the asymmetric angle of keratometry results taken at 6mm for the right eye (blank indicates no asymmetry)-Variable type:continuous_raw</t>
  </si>
  <si>
    <t>5110_raw.txt</t>
  </si>
  <si>
    <t>6mm asymmetry angle (left)</t>
  </si>
  <si>
    <t>PHESANT Transformation:5110_0|| INTEGER || CONTINUOUS ||  ||-Notes:This is the asymmetric angle of keratometry results taken at 6mm for the left eye (blank indicates no asymmetry)-Variable type:continuous_raw</t>
  </si>
  <si>
    <t>5111_raw.txt</t>
  </si>
  <si>
    <t>3mm asymmetry angle (left)</t>
  </si>
  <si>
    <t>PHESANT Transformation:5111_0|| INTEGER || CONTINUOUS ||  ||-Notes:This is the asymmetric angle of keratometry results taken at 3mm for the left eye (blank indicates no asymmetry)-Variable type:continuous_raw</t>
  </si>
  <si>
    <t>5112_raw.txt</t>
  </si>
  <si>
    <t>3mm cylindrical power angle (left)</t>
  </si>
  <si>
    <t>PHESANT Transformation:5112_0|| INTEGER || CONTINUOUS ||  ||-Notes:This is the cylindrical power angle of keratometry results taken at 3mm for the left eye (blank indicates none)-Variable type:continuous_raw</t>
  </si>
  <si>
    <t>5113_raw.txt</t>
  </si>
  <si>
    <t>6mm cylindrical power angle (left)</t>
  </si>
  <si>
    <t>PHESANT Transformation:5113_0|| INTEGER || CONTINUOUS ||  ||-Notes:This is the cylindrical power angle of keratometry results taken at 6mm for the left eye (blank indicates none)-Variable type:continuous_raw</t>
  </si>
  <si>
    <t>5114_raw.txt</t>
  </si>
  <si>
    <t>6mm cylindrical power angle (right)</t>
  </si>
  <si>
    <t>PHESANT Transformation:5114_0|| INTEGER || CONTINUOUS ||  ||-Notes:This is the cylindrical power angle of keratometry results taken at 6mm for the right eye (blank indicates none)-Variable type:continuous_raw</t>
  </si>
  <si>
    <t>5115_raw.txt</t>
  </si>
  <si>
    <t>3mm cylindrical power angle (right)</t>
  </si>
  <si>
    <t>PHESANT Transformation:5115_0|| INTEGER || CONTINUOUS ||  ||-Notes:This is the cylindrical power angle of keratometry results taken at 3mm for the right eye (blank indicates none)-Variable type:continuous_raw</t>
  </si>
  <si>
    <t>5116_raw.txt</t>
  </si>
  <si>
    <t>3mm cylindrical power (right)</t>
  </si>
  <si>
    <t>PHESANT Transformation:5116_0|| CONTINUOUS MAIN || CONTINUOUS ||  ||-Notes:This is the cylindrical power of keratometry results taken at 3mm for the right eye (0 indicates none)-Variable type:continuous_raw</t>
  </si>
  <si>
    <t>5117_raw.txt</t>
  </si>
  <si>
    <t>6mm cylindrical power (right)</t>
  </si>
  <si>
    <t>PHESANT Transformation:5117_0|| CONTINUOUS MAIN || CONTINUOUS ||  ||-Notes:This is the cylindrical power of keratometry results taken at 6mm for the right eye (0 indicates none)-Variable type:continuous_raw</t>
  </si>
  <si>
    <t>5118_raw.txt</t>
  </si>
  <si>
    <t>6mm cylindrical power (left)</t>
  </si>
  <si>
    <t>PHESANT Transformation:5118_0|| CONTINUOUS MAIN || CONTINUOUS ||  ||-Notes:This is the cylindrical power of keratometry results taken at 6mm for the left eye (0 indicates none)-Variable type:continuous_raw</t>
  </si>
  <si>
    <t>5119_raw.txt</t>
  </si>
  <si>
    <t>3mm cylindrical power (left)</t>
  </si>
  <si>
    <t>PHESANT Transformation:5119_0|| CONTINUOUS MAIN || CONTINUOUS ||  ||-Notes:This is the cylindrical power of keratometry results taken at 3mm for the left eye (0 indicates none)-Variable type:continuous_raw</t>
  </si>
  <si>
    <t>5132_raw.txt</t>
  </si>
  <si>
    <t>3mm strong meridian (right)</t>
  </si>
  <si>
    <t>PHESANT Transformation:5132_0|| CONTINUOUS MAIN || CONTINUOUS ||  ||-Notes:This is the strong meridian angle of keratometry results taken at 3mm for the right eye-Variable type:continuous_raw</t>
  </si>
  <si>
    <t>5133_raw.txt</t>
  </si>
  <si>
    <t>6mm strong meridian (right)</t>
  </si>
  <si>
    <t>PHESANT Transformation:5133_0|| CONTINUOUS MAIN || CONTINUOUS ||  ||-Notes:This is the strong meridian angle of keratometry results taken at 6mm for the right eye-Variable type:continuous_raw</t>
  </si>
  <si>
    <t>5134_raw.txt</t>
  </si>
  <si>
    <t>6mm strong meridian (left)</t>
  </si>
  <si>
    <t>PHESANT Transformation:5134_0|| CONTINUOUS MAIN || CONTINUOUS ||  ||-Notes:[keratometry@6mm/left] strong meridian-Variable type:continuous_raw</t>
  </si>
  <si>
    <t>5135_raw.txt</t>
  </si>
  <si>
    <t>3mm strong meridian (left)</t>
  </si>
  <si>
    <t>PHESANT Transformation:5135_0|| CONTINUOUS MAIN || CONTINUOUS ||  ||-Notes:This is the strong meridian angle of keratometry results taken at 3mm for the left eye-Variable type:continuous_raw</t>
  </si>
  <si>
    <t>5156_raw.txt</t>
  </si>
  <si>
    <t>3mm asymmetry index (left)</t>
  </si>
  <si>
    <t>PHESANT Transformation:5156_0|| CONTINUOUS MAIN || CONTINUOUS ||  ||-Notes:This is the asymmetry index as part of the keratometry result taken at 3mm for the left eye-Variable type:continuous_raw</t>
  </si>
  <si>
    <t>5157_raw.txt</t>
  </si>
  <si>
    <t>6mm asymmetry index (left)</t>
  </si>
  <si>
    <t>PHESANT Transformation:5157_0|| CONTINUOUS MAIN || CONTINUOUS ||  ||-Notes:This is the asymmetry index as part of the keratometry result taken at 6mm for the left eye-Variable type:continuous_raw</t>
  </si>
  <si>
    <t>5158_raw.txt</t>
  </si>
  <si>
    <t>6mm asymmetry index (right)</t>
  </si>
  <si>
    <t>PHESANT Transformation:5158_0|| CONTINUOUS MAIN || CONTINUOUS ||  ||-Notes:This is the asymmetry index as part of the keratometry result taken at 6mm for the right eye-Variable type:continuous_raw</t>
  </si>
  <si>
    <t>5159_raw.txt</t>
  </si>
  <si>
    <t>3mm asymmetry index (right)</t>
  </si>
  <si>
    <t>PHESANT Transformation:5159_0|| CONTINUOUS MAIN || CONTINUOUS ||  ||-Notes:This is the asymmetry index as part of the keratometry result taken at 3mm for the right eye-Variable type:continuous_raw</t>
  </si>
  <si>
    <t>5160_raw.txt</t>
  </si>
  <si>
    <t>3mm regularity index (right)</t>
  </si>
  <si>
    <t>PHESANT Transformation:5160_0|| CONTINUOUS MAIN || CONTINUOUS ||  ||-Notes:This is the regularity index as part of the keratometry result taken at 3mm for the right eye-Variable type:continuous_raw</t>
  </si>
  <si>
    <t>5161_raw.txt</t>
  </si>
  <si>
    <t>6mm regularity index (right)</t>
  </si>
  <si>
    <t>PHESANT Transformation:5161_0|| CONTINUOUS MAIN || CONTINUOUS ||  ||-Notes:This is the regularity index as part of the keratometry result taken at 6mm for the right eye-Variable type:continuous_raw</t>
  </si>
  <si>
    <t>5162_raw.txt</t>
  </si>
  <si>
    <t>6mm regularity index (left)</t>
  </si>
  <si>
    <t>PHESANT Transformation:5162_0|| CONTINUOUS MAIN || CONTINUOUS ||  ||-Notes:This is the regularity index as part of the keratometry result taken at 6mm for the left eye-Variable type:continuous_raw</t>
  </si>
  <si>
    <t>5163_raw.txt</t>
  </si>
  <si>
    <t>3mm regularity index (left)</t>
  </si>
  <si>
    <t>PHESANT Transformation:5163_0|| CONTINUOUS MAIN || CONTINUOUS ||  ||-Notes:This is the regularity index as part of the keratometry result taken at 3mm for the left eye-Variable type:continuous_raw</t>
  </si>
  <si>
    <t>5201_raw.txt</t>
  </si>
  <si>
    <t>logMAR, final (right)</t>
  </si>
  <si>
    <t>PHESANT Transformation:5201_0|| CONTINUOUS MAIN || CONTINUOUS ||  ||-Notes:Visual acuity (right), final logMAR-Variable type:continuous_raw</t>
  </si>
  <si>
    <t>5208_raw.txt</t>
  </si>
  <si>
    <t>logMAR, final (left)</t>
  </si>
  <si>
    <t>PHESANT Transformation:5208_0|| CONTINUOUS MAIN || CONTINUOUS ||  ||-Notes:Visual acuity (left), final logMAR-Variable type:continuous_raw</t>
  </si>
  <si>
    <t>5254_raw.txt</t>
  </si>
  <si>
    <t>Intra-ocular pressure, corneal-compensated (right)</t>
  </si>
  <si>
    <t>PHESANT Transformation:5254_0|| CONTINUOUS MAIN || CONTINUOUS ||  ||-Notes:corneal-compensated intraocular pressure for right eye-Variable type:continuous_raw</t>
  </si>
  <si>
    <t>5255_raw.txt</t>
  </si>
  <si>
    <t>Intra-ocular pressure, Goldmann-correlated (right)</t>
  </si>
  <si>
    <t>PHESANT Transformation:5255_0|| CONTINUOUS MAIN || CONTINUOUS ||  ||-Notes:goldmann-correlated intraocular pressure for right eye-Variable type:continuous_raw</t>
  </si>
  <si>
    <t>5256_raw.txt</t>
  </si>
  <si>
    <t>Corneal hysteresis (right)</t>
  </si>
  <si>
    <t>PHESANT Transformation:5256_0|| CONTINUOUS MAIN || CONTINUOUS ||  ||-Notes:corneal hysteresis for right eye (a measure of viscuous damping in the cornea)-Variable type:continuous_raw</t>
  </si>
  <si>
    <t>5257_raw.txt</t>
  </si>
  <si>
    <t>Corneal resistance factor (right)</t>
  </si>
  <si>
    <t>PHESANT Transformation:5257_0|| CONTINUOUS MAIN || CONTINUOUS ||  ||-Notes:corneal resistance factor for right eye-Variable type:continuous_raw</t>
  </si>
  <si>
    <t>5262_raw.txt</t>
  </si>
  <si>
    <t>Intra-ocular pressure, corneal-compensated (left)</t>
  </si>
  <si>
    <t>PHESANT Transformation:5262_0|| CONTINUOUS MAIN || CONTINUOUS ||  ||-Notes:corneal-compensated intraocular pressure for left eye-Variable type:continuous_raw</t>
  </si>
  <si>
    <t>5263_raw.txt</t>
  </si>
  <si>
    <t>Intra-ocular pressure, Goldmann-correlated (left)</t>
  </si>
  <si>
    <t>PHESANT Transformation:5263_0|| CONTINUOUS MAIN || CONTINUOUS ||  ||-Notes:goldmann-correlated intraocular pressure for left eye-Variable type:continuous_raw</t>
  </si>
  <si>
    <t>5264_raw.txt</t>
  </si>
  <si>
    <t>Corneal hysteresis (left)</t>
  </si>
  <si>
    <t>PHESANT Transformation:5264_0|| CONTINUOUS MAIN || CONTINUOUS ||  ||-Notes:corneal hysteresis for left eye (a measure of viscuous damping in the cornea)-Variable type:continuous_raw</t>
  </si>
  <si>
    <t>5265_raw.txt</t>
  </si>
  <si>
    <t>Corneal resistance factor (left)</t>
  </si>
  <si>
    <t>PHESANT Transformation:5265_0|| CONTINUOUS MAIN || CONTINUOUS ||  ||-Notes:corneal resistance factor for left eye-Variable type:continuous_raw</t>
  </si>
  <si>
    <t>5983_raw.txt</t>
  </si>
  <si>
    <t>ECG, heart rate</t>
  </si>
  <si>
    <t>PHESANT Transformation:5983_0|| INTEGER || CONTINUOUS ||  ||-Notes:ECG, heart rate The Bike Test consists of many phases. A phase is generally divided into number of stages. At various points during the test, called trends, readings about heart rate, workload etc are recorded. This field contains heart rate (beats per minute) at the time of the trend entry-Variable type:continuous_raw</t>
  </si>
  <si>
    <t>5984_raw.txt</t>
  </si>
  <si>
    <t>ECG, load</t>
  </si>
  <si>
    <t>PHESANT Transformation:5984_0|| INTEGER || CONTINUOUS ||  ||-Notes:ECG, load The Bike Test consists of many phases. A phase is generally divided into number of stages. At various points during the test, called trends, readings about heart rate, workload etc are recorded. This field contains load in Watts at the time of the trend entry.-Variable type:continuous_raw</t>
  </si>
  <si>
    <t>5986_raw.txt</t>
  </si>
  <si>
    <t>ECG, phase time</t>
  </si>
  <si>
    <t>PHESANT Transformation:5986_0|| INTEGER || CONTINUOUS ||  ||-Notes:ECG, phase time The Bike Test consists of many phases. A phase is generally divided into number of stages. At various points during the test, called trends, readings about heart rate, workload etc are recorded. This field contains the time spent within the phase of the trend entry.-Variable type:continuous_raw</t>
  </si>
  <si>
    <t>AAA_Bothsex_eur_inv_var_meta_GBMI_052021_nbbkgt1.txt.gz.ctgvl</t>
  </si>
  <si>
    <t>Abdominal aortic aneurysm (AAA) (EUR Biobanks)</t>
  </si>
  <si>
    <t>Global Biobank Meta-analysis Initiative Meta-analysis Initiative: powering genetic discovery across human diseases. 2022</t>
  </si>
  <si>
    <t>https://www.globalbiobankmeta.org/resources</t>
  </si>
  <si>
    <t>https://www.sciencedirect.com/science/article/pii/S2666979X22001410?via%3Dihub</t>
  </si>
  <si>
    <t>AAA_Bothsex_inv_var_meta_GBMI_052021_nbbkgt1.txt.gz.ctgvl</t>
  </si>
  <si>
    <t>Abdominal aortic aneurysm (AAA) (All Biobanks)</t>
  </si>
  <si>
    <t>Global Biobank Meta-analysis Initiative Meta-analysis Initiative: powering genetic discovery across human diseases. 2023</t>
  </si>
  <si>
    <t>AcApp_Bothsex_eur_inv_var_meta_GBMI_052021_nbbkgt1.txt.gz.ctgvl</t>
  </si>
  <si>
    <t>Acute appendicitis (AcApp) (EUR Biobanks)</t>
  </si>
  <si>
    <t>Global Biobank Meta-analysis Initiative Meta-analysis Initiative: powering genetic discovery across human diseases. 2024</t>
  </si>
  <si>
    <t>AcApp_Bothsex_inv_var_meta_GBMI_052021_nbbkgt1.txt.gz.ctgvl</t>
  </si>
  <si>
    <t>Acute appendicitis (AcApp) (All Biobanks)</t>
  </si>
  <si>
    <t>Global Biobank Meta-analysis Initiative Meta-analysis Initiative: powering genetic discovery across human diseases. 2025</t>
  </si>
  <si>
    <t>adhd_jul2017.ctgvl</t>
  </si>
  <si>
    <t>PGC</t>
  </si>
  <si>
    <t>https://www.med.unc.edu/pgc/results-and-downloads/</t>
  </si>
  <si>
    <t>GWAS made available by PGC. Please go to reference for details</t>
  </si>
  <si>
    <t>Asthma_Bothsex_eur_inv_var_meta_GBMI_052021_nbbkgt1.txt.gz.ctgvl</t>
  </si>
  <si>
    <t>Asthma (EUR Biobanks)</t>
  </si>
  <si>
    <t>Asthma</t>
  </si>
  <si>
    <t>Global Biobank Meta-analysis Initiative Meta-analysis Initiative: powering genetic discovery across human diseases. 2026</t>
  </si>
  <si>
    <t>Asthma_Bothsex_inv_var_meta_GBMI_052021_nbbkgt1.txt.gz.ctgvl</t>
  </si>
  <si>
    <t>Asthma (All Biobanks)</t>
  </si>
  <si>
    <t>Global Biobank Meta-analysis Initiative Meta-analysis Initiative: powering genetic discovery across human diseases. 2027</t>
  </si>
  <si>
    <t>binary.100580.txt</t>
  </si>
  <si>
    <t>Alcohol consumed</t>
  </si>
  <si>
    <t>PHESANT Transformation:100580_0|| CAT-SINGLE || Inc(&gt;=10): 1(25436) || Inc(&gt;=10): 0(25991) || CAT-SINGLE-BINARY || sample 25991/25436(51427) ||-Notes:Question asked: Did you have any alcoholic drinks yesterday? For instance, beer, wine or spirits. If the participant activated the Help feature they were shown the message: Please treat liqueurs as spirits. If you had mixed drinks such as shandy, cocktails or alcopops, think about what went in them. For example, shandy is made from beer, lager or cider (please record the lemonade or ginger beer used in the shandy separately); cocktails and alcopops contain one or more spirits. Alcohol used in cooking should be ignored.-Variable type:binary</t>
  </si>
  <si>
    <t>binary.100760.txt</t>
  </si>
  <si>
    <t>Breakfast cereal consumed</t>
  </si>
  <si>
    <t>PHESANT Transformation:100760_0|| CAT-SINGLE || Inc(&gt;=10): 1(34069) || Inc(&gt;=10): 0(17358) || CAT-SINGLE-BINARY || sample 17358/34069(51427) ||-Notes:Question asked: Did you eat any breakfast cereal yesterday? This could be at any time of the day. Please include hot cereals, but not cereal bars. If the participant activated the Help feature they were shown the message: If you had yogurt on your cereal (instead of milk), please record this later in the dessert section as a serving of yogurt. Two standard size shredded wheat or weetabix biscuits counts as one bowl. Please select the option that best describes your type of cereal, otherwise select the Other category.-Variable type:binary</t>
  </si>
  <si>
    <t>binary.100890.txt</t>
  </si>
  <si>
    <t>Milk added to cereal</t>
  </si>
  <si>
    <t>PHESANT Transformation:100890_0|| CAT-SINGLE || reassignments: 111=NA || reorder 111|1 || Default related field: x20082_0_0 || default value 0 set, N= 22510 || Inc(&gt;=10): 2(28917) || Inc(&gt;=10): 0(22510) || CAT-SINGLE-BINARY || sample 22510/28917(51427) ||-Notes:Question asked: Did you add milk to your cereal? This question was only asked to participants who reported consuming breakfast cereals yesterday.-Variable type:binary</t>
  </si>
  <si>
    <t>binary.100920_2102.txt</t>
  </si>
  <si>
    <t>Type milk consumed: semiskimmed</t>
  </si>
  <si>
    <t>PHESANT Transformation:100920_0 || CAT-SINGLE || CAT-SINGLE-BINARY-VAR: 2102  || Inc(&gt;=10): 2102(31930) ||-Notes:Question asked: Which type of milk did you use most frequently yesterday? Remember milk in drinks, on cereal and in cooking. If the participant activated the Help feature they were shown the message: If you typically use more than one type of milk, please select the one you use the most, even if it is only used slightly more than other types. If you had 1% fat milk (e.g. Sainsbury's orange top milk) then please select Semi-skimmed milk.-Variable type:binary</t>
  </si>
  <si>
    <t>binary.100920_2104.txt</t>
  </si>
  <si>
    <t>Type milk consumed: wholemilk</t>
  </si>
  <si>
    <t>PHESANT Transformation:100920_0 || CAT-SINGLE || CAT-SINGLE-BINARY-VAR: 2104  || Inc(&gt;=10): 2104(2934) ||-Notes:Question asked: Which type of milk did you use most frequently yesterday? Remember milk in drinks, on cereal and in cooking. If the participant activated the Help feature they were shown the message: If you typically use more than one type of milk, please select the one you use the most, even if it is only used slightly more than other types. If you had 1% fat milk (e.g. Sainsbury's orange top milk) then please select Semi-skimmed milk.-Variable type:binary</t>
  </si>
  <si>
    <t>binary.102080.txt</t>
  </si>
  <si>
    <t>Yogurt/ice-cream consumers</t>
  </si>
  <si>
    <t>PHESANT Transformation:102080_0|| CAT-SINGLE || Inc(&gt;=10): 0(30624) || Inc(&gt;=10): 1(20803) || CAT-SINGLE-BINARY || sample 30624/20803(51427) ||-Notes:Question asked: Did you eat any yogurt or ice-cream yesterday?-Variable type:binary</t>
  </si>
  <si>
    <t>binary.102250.txt</t>
  </si>
  <si>
    <t>Sweet snack consumers</t>
  </si>
  <si>
    <t>PHESANT Transformation:102250_0|| CAT-SINGLE || Inc(&gt;=10): 0(23524) || Inc(&gt;=10): 1(27903) || CAT-SINGLE-BINARY || sample 23524/27903(51427) ||-Notes:Question asked: Did you eat any biscuits, chocolate or sweets yesterday? Also includes sweets, cereal bars, chocolate covered raisins, sweet popcorn and other sweet snacks. If the participant activated the Help feature they were shown the message: Select which category best describes your type of sweet snack food, otherwise select the Other category.-Variable type:binary</t>
  </si>
  <si>
    <t>binary.102700.txt</t>
  </si>
  <si>
    <t>Starchy food consumers</t>
  </si>
  <si>
    <t>PHESANT Transformation:102700_0|| CAT-SINGLE || Inc(&gt;=10): 0(37721) || Inc(&gt;=10): 1(13706) || CAT-SINGLE-BINARY || sample 37721/13706(51427) ||-Notes:Question asked: Did you eat any pasta, rice, sushi or couscous yesterday? This includes noodles, lasagne pasta sheets and other cooked grains such as bulgar wheat. This can accompany a meal, or be a meal in itself. It may be hot or cold.-Variable type:binary</t>
  </si>
  <si>
    <t>binary.102800.txt</t>
  </si>
  <si>
    <t>Cheese consumers</t>
  </si>
  <si>
    <t>PHESANT Transformation:102800_0|| CAT-SINGLE || Inc(&gt;=10): 0(28182) || Inc(&gt;=10): 1(23245) || CAT-SINGLE-BINARY || sample 28182/23245(51427) ||-Notes:Question asked: Did you eat any cheese yesterday? Cheese in sandwiches, on burgers, on jacket potato, pasta dishes. If the participant activated the Help feature they were shown the message: Please do not include cheese sauce as this will be asked later. A guide to servings: 1 serving of cheese - a chunk about the size of a small matchbox; 1 serving of grated cheese - about a handful or a large spoonful; 1 serving of spreadable cheese - the amount spread onto a typical slice of square sandwich bread.-Variable type:binary</t>
  </si>
  <si>
    <t>binary.103990.txt</t>
  </si>
  <si>
    <t>Vegetable consumers</t>
  </si>
  <si>
    <t>PHESANT Transformation:103990_0|| CAT-SINGLE || Inc(&gt;=10): 1(42359) || Inc(&gt;=10): 0(9068) || CAT-SINGLE-BINARY || sample 9068/42359(51427) ||-Notes:Question asked: Did you eat any beans, lentils, potatoes or vegetables yesterday? Include fresh, tinned, frozen, dried; chips, salad, coleslaw, baked beans, chickpeas, veg in stews, pies etc. If the participant activated the Help feature they were shown the message: Please include all vegetables, whether they are eaten by themselves, as an accompaniment or within a particular dish/meal such as a stew or pie. A serving of vegetables would be the typical amount dished up as an accompaniment to main meal. e.g. if you had a roast dinner with meat, potatoes, carrots and peas, most people would have one serving of potatoes, one serving of carrots and one serving of peas. For small amounts of vegetables that are not big enough to be counted individually (e.g. in a stew), please guess the number of servings and record that under Vegetable pieces. A serving is about the amount that would be dished up using a serving spoon (large spoon typically used in canteens or self-service buffets). Example: a beef stew with carrot and parsnip may have enough vegetables in it to count as a half serving of carrots plus a half serving of parsnip (possibly even a whole serving if there are a lot of vegetables in the stew). If not, it may be better to record the vegetables as a half serving of Vegetable pieces. For a selection of vegetables where the precise type may be unknown (for example in a shop bought vegetable pie or a stir fry cooked by a friend) please guess the total amount and record that under Vegetable pieces. Olives should have been recorded earlier under 'Savoury Snacks'. If your vegetable is not on the list, please record it under 'Other' located at the bottom of the list.-Variable type:binary</t>
  </si>
  <si>
    <t>binary.104400.txt</t>
  </si>
  <si>
    <t>Fruit consumers</t>
  </si>
  <si>
    <t>PHESANT Transformation:104400_0|| CAT-SINGLE || Inc(&gt;=10): 1(41921) || Inc(&gt;=10): 0(9506) || CAT-SINGLE-BINARY || sample 9506/41921(51427) ||-Notes:Question asked: Did you eat any fruit yesterday? If the participant activated the Help feature they were shown the message: Include fresh, frozen, dried, canned or cooked. Help section: Please include all fruit, whether eaten by itself or as part of a sweet or savoury dish (e.g. fruit pie or crumble; pork cooked with apple). Fruits recorded under cooked &amp; dried should not be recorded individually further down the list. Small amounts of fruit that are not big enough to be counted individually, or where the precise type may be unknown (e.g. in a mixed fruit salad), please guess the total amount and record that under Mixed fruit. As canned fruit usually comes in segments or slices, please give your answer in servings rather than as whole fruit. Fruit used in a smoothie should not be recorded here. The fruit smoothie should have been recorded in the drinks section. Chocolate covered fruit (e.g. chocolate raisins) and yogurt covered fruit (e.g. yogurt coated pineapple) should not be recorded here. Instead record it under sweet snacks (several pages earlier). Dried fruit that is included with cereals such as Sultana Bran and Optivita should not be record here because it should have been recorded on the cereals page. If your fruit is not on the list, please record it under Other located at the bottom of the list.-Variable type:binary</t>
  </si>
  <si>
    <t>binary.104670.txt</t>
  </si>
  <si>
    <t>Vitamin supplement user</t>
  </si>
  <si>
    <t>PHESANT Transformation:104670_0|| CAT-SINGLE || Inc(&gt;=10): 1(21119) || Inc(&gt;=10): 0(30308) || CAT-SINGLE-BINARY || sample 30308/21119(51427) ||-Notes:Question asked: Did you have any vitamin or mineral supplements yesterday? e.g. Vitamin C, multivitamins, fish oil, calcium supplement. If the participant activated the Help feature they were shown the message: Select which category best describes your type of vitamin and/or mineral supplement, otherwise select the Other category.-Variable type:binary</t>
  </si>
  <si>
    <t>binary.110001.txt</t>
  </si>
  <si>
    <t>Invitation to complete online 24-hour recall dietary questionnaire, acceptance</t>
  </si>
  <si>
    <t>PHESANT Transformation:110001_1|| CAT-SINGLE || Inc(&gt;=10): 2(70065) || Inc(&gt;=10): 0(148169) || CAT-SINGLE-BINARY || sample 148169/70065(218234) ||-Notes:Response to emailed invitation to complete online 24-hour recall dietary questionnaire. There is no data for instance=0 since this was completed as part of the initial assessment centre.-Variable type:binary</t>
  </si>
  <si>
    <t>binary.1150_1.txt</t>
  </si>
  <si>
    <t>Usual side of head for mobile phone use: Left</t>
  </si>
  <si>
    <t>PHESANT Transformation:1150_0 || CAT-SINGLE || CAT-SINGLE-BINARY-VAR: 1  || Inc(&gt;=10): 1(107802) ||-Notes:ACE touchscreen question On what side of the head do you usually use a mobile phone? If the participant activated the Help button they were shown the message: If you are unsure, please provide an estimate or select Do not know. ~F1150~ was collected from participants who indicated they have used a mobile phone at least once per week in the past or do not know whether they have used or not, as defined by their answers to ~F1110~-Variable type:binary</t>
  </si>
  <si>
    <t>binary.1150_2.txt</t>
  </si>
  <si>
    <t>Usual side of head for mobile phone use: Right</t>
  </si>
  <si>
    <t>PHESANT Transformation:1150_0 || CAT-SINGLE || CAT-SINGLE-BINARY-VAR: 2  || Inc(&gt;=10): 2(175355) ||-Notes:ACE touchscreen question On what side of the head do you usually use a mobile phone? If the participant activated the Help button they were shown the message: If you are unsure, please provide an estimate or select Do not know. ~F1150~ was collected from participants who indicated they have used a mobile phone at least once per week in the past or do not know whether they have used or not, as defined by their answers to ~F1110~-Variable type:binary</t>
  </si>
  <si>
    <t>binary.1150_3.txt</t>
  </si>
  <si>
    <t>Usual side of head for mobile phone use: Equally left and right</t>
  </si>
  <si>
    <t>PHESANT Transformation:1150_0 || CAT-SINGLE || CAT-SINGLE-BINARY-VAR: 3  || Inc(&gt;=10): 3(19852) ||-Notes:ACE touchscreen question On what side of the head do you usually use a mobile phone? If the participant activated the Help button they were shown the message: If you are unsure, please provide an estimate or select Do not know. ~F1150~ was collected from participants who indicated they have used a mobile phone at least once per week in the past or do not know whether they have used or not, as defined by their answers to ~F1110~-Variable type:binary</t>
  </si>
  <si>
    <t>binary.1210.txt</t>
  </si>
  <si>
    <t>Snoring</t>
  </si>
  <si>
    <t>PHESANT Transformation:1210_0|| CAT-SINGLE || Inc(&gt;=10): 1(125656) || Inc(&gt;=10): 2(210664) || CAT-SINGLE-BINARY || sample 125656/210664(336320) ||-Notes:ACE touchscreen question Does your partner or a close relative or friend complain about your snoring? If the participant activated the Help button they were shown the message: If you are unsure, please provide an estimate or select Do not know.-Variable type:binary</t>
  </si>
  <si>
    <t>binary.1418_1.txt</t>
  </si>
  <si>
    <t>Milk type used: Full cream</t>
  </si>
  <si>
    <t>PHESANT Transformation:1418_0 || CAT-SINGLE || CAT-SINGLE-BINARY-VAR: 1  || Inc(&gt;=10): 1(22902)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</si>
  <si>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binary.1418_2.txt</t>
  </si>
  <si>
    <t>Milk type used: Semi-skimmed</t>
  </si>
  <si>
    <t>Dietary</t>
  </si>
  <si>
    <t>PHESANT Transformation:1418_0 || CAT-SINGLE || CAT-SINGLE-BINARY-VAR: 2  || Inc(&gt;=10): 2(234870)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</si>
  <si>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binary.1418_3.txt</t>
  </si>
  <si>
    <t>Milk type used: Skimmed</t>
  </si>
  <si>
    <t>PHESANT Transformation:1418_0 || CAT-SINGLE || CAT-SINGLE-BINARY-VAR: 3  || Inc(&gt;=10): 3(74087)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</si>
  <si>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binary.1418_4.txt</t>
  </si>
  <si>
    <t>Milk type used: Soya</t>
  </si>
  <si>
    <t>PHESANT Transformation:1418_0 || CAT-SINGLE || CAT-SINGLE-BINARY-VAR: 4  || Inc(&gt;=10): 4(13147)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</si>
  <si>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binary.1418_5.txt</t>
  </si>
  <si>
    <t>Milk type used: Other type of milk</t>
  </si>
  <si>
    <t>PHESANT Transformation:1418_0 || CAT-SINGLE || CAT-SINGLE-BINARY-VAR: 5  || Inc(&gt;=10): 5(4213)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</si>
  <si>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binary.1418_6.txt</t>
  </si>
  <si>
    <t>Milk type used: Never/rarely have milk</t>
  </si>
  <si>
    <t>PHESANT Transformation:1418_0 || CAT-SINGLE || CAT-SINGLE-BINARY-VAR: 6  || Inc(&gt;=10): 6(11587) ||-Notes:ACE touchscreen question What type of milk do you mainly use? If the participant activated the Help button they were shown the message: If you use more than one type of milk, please select the one that you drink the most. If you are unsure, select Do not know.-Variable type:binary</t>
  </si>
  <si>
    <t>binary.1428_0.txt</t>
  </si>
  <si>
    <t>Spread type: Never/rarely use spread</t>
  </si>
  <si>
    <t>PHESANT Transformation:1428_0 || CAT-SINGLE || CAT-SINGLE-BINARY-VAR: 0  || Inc(&gt;=10): 0(36579) ||-Notes:ACE touchscreen question What type of spread do you mainly use? If the participant activated the Help button they were shown the message: If you use more than one type of spread, please select the one that you use the most. If you are unsure, select Do not know.-Variable type:binary</t>
  </si>
  <si>
    <t>binary.1428_1.txt</t>
  </si>
  <si>
    <t>Spread type: Butter/spreadable butter</t>
  </si>
  <si>
    <t>PHESANT Transformation:1428_0 || CAT-SINGLE || CAT-SINGLE-BINARY-VAR: 1  || Inc(&gt;=10): 1(131190) ||-Notes:ACE touchscreen question What type of spread do you mainly use? If the participant activated the Help button they were shown the message: If you use more than one type of spread, please select the one that you use the most. If you are unsure, select Do not know.-Variable type:binary</t>
  </si>
  <si>
    <t>binary.1428_3.txt</t>
  </si>
  <si>
    <t>Spread type: Other type of spread/margarine</t>
  </si>
  <si>
    <t>PHESANT Transformation:1428_0 || CAT-SINGLE || CAT-SINGLE-BINARY-VAR: 3  || Inc(&gt;=10): 3(190593) ||-Notes:ACE touchscreen question What type of spread do you mainly use? If the participant activated the Help button they were shown the message: If you use more than one type of spread, please select the one that you use the most. If you are unsure, select Do not know.-Variable type:binary</t>
  </si>
  <si>
    <t>binary.1448_1.txt</t>
  </si>
  <si>
    <t>Bread type: White</t>
  </si>
  <si>
    <t>PHESANT Transformation:1448_0 || CAT-SINGLE || CAT-SINGLE-BINARY-VAR: 1  || Inc(&gt;=10): 1(91452) ||-Notes:ACE touchscreen question What type of bread do you mainly eat? If the participant activated the Help button they were shown the message: If you eat more than one type of bread, please select the one that you eat the most. If you are unsure, select Do not know. ~F1448~ was collected from all participants except those who indicated that they do not eat bread or less than one slice each week, as defined by their answers to ~F1438~-Variable type:binary</t>
  </si>
  <si>
    <t>binary.1448_2.txt</t>
  </si>
  <si>
    <t>Bread type: Brown</t>
  </si>
  <si>
    <t>PHESANT Transformation:1448_0 || CAT-SINGLE || CAT-SINGLE-BINARY-VAR: 2  || Inc(&gt;=10): 2(41518) ||-Notes:ACE touchscreen question What type of bread do you mainly eat? If the participant activated the Help button they were shown the message: If you eat more than one type of bread, please select the one that you eat the most. If you are unsure, select Do not know. ~F1448~ was collected from all participants except those who indicated that they do not eat bread or less than one slice each week, as defined by their answers to ~F1438~-Variable type:binary</t>
  </si>
  <si>
    <t>binary.1448_3.txt</t>
  </si>
  <si>
    <t>Bread type: Wholemeal or wholegrain</t>
  </si>
  <si>
    <t>PHESANT Transformation:1448_0 || CAT-SINGLE || CAT-SINGLE-BINARY-VAR: 3  || Inc(&gt;=10): 3(201013) ||-Notes:ACE touchscreen question What type of bread do you mainly eat? If the participant activated the Help button they were shown the message: If you eat more than one type of bread, please select the one that you eat the most. If you are unsure, select Do not know. ~F1448~ was collected from all participants except those who indicated that they do not eat bread or less than one slice each week, as defined by their answers to ~F1438~-Variable type:binary</t>
  </si>
  <si>
    <t>binary.1448_4.txt</t>
  </si>
  <si>
    <t>Bread type: Other type of bread</t>
  </si>
  <si>
    <t>PHESANT Transformation:1448_0 || CAT-SINGLE || CAT-SINGLE-BINARY-VAR: 4  || Inc(&gt;=10): 4(14441) ||-Notes:ACE touchscreen question What type of bread do you mainly eat? If the participant activated the Help button they were shown the message: If you eat more than one type of bread, please select the one that you eat the most. If you are unsure, select Do not know. ~F1448~ was collected from all participants except those who indicated that they do not eat bread or less than one slice each week, as defined by their answers to ~F1438~-Variable type:binary</t>
  </si>
  <si>
    <t>binary.1468_1.txt</t>
  </si>
  <si>
    <t>Cereal type: Bran cereal (e.g. All Bran, Branflakes)</t>
  </si>
  <si>
    <t>PHESANT Transformation:1468_0 || CAT-SINGLE || CAT-SINGLE-BINARY-VAR: 1  || Inc(&gt;=10): 1(50609) ||-Notes:ACE touchscreen question What type of cereal do you mainly eat? If the participant activated the Help button they were shown the message: If you eat more than one type of cereal, please select the one that you eat the most. If you are unsure, select Do not know. ~F1468~ was collected from all participants except those who indicated that they do not eat cereal or less than one bowl of cereal each week, as defined by their answers to ~F1458~-Variable type:binary</t>
  </si>
  <si>
    <t>binary.1468_2.txt</t>
  </si>
  <si>
    <t>Cereal type: Biscuit cereal (e.g. Weetabix)</t>
  </si>
  <si>
    <t>PHESANT Transformation:1468_0 || CAT-SINGLE || CAT-SINGLE-BINARY-VAR: 2  || Inc(&gt;=10): 2(53310) ||-Notes:ACE touchscreen question What type of cereal do you mainly eat? If the participant activated the Help button they were shown the message: If you eat more than one type of cereal, please select the one that you eat the most. If you are unsure, select Do not know. ~F1468~ was collected from all participants except those who indicated that they do not eat cereal or less than one bowl of cereal each week, as defined by their answers to ~F1458~-Variable type:binary</t>
  </si>
  <si>
    <t>binary.1468_3.txt</t>
  </si>
  <si>
    <t>Cereal type: Oat cereal (e.g. Ready Brek, porridge)</t>
  </si>
  <si>
    <t>PHESANT Transformation:1468_0 || CAT-SINGLE || CAT-SINGLE-BINARY-VAR: 3  || Inc(&gt;=10): 3(76351) ||-Notes:ACE touchscreen question What type of cereal do you mainly eat? If the participant activated the Help button they were shown the message: If you eat more than one type of cereal, please select the one that you eat the most. If you are unsure, select Do not know. ~F1468~ was collected from all participants except those who indicated that they do not eat cereal or less than one bowl of cereal each week, as defined by their answers to ~F1458~-Variable type:binary</t>
  </si>
  <si>
    <t>binary.1468_4.txt</t>
  </si>
  <si>
    <t>Cereal type: Muesli</t>
  </si>
  <si>
    <t>PHESANT Transformation:1468_0 || CAT-SINGLE || CAT-SINGLE-BINARY-VAR: 4  || Inc(&gt;=10): 4(61523) ||-Notes:ACE touchscreen question What type of cereal do you mainly eat? If the participant activated the Help button they were shown the message: If you eat more than one type of cereal, please select the one that you eat the most. If you are unsure, select Do not know. ~F1468~ was collected from all participants except those who indicated that they do not eat cereal or less than one bowl of cereal each week, as defined by their answers to ~F1458~-Variable type:binary</t>
  </si>
  <si>
    <t>binary.1468_5.txt</t>
  </si>
  <si>
    <t>Cereal type: Other (e.g. Cornflakes, Frosties)</t>
  </si>
  <si>
    <t>PHESANT Transformation:1468_0 || CAT-SINGLE || CAT-SINGLE-BINARY-VAR: 5  || Inc(&gt;=10): 5(58105) ||-Notes:ACE touchscreen question What type of cereal do you mainly eat? If the participant activated the Help button they were shown the message: If you eat more than one type of cereal, please select the one that you eat the most. If you are unsure, select Do not know. ~F1468~ was collected from all participants except those who indicated that they do not eat cereal or less than one bowl of cereal each week, as defined by their answers to ~F1458~-Variable type:binary</t>
  </si>
  <si>
    <t>binary.1508_1.txt</t>
  </si>
  <si>
    <t>Coffee type: Decaffeinated coffee (any type)</t>
  </si>
  <si>
    <t>PHESANT Transformation:1508_0 || CAT-SINGLE || CAT-SINGLE-BINARY-VAR: 1  || Inc(&gt;=10): 1(55310) ||-Notes:ACE touchscreen question What type of coffee do you usually drink? If the participant activated the Help button they were shown the message: If you drink more than one type of coffee, please select the one that you drink the most. If you are unsure, select Do not know. ~F1508~ was collected from participants who indicated that they drank at least 1 cup of coffee each day or less than one cup each day, as defined by their answers to ~F1498~-Variable type:binary</t>
  </si>
  <si>
    <t>binary.1508_2.txt</t>
  </si>
  <si>
    <t>Coffee type: Instant coffee</t>
  </si>
  <si>
    <t>PHESANT Transformation:1508_0 || CAT-SINGLE || CAT-SINGLE-BINARY-VAR: 2  || Inc(&gt;=10): 2(158386) ||-Notes:ACE touchscreen question What type of coffee do you usually drink? If the participant activated the Help button they were shown the message: If you drink more than one type of coffee, please select the one that you drink the most. If you are unsure, select Do not know. ~F1508~ was collected from participants who indicated that they drank at least 1 cup of coffee each day or less than one cup each day, as defined by their answers to ~F1498~-Variable type:binary</t>
  </si>
  <si>
    <t>binary.1508_3.txt</t>
  </si>
  <si>
    <t>Coffee type: Ground coffee (include espresso, filter etc)</t>
  </si>
  <si>
    <t>PHESANT Transformation:1508_0 || CAT-SINGLE || CAT-SINGLE-BINARY-VAR: 3  || Inc(&gt;=10): 3(64962) ||-Notes:ACE touchscreen question What type of coffee do you usually drink? If the participant activated the Help button they were shown the message: If you drink more than one type of coffee, please select the one that you drink the most. If you are unsure, select Do not know. ~F1508~ was collected from participants who indicated that they drank at least 1 cup of coffee each day or less than one cup each day, as defined by their answers to ~F1498~-Variable type:binary</t>
  </si>
  <si>
    <t>binary.1508_4.txt</t>
  </si>
  <si>
    <t>Coffee type: Other type of coffee</t>
  </si>
  <si>
    <t>PHESANT Transformation:1508_0 || CAT-SINGLE || CAT-SINGLE-BINARY-VAR: 4  || Inc(&gt;=10): 4(4791) ||-Notes:ACE touchscreen question What type of coffee do you usually drink? If the participant activated the Help button they were shown the message: If you drink more than one type of coffee, please select the one that you drink the most. If you are unsure, select Do not know. ~F1508~ was collected from participants who indicated that they drank at least 1 cup of coffee each day or less than one cup each day, as defined by their answers to ~F1498~-Variable type:binary</t>
  </si>
  <si>
    <t>binary.1538_0.txt</t>
  </si>
  <si>
    <t>Major dietary changes in the last 5 years: No</t>
  </si>
  <si>
    <t>PHESANT Transformation:1538_0 || CAT-SINGLE || CAT-SINGLE-BINARY-VAR: 0  || Inc(&gt;=10): 0(221368) ||-Notes:ACE touchscreen question Have you made any major changes to your diet in the last 5 years?-Variable type:binary</t>
  </si>
  <si>
    <t>binary.1538_1.txt</t>
  </si>
  <si>
    <t>Major dietary changes in the last 5 years: Yes, because of illness</t>
  </si>
  <si>
    <t>PHESANT Transformation:1538_0 || CAT-SINGLE || CAT-SINGLE-BINARY-VAR: 1  || Inc(&gt;=10): 1(38051) ||-Notes:ACE touchscreen question Have you made any major changes to your diet in the last 5 years?-Variable type:binary</t>
  </si>
  <si>
    <t>binary.1538_2.txt</t>
  </si>
  <si>
    <t>Major dietary changes in the last 5 years: Yes, because of other reasons</t>
  </si>
  <si>
    <t>PHESANT Transformation:1538_0 || CAT-SINGLE || CAT-SINGLE-BINARY-VAR: 2  || Inc(&gt;=10): 2(100875) ||-Notes:ACE touchscreen question Have you made any major changes to your diet in the last 5 years?-Variable type:binary</t>
  </si>
  <si>
    <t>binary.1618.txt</t>
  </si>
  <si>
    <t>Alcohol usually taken with meals</t>
  </si>
  <si>
    <t>PHESANT Transformation:1618_0|| CAT-SINGLE || Inc(&gt;=10): 0(59552) || Inc(&gt;=10): 1(125164) || CAT-SINGLE-BINARY || sample 59552/125164(184716) ||-Notes:ACE touchscreen question When you drink alcohol is it usually with meals? ~F1618~ was collected from participants who indicated they drink alcohol, as defined by their answers to ~F1558~-Variable type:binary</t>
  </si>
  <si>
    <t>binary.1677.txt</t>
  </si>
  <si>
    <t>Breastfed as a baby</t>
  </si>
  <si>
    <t>PHESANT Transformation:1677_0|| CAT-SINGLE || Inc(&gt;=10): 1(193838) || Inc(&gt;=10): 0(79905) || CAT-SINGLE-BINARY || sample 79905/193838(273743) ||-Notes:ACE touchscreen question Were you breastfed when you were a baby?-Variable type:binary</t>
  </si>
  <si>
    <t>binary.1707_1.txt</t>
  </si>
  <si>
    <t>Handedness (chirality/laterality): Right-handed</t>
  </si>
  <si>
    <t>PHESANT Transformation:1707_0 || CAT-SINGLE || CAT-SINGLE-BINARY-VAR: 1  || Inc(&gt;=10): 1(320242) ||-Notes:ACE touchscreen question Are you right or left handed?-Variable type:binary</t>
  </si>
  <si>
    <t>binary.1707_2.txt</t>
  </si>
  <si>
    <t>Handedness (chirality/laterality): Left-handed</t>
  </si>
  <si>
    <t>PHESANT Transformation:1707_0 || CAT-SINGLE || CAT-SINGLE-BINARY-VAR: 2  || Inc(&gt;=10): 2(34585) ||-Notes:ACE touchscreen question Are you right or left handed?-Variable type:binary</t>
  </si>
  <si>
    <t>binary.1707_3.txt</t>
  </si>
  <si>
    <t>Handedness (chirality/laterality): Use both right and left hands equally</t>
  </si>
  <si>
    <t>PHESANT Transformation:1707_0 || CAT-SINGLE || CAT-SINGLE-BINARY-VAR: 3  || Inc(&gt;=10): 3(6086) ||-Notes:ACE touchscreen question Are you right or left handed?-Variable type:binary</t>
  </si>
  <si>
    <t>binary.1747_1.txt</t>
  </si>
  <si>
    <t>Hair colour (natural, before greying): Blonde</t>
  </si>
  <si>
    <t>PHESANT Transformation:1747_0 || CAT-SINGLE || CAT-SINGLE-BINARY-VAR: 1  || Inc(&gt;=10): 1(41178) ||-Notes:ACE touchscreen question What best describes your natural hair colour? (If your hair colour is grey, the colour before you went grey) If the participant activated the Help button they were shown the message: If you are unsure, please select the colour closest to your natural adult hair colour or select Do not know.-Variable type:binary</t>
  </si>
  <si>
    <t>binary.1747_3.txt</t>
  </si>
  <si>
    <t>Hair colour (natural, before greying): Light brown</t>
  </si>
  <si>
    <t>PHESANT Transformation:1747_0 || CAT-SINGLE || CAT-SINGLE-BINARY-VAR: 3  || Inc(&gt;=10): 3(147560) ||-Notes:ACE touchscreen question What best describes your natural hair colour? (If your hair colour is grey, the colour before you went grey) If the participant activated the Help button they were shown the message: If you are unsure, please select the colour closest to your natural adult hair colour or select Do not know.-Variable type:binary</t>
  </si>
  <si>
    <t>binary.1747_4.txt</t>
  </si>
  <si>
    <t>Hair colour (natural, before greying): Dark brown</t>
  </si>
  <si>
    <t>PHESANT Transformation:1747_0 || CAT-SINGLE || CAT-SINGLE-BINARY-VAR: 4  || Inc(&gt;=10): 4(134627) ||-Notes:ACE touchscreen question What best describes your natural hair colour? (If your hair colour is grey, the colour before you went grey) If the participant activated the Help button they were shown the message: If you are unsure, please select the colour closest to your natural adult hair colour or select Do not know.-Variable type:binary</t>
  </si>
  <si>
    <t>binary.1747_5.txt</t>
  </si>
  <si>
    <t>Hair colour (natural, before greying): Black</t>
  </si>
  <si>
    <t>PHESANT Transformation:1747_0 || CAT-SINGLE || CAT-SINGLE-BINARY-VAR: 5  || Inc(&gt;=10): 5(15809) ||-Notes:ACE touchscreen question What best describes your natural hair colour? (If your hair colour is grey, the colour before you went grey) If the participant activated the Help button they were shown the message: If you are unsure, please select the colour closest to your natural adult hair colour or select Do not know.-Variable type:binary</t>
  </si>
  <si>
    <t>binary.1747_6.txt</t>
  </si>
  <si>
    <t>Hair colour (natural, before greying): Other</t>
  </si>
  <si>
    <t>PHESANT Transformation:1747_0 || CAT-SINGLE || CAT-SINGLE-BINARY-VAR: 6  || Inc(&gt;=10): 6(4481) ||-Notes:ACE touchscreen question What best describes your natural hair colour? (If your hair colour is grey, the colour before you went grey) If the participant activated the Help button they were shown the message: If you are unsure, please select the colour closest to your natural adult hair colour or select Do not know.-Variable type:binary</t>
  </si>
  <si>
    <t>binary.1767.txt</t>
  </si>
  <si>
    <t>Adopted as a child</t>
  </si>
  <si>
    <t>PHESANT Transformation:1767_0|| CAT-SINGLE || Inc(&gt;=10): 0(355292) || Inc(&gt;=10): 1(5158) || CAT-SINGLE-BINARY || sample 355292/5158(360450) ||-Notes:ACE touchscreen question Were you adopted as a child?-Variable type:binary</t>
  </si>
  <si>
    <t>binary.1787.txt</t>
  </si>
  <si>
    <t>Maternal smoking around birth</t>
  </si>
  <si>
    <t>PHESANT Transformation:1787_0|| CAT-SINGLE || Inc(&gt;=10): 0(214760) || Inc(&gt;=10): 1(95182) || CAT-SINGLE-BINARY || sample 214760/95182(309942) ||-Notes:ACE touchscreen question Did your mother smoke regularly around the time when you were born? ~F1787~ was collected from all participants except those who indicated they were adopted as a child, as defined by their answers to ~F1767~-Variable type:binary</t>
  </si>
  <si>
    <t>binary.1797.txt</t>
  </si>
  <si>
    <t>Father still alive</t>
  </si>
  <si>
    <t>PHESANT Transformation:1797_0|| CAT-SINGLE || Inc(&gt;=10): 0(270309) || Inc(&gt;=10): 1(81229) || CAT-SINGLE-BINARY || sample 270309/81229(351538) ||-Notes:ACE touchscreen question Is your father still alive? ~F1797~ was collected from all participants except those who indicated they were adopted as a child, as defined by their answers to ~F1767~-Variable type:binary</t>
  </si>
  <si>
    <t>binary.1835.txt</t>
  </si>
  <si>
    <t>Mother still alive</t>
  </si>
  <si>
    <t>PHESANT Transformation:1835_0|| CAT-SINGLE || Inc(&gt;=10): 0(214783) || Inc(&gt;=10): 1(140246) || CAT-SINGLE-BINARY || sample 214783/140246(355029) ||-Notes:ACE touchscreen question Is your mother still alive? ~F1835~ was collected from all participants except those who indicated they were adopted as a child, as defined by their answers to ~F1767~-Variable type:binary</t>
  </si>
  <si>
    <t>binary.1920.txt</t>
  </si>
  <si>
    <t>Mood swings</t>
  </si>
  <si>
    <t>PHESANT Transformation:1920_0|| CAT-SINGLE || Inc(&gt;=10): 0(193622) || Inc(&gt;=10): 1(158982) || CAT-SINGLE-BINARY || sample 193622/158982(352604) ||-Notes:ACE touchscreen question Does your mood often go up and down? If the participant activated the Help button they were shown the message: Work through these questions quickly and do not think about the exact meaning of the question-Variable type:binary</t>
  </si>
  <si>
    <t>binary.1930.txt</t>
  </si>
  <si>
    <t>Miserableness</t>
  </si>
  <si>
    <t>PHESANT Transformation:1930_0|| CAT-SINGLE || Inc(&gt;=10): 0(203430) || Inc(&gt;=10): 1(151752) || CAT-SINGLE-BINARY || sample 203430/151752(355182) ||-Notes:ACE touchscreen question Do you ever feel 'just miserable' for no reason? If the participant activated the Help button they were shown the message: Work through these questions quickly and do not think about the exact meaning of the question-Variable type:binary</t>
  </si>
  <si>
    <t>binary.1940.txt</t>
  </si>
  <si>
    <t>Irritability</t>
  </si>
  <si>
    <t>PHESANT Transformation:1940_0|| CAT-SINGLE || Inc(&gt;=10): 0(248369) || Inc(&gt;=10): 1(96862) || CAT-SINGLE-BINARY || sample 248369/96862(345231) ||-Notes:ACE touchscreen question Are you an irritable person? If the participant activated the Help button they were shown the message: Work through these questions quickly and do not think about the exact meaning of the question-Variable type:binary</t>
  </si>
  <si>
    <t>binary.1950.txt</t>
  </si>
  <si>
    <t>Sensitivity / hurt feelings</t>
  </si>
  <si>
    <t>PHESANT Transformation:1950_0|| CAT-SINGLE || Inc(&gt;=10): 0(156066) || Inc(&gt;=10): 1(194755) || CAT-SINGLE-BINARY || sample 156066/194755(350821) ||-Notes:ACE touchscreen question Are your feelings easily hurt? If the participant activated the Help button they were shown the message: Work through these questions quickly and do not think about the exact meaning of the question-Variable type:binary</t>
  </si>
  <si>
    <t>binary.1960.txt</t>
  </si>
  <si>
    <t>Fed-up feelings</t>
  </si>
  <si>
    <t>PHESANT Transformation:1960_0|| CAT-SINGLE || Inc(&gt;=10): 0(210432) || Inc(&gt;=10): 1(143332) || CAT-SINGLE-BINARY || sample 210432/143332(353764) ||-Notes:ACE touchscreen question Do you often feel 'fed-up'? If the participant activated the Help button they were shown the message: Work through these questions quickly and do not think about the exact meaning of the question-Variable type:binary</t>
  </si>
  <si>
    <t>binary.1970.txt</t>
  </si>
  <si>
    <t>Nervous feelings</t>
  </si>
  <si>
    <t>PHESANT Transformation:1970_0|| CAT-SINGLE || Inc(&gt;=10): 0(268709) || Inc(&gt;=10): 1(83120) || CAT-SINGLE-BINARY || sample 268709/83120(351829) ||-Notes:ACE touchscreen question Would you call yourself a nervous person? If the participant activated the Help button they were shown the message: Work through these questions quickly and do not think about the exact meaning of the question-Variable type:binary</t>
  </si>
  <si>
    <t>binary.1980.txt</t>
  </si>
  <si>
    <t>Worrier / anxious feelings</t>
  </si>
  <si>
    <t>PHESANT Transformation:1980_0|| CAT-SINGLE || Inc(&gt;=10): 0(152370) || Inc(&gt;=10): 1(199463) || CAT-SINGLE-BINARY || sample 152370/199463(351833) ||-Notes:ACE touchscreen question Are you a worrier? If the participant activated the Help button they were shown the message: Work through these questions quickly and do not think about the exact meaning of the question-Variable type:binary</t>
  </si>
  <si>
    <t>binary.1990.txt</t>
  </si>
  <si>
    <t>Tense / 'highly strung'</t>
  </si>
  <si>
    <t>PHESANT Transformation:1990_0|| CAT-SINGLE || Inc(&gt;=10): 0(289646) || Inc(&gt;=10): 1(60513) || CAT-SINGLE-BINARY || sample 289646/60513(350159) ||-Notes:ACE touchscreen question Would you call yourself tense or 'highly strung'? If the participant activated the Help button they were shown the message: Work through these questions quickly and do not think about the exact meaning of the question-Variable type:binary</t>
  </si>
  <si>
    <t>binary.2000.txt</t>
  </si>
  <si>
    <t>Worry too long after embarrassment</t>
  </si>
  <si>
    <t>PHESANT Transformation:2000_0|| CAT-SINGLE || Inc(&gt;=10): 0(181217) || Inc(&gt;=10): 1(165310) || CAT-SINGLE-BINARY || sample 181217/165310(346527) ||-Notes:ACE touchscreen question Do you worry too long after an embarrassing experience? If the participant activated the Help button they were shown the message: Work through these questions quickly and do not think about the exact meaning of the question-Variable type:binary</t>
  </si>
  <si>
    <t>binary.20001_1059.txt</t>
  </si>
  <si>
    <t>Cancer code, self-reported: malignant melanoma</t>
  </si>
  <si>
    <t>PHESANT Transformation:20001_0 || CAT-MUL-BINARY-VAR 1059 || Indicator name x134_0_0 || Remove indicator var NAs: 53 || Remove indicator var &lt;0: 0 || Removed 0 examples != 1059 but with missing value (&lt;0) || sample 358243/2898(361141) ||-Notes:Code for cancer. If the participant was uncertain of the type of cancer they had had, then they described it to the interviewer (a trained nurse) who attempted to place it within the coding tree. If the cancer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</si>
  <si>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binary.20001_1061.txt</t>
  </si>
  <si>
    <t>Cancer code, self-reported: basal cell carcinoma</t>
  </si>
  <si>
    <t>PHESANT Transformation:20001_0 || CAT-MUL-BINARY-VAR 1061 || Indicator name x134_0_0 || Remove indicator var NAs: 53 || Remove indicator var &lt;0: 0 || Removed 0 examples != 1061 but with missing value (&lt;0) || sample 357700/3441(361141) ||-Notes:Code for cancer. If the participant was uncertain of the type of cancer they had had, then they described it to the interviewer (a trained nurse) who attempted to place it within the coding tree. If the cancer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</si>
  <si>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binary.20002_1065.txt</t>
  </si>
  <si>
    <t>Non-cancer illness code, self-reported: hypertension</t>
  </si>
  <si>
    <t>PHESANT Transformation:20002_0 || CAT-MUL-BINARY-VAR 1065 || Indicator name x135_0_0 || Remove indicator var NAs: 53 || Remove indicator var &lt;0: 0 || Removed 0 examples != 1065 but with missing value (&lt;0) || sample 267581/93560(361141)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</si>
  <si>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binary.20002_1067.txt</t>
  </si>
  <si>
    <t>Non-cancer illness code, self-reported: peripheral vascular disease</t>
  </si>
  <si>
    <t>PHESANT Transformation:20002_0 || CAT-MUL-BINARY-VAR 1067 || Indicator name x135_0_0 || Remove indicator var NAs: 53 || Remove indicator var &lt;0: 0 || Removed 0 examples != 1067 but with missing value (&lt;0) || sample 360477/664(361141)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</si>
  <si>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binary.20002_1075.txt</t>
  </si>
  <si>
    <t>Non-cancer illness code, self-reported: heart attack/myocardial infarction</t>
  </si>
  <si>
    <t>PHESANT Transformation:20002_0 || CAT-MUL-BINARY-VAR 1075 || Indicator name x135_0_0 || Remove indicator var NAs: 53 || Remove indicator var &lt;0: 0 || Removed 0 examples != 1075 but with missing value (&lt;0) || sample 352902/8239(361141)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</si>
  <si>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binary.20002_1081.txt</t>
  </si>
  <si>
    <t>Non-cancer illness code, self-reported: stroke</t>
  </si>
  <si>
    <t>PHESANT Transformation:20002_0 || CAT-MUL-BINARY-VAR 1081 || Indicator name x135_0_0 || Remove indicator var NAs: 53 || Remove indicator var &lt;0: 0 || Removed 0 examples != 1081 but with missing value (&lt;0) || sample 356305/4836(361141)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</si>
  <si>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binary.20002_1087.txt</t>
  </si>
  <si>
    <t>Non-cancer illness code, self-reported: leg claudication/ intermittent claudication</t>
  </si>
  <si>
    <t>PHESANT Transformation:20002_0 || CAT-MUL-BINARY-VAR 1087 || Indicator name x135_0_0 || Remove indicator var NAs: 53 || Remove indicator var &lt;0: 0 || Removed 0 examples != 1087 but with missing value (&lt;0) || sample 360864/277(361141)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</si>
  <si>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binary.20002_1093.txt</t>
  </si>
  <si>
    <t>Non-cancer illness code, self-reported: pulmonary embolism +/- dvt</t>
  </si>
  <si>
    <t>PHESANT Transformation:20002_0 || CAT-MUL-BINARY-VAR 1093 || Indicator name x135_0_0 || Remove indicator var NAs: 53 || Remove indicator var &lt;0: 0 || Removed 0 examples != 1093 but with missing value (&lt;0) || sample 358142/2999(361141)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</si>
  <si>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binary.20002_1094.txt</t>
  </si>
  <si>
    <t>Non-cancer illness code, self-reported: deep venous thrombosis (dvt)</t>
  </si>
  <si>
    <t>PHESANT Transformation:20002_0 || CAT-MUL-BINARY-VAR 1094 || Indicator name x135_0_0 || Remove indicator var NAs: 53 || Remove indicator var &lt;0: 0 || Removed 0 examples != 1094 but with missing value (&lt;0) || sample 353904/7237(361141)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</si>
  <si>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binary.20002_1111.txt</t>
  </si>
  <si>
    <t>Non-cancer illness code, self-reported: asthma</t>
  </si>
  <si>
    <t>PHESANT Transformation:20002_0 || CAT-MUL-BINARY-VAR 1111 || Indicator name x135_0_0 || Remove indicator var NAs: 53 || Remove indicator var &lt;0: 0 || Removed 0 examples != 1111 but with missing value (&lt;0) || sample 319207/41934(361141)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</si>
  <si>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binary.20002_1112.txt</t>
  </si>
  <si>
    <t>Non-cancer illness code, self-reported: chronic obstructive airways disease/copd</t>
  </si>
  <si>
    <t>PHESANT Transformation:20002_0 || CAT-MUL-BINARY-VAR 1112 || Indicator name x135_0_0 || Remove indicator var NAs: 53 || Remove indicator var &lt;0: 0 || Removed 0 examples != 1112 but with missing value (&lt;0) || sample 359856/1285(361141)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</si>
  <si>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binary.20002_1113.txt</t>
  </si>
  <si>
    <t>Non-cancer illness code, self-reported: emphysema/chronic bronchitis</t>
  </si>
  <si>
    <t>PHESANT Transformation:20002_0 || CAT-MUL-BINARY-VAR 1113 || Indicator name x135_0_0 || Remove indicator var NAs: 53 || Remove indicator var &lt;0: 0 || Removed 0 examples != 1113 but with missing value (&lt;0) || sample 356110/5031(361141)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</si>
  <si>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binary.20002_1123.txt</t>
  </si>
  <si>
    <t>Non-cancer illness code, self-reported: sleep apnoea</t>
  </si>
  <si>
    <t>PHESANT Transformation:20002_0 || CAT-MUL-BINARY-VAR 1123 || Indicator name x135_0_0 || Remove indicator var NAs: 53 || Remove indicator var &lt;0: 0 || Removed 0 examples != 1123 but with missing value (&lt;0) || sample 359978/1163(361141)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</si>
  <si>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binary.20002_1137.txt</t>
  </si>
  <si>
    <t>Non-cancer illness code, self-reported: other abdominal problem</t>
  </si>
  <si>
    <t>PHESANT Transformation:20002_0 || CAT-MUL-BINARY-VAR 1137 || Indicator name x135_0_0 || Remove indicator var NAs: 53 || Remove indicator var &lt;0: 0 || Removed 0 examples != 1137 but with missing value (&lt;0) || sample 360719/422(361141)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</si>
  <si>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binary.20002_1138.txt</t>
  </si>
  <si>
    <t>Non-cancer illness code, self-reported: gastro-oesophageal reflux (gord) / gastric reflux</t>
  </si>
  <si>
    <t>Gastric</t>
  </si>
  <si>
    <t>PHESANT Transformation:20002_0 || CAT-MUL-BINARY-VAR 1138 || Indicator name x135_0_0 || Remove indicator var NAs: 53 || Remove indicator var &lt;0: 0 || Removed 0 examples != 1138 but with missing value (&lt;0) || sample 345931/15210(361141)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</si>
  <si>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binary.20002_1154.txt</t>
  </si>
  <si>
    <t>Non-cancer illness code, self-reported: irritable bowel syndrome</t>
  </si>
  <si>
    <t>PHESANT Transformation:20002_0 || CAT-MUL-BINARY-VAR 1154 || Indicator name x135_0_0 || Remove indicator var NAs: 53 || Remove indicator var &lt;0: 0 || Removed 0 examples != 1154 but with missing value (&lt;0) || sample 352604/8537(361141)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</si>
  <si>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binary.20002_1162.txt</t>
  </si>
  <si>
    <t>Non-cancer illness code, self-reported: cholelithiasis/gall stones</t>
  </si>
  <si>
    <t>PHESANT Transformation:20002_0 || CAT-MUL-BINARY-VAR 1162 || Indicator name x135_0_0 || Remove indicator var NAs: 53 || Remove indicator var &lt;0: 0 || Removed 0 examples != 1162 but with missing value (&lt;0) || sample 355200/5941(361141)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</si>
  <si>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binary.20002_1196.txt</t>
  </si>
  <si>
    <t>Non-cancer illness code, self-reported: urinary tract infection/kidney infection</t>
  </si>
  <si>
    <t>PHESANT Transformation:20002_0 || CAT-MUL-BINARY-VAR 1196 || Indicator name x135_0_0 || Remove indicator var NAs: 53 || Remove indicator var &lt;0: 0 || Removed 0 examples != 1196 but with missing value (&lt;0) || sample 359443/1698(361141)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</si>
  <si>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binary.20002_1197.txt</t>
  </si>
  <si>
    <t>Non-cancer illness code, self-reported: kidney stone/ureter stone/bladder stone</t>
  </si>
  <si>
    <t>PHESANT Transformation:20002_0 || CAT-MUL-BINARY-VAR 1197 || Indicator name x135_0_0 || Remove indicator var NAs: 53 || Remove indicator var &lt;0: 0 || Removed 0 examples != 1197 but with missing value (&lt;0) || sample 358278/2863(361141)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</si>
  <si>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binary.20002_1202.txt</t>
  </si>
  <si>
    <t>Non-cancer illness code, self-reported: urinary frequency / incontinence</t>
  </si>
  <si>
    <t>PHESANT Transformation:20002_0 || CAT-MUL-BINARY-VAR 1202 || Indicator name x135_0_0 || Remove indicator var NAs: 53 || Remove indicator var &lt;0: 0 || Removed 0 examples != 1202 but with missing value (&lt;0) || sample 359889/1252(361141)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</si>
  <si>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binary.20002_1220.txt</t>
  </si>
  <si>
    <t>Non-cancer illness code, self-reported: diabetes</t>
  </si>
  <si>
    <t>PHESANT Transformation:20002_0 || CAT-MUL-BINARY-VAR 1220 || Indicator name x135_0_0 || Remove indicator var NAs: 53 || Remove indicator var &lt;0: 0 || Removed 0 examples != 1220 but with missing value (&lt;0) || sample 347027/14114(361141)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</si>
  <si>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binary.20002_1223.txt</t>
  </si>
  <si>
    <t>Non-cancer illness code, self-reported: type 2 diabetes</t>
  </si>
  <si>
    <t>PHESANT Transformation:20002_0 || CAT-MUL-BINARY-VAR 1223 || Indicator name x135_0_0 || Remove indicator var NAs: 53 || Remove indicator var &lt;0: 0 || Removed 0 examples != 1223 but with missing value (&lt;0) || sample 358849/2292(361141)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</si>
  <si>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binary.20002_1225.txt</t>
  </si>
  <si>
    <t>Non-cancer illness code, self-reported: hyperthyroidism/thyrotoxicosis</t>
  </si>
  <si>
    <t>PHESANT Transformation:20002_0 || CAT-MUL-BINARY-VAR 1225 || Indicator name x135_0_0 || Remove indicator var NAs: 53 || Remove indicator var &lt;0: 0 || Removed 0 examples != 1225 but with missing value (&lt;0) || sample 358411/2730(361141)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</si>
  <si>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binary.20002_1226.txt</t>
  </si>
  <si>
    <t>Non-cancer illness code, self-reported: hypothyroidism/myxoedema</t>
  </si>
  <si>
    <t>PHESANT Transformation:20002_0 || CAT-MUL-BINARY-VAR 1226 || Indicator name x135_0_0 || Remove indicator var NAs: 53 || Remove indicator var &lt;0: 0 || Removed 0 examples != 1226 but with missing value (&lt;0) || sample 343567/17574(361141)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</si>
  <si>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binary.20002_1261.txt</t>
  </si>
  <si>
    <t>Non-cancer illness code, self-reported: multiple sclerosis</t>
  </si>
  <si>
    <t>PHESANT Transformation:20002_0 || CAT-MUL-BINARY-VAR 1261 || Indicator name x135_0_0 || Remove indicator var NAs: 53 || Remove indicator var &lt;0: 0 || Removed 0 examples != 1261 but with missing value (&lt;0) || sample 359815/1326(361141)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</si>
  <si>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binary.20002_1266.txt</t>
  </si>
  <si>
    <t>Non-cancer illness code, self-reported: head injury</t>
  </si>
  <si>
    <t>PHESANT Transformation:20002_0 || CAT-MUL-BINARY-VAR 1266 || Indicator name x135_0_0 || Remove indicator var NAs: 53 || Remove indicator var &lt;0: 0 || Removed 0 examples != 1266 but with missing value (&lt;0) || sample 359911/1230(361141)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</si>
  <si>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binary.20002_1277.txt</t>
  </si>
  <si>
    <t>Non-cancer illness code, self-reported: glaucoma</t>
  </si>
  <si>
    <t>PHESANT Transformation:20002_0 || CAT-MUL-BINARY-VAR 1277 || Indicator name x135_0_0 || Remove indicator var NAs: 53 || Remove indicator var &lt;0: 0 || Removed 0 examples != 1277 but with missing value (&lt;0) || sample 357355/3786(361141)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</si>
  <si>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binary.20002_1278.txt</t>
  </si>
  <si>
    <t>Non-cancer illness code, self-reported: cataract</t>
  </si>
  <si>
    <t>PHESANT Transformation:20002_0 || CAT-MUL-BINARY-VAR 1278 || Indicator name x135_0_0 || Remove indicator var NAs: 53 || Remove indicator var &lt;0: 0 || Removed 0 examples != 1278 but with missing value (&lt;0) || sample 356096/5045(361141)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</si>
  <si>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binary.20002_1281.txt</t>
  </si>
  <si>
    <t>Non-cancer illness code, self-reported: retinal detachment</t>
  </si>
  <si>
    <t>PHESANT Transformation:20002_0 || CAT-MUL-BINARY-VAR 1281 || Indicator name x135_0_0 || Remove indicator var NAs: 53 || Remove indicator var &lt;0: 0 || Removed 0 examples != 1281 but with missing value (&lt;0) || sample 359922/1219(361141)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</si>
  <si>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binary.20002_1286.txt</t>
  </si>
  <si>
    <t>Non-cancer illness code, self-reported: depression</t>
  </si>
  <si>
    <t>PHESANT Transformation:20002_0 || CAT-MUL-BINARY-VAR 1286 || Indicator name x135_0_0 || Remove indicator var NAs: 53 || Remove indicator var &lt;0: 0 || Removed 0 examples != 1286 but with missing value (&lt;0) || sample 340493/20648(361141)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</si>
  <si>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binary.20002_1287.txt</t>
  </si>
  <si>
    <t>Non-cancer illness code, self-reported: anxiety/panic attacks</t>
  </si>
  <si>
    <t>PHESANT Transformation:20002_0 || CAT-MUL-BINARY-VAR 1287 || Indicator name x135_0_0 || Remove indicator var NAs: 53 || Remove indicator var &lt;0: 0 || Removed 0 examples != 1287 but with missing value (&lt;0) || sample 356180/4961(361141)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</si>
  <si>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binary.20002_1291.txt</t>
  </si>
  <si>
    <t>Non-cancer illness code, self-reported: mania/bipolar disorder/manic depression</t>
  </si>
  <si>
    <t>PHESANT Transformation:20002_0 || CAT-MUL-BINARY-VAR 1291 || Indicator name x135_0_0 || Remove indicator var NAs: 53 || Remove indicator var &lt;0: 0 || Removed 0 examples != 1291 but with missing value (&lt;0) || sample 360133/1008(361141)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</si>
  <si>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binary.20002_1294.txt</t>
  </si>
  <si>
    <t>Non-cancer illness code, self-reported: back problem</t>
  </si>
  <si>
    <t>PHESANT Transformation:20002_0 || CAT-MUL-BINARY-VAR 1294 || Indicator name x135_0_0 || Remove indicator var NAs: 53 || Remove indicator var &lt;0: 0 || Removed 0 examples != 1294 but with missing value (&lt;0) || sample 354802/6339(361141)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</si>
  <si>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binary.20002_1309.txt</t>
  </si>
  <si>
    <t>Non-cancer illness code, self-reported: osteoporosis</t>
  </si>
  <si>
    <t>PHESANT Transformation:20002_0 || CAT-MUL-BINARY-VAR 1309 || Indicator name x135_0_0 || Remove indicator var NAs: 53 || Remove indicator var &lt;0: 0 || Removed 0 examples != 1309 but with missing value (&lt;0) || sample 355405/5736(361141)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</si>
  <si>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binary.20002_1311.txt</t>
  </si>
  <si>
    <t>Non-cancer illness code, self-reported: spine arthritis/spondylitis</t>
  </si>
  <si>
    <t>PHESANT Transformation:20002_0 || CAT-MUL-BINARY-VAR 1311 || Indicator name x135_0_0 || Remove indicator var NAs: 53 || Remove indicator var &lt;0: 0 || Removed 0 examples != 1311 but with missing value (&lt;0) || sample 357987/3154(361141)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</si>
  <si>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binary.20002_1330.txt</t>
  </si>
  <si>
    <t>Non-cancer illness code, self-reported: iron deficiency anaemia</t>
  </si>
  <si>
    <t>PHESANT Transformation:20002_0 || CAT-MUL-BINARY-VAR 1330 || Indicator name x135_0_0 || Remove indicator var NAs: 53 || Remove indicator var &lt;0: 0 || Removed 0 examples != 1330 but with missing value (&lt;0) || sample 359153/1988(361141)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</si>
  <si>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binary.20002_1331.txt</t>
  </si>
  <si>
    <t>Non-cancer illness code, self-reported: pernicious anaemia</t>
  </si>
  <si>
    <t>PHESANT Transformation:20002_0 || CAT-MUL-BINARY-VAR 1331 || Indicator name x135_0_0 || Remove indicator var NAs: 53 || Remove indicator var &lt;0: 0 || Removed 0 examples != 1331 but with missing value (&lt;0) || sample 360032/1109(361141)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</si>
  <si>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binary.20002_1371.txt</t>
  </si>
  <si>
    <t>Non-cancer illness code, self-reported: sarcoidosis</t>
  </si>
  <si>
    <t>PHESANT Transformation:20002_0 || CAT-MUL-BINARY-VAR 1371 || Indicator name x135_0_0 || Remove indicator var NAs: 53 || Remove indicator var &lt;0: 0 || Removed 0 examples != 1371 but with missing value (&lt;0) || sample 360436/705(361141)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</si>
  <si>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binary.20002_1377.txt</t>
  </si>
  <si>
    <t>Non-cancer illness code, self-reported: polymyalgia rheumatica</t>
  </si>
  <si>
    <t>PHESANT Transformation:20002_0 || CAT-MUL-BINARY-VAR 1377 || Indicator name x135_0_0 || Remove indicator var NAs: 53 || Remove indicator var &lt;0: 0 || Removed 0 examples != 1377 but with missing value (&lt;0) || sample 360388/753(361141)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</si>
  <si>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binary.20002_1387.txt</t>
  </si>
  <si>
    <t>Non-cancer illness code, self-reported: hayfever/allergic rhinitis</t>
  </si>
  <si>
    <t>PHESANT Transformation:20002_0 || CAT-MUL-BINARY-VAR 1387 || Indicator name x135_0_0 || Remove indicator var NAs: 53 || Remove indicator var &lt;0: 0 || Removed 0 examples != 1387 but with missing value (&lt;0) || sample 340474/20667(361141)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</si>
  <si>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binary.20002_1398.txt</t>
  </si>
  <si>
    <t>Non-cancer illness code, self-reported: pneumonia</t>
  </si>
  <si>
    <t>PHESANT Transformation:20002_0 || CAT-MUL-BINARY-VAR 1398 || Indicator name x135_0_0 || Remove indicator var NAs: 53 || Remove indicator var &lt;0: 0 || Removed 0 examples != 1398 but with missing value (&lt;0) || sample 355959/5182(361141)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</si>
  <si>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binary.20002_1408.txt</t>
  </si>
  <si>
    <t>Non-cancer illness code, self-reported: alcohol dependency</t>
  </si>
  <si>
    <t>PHESANT Transformation:20002_0 || CAT-MUL-BINARY-VAR 1408 || Indicator name x135_0_0 || Remove indicator var NAs: 53 || Remove indicator var &lt;0: 0 || Removed 0 examples != 1408 but with missing value (&lt;0) || sample 360580/561(361141)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</si>
  <si>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binary.20002_1417.txt</t>
  </si>
  <si>
    <t>Non-cancer illness code, self-reported: nasal polyps</t>
  </si>
  <si>
    <t>PHESANT Transformation:20002_0 || CAT-MUL-BINARY-VAR 1417 || Indicator name x135_0_0 || Remove indicator var NAs: 53 || Remove indicator var &lt;0: 0 || Removed 0 examples != 1417 but with missing value (&lt;0) || sample 359554/1587(361141)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</si>
  <si>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binary.20002_1439.txt</t>
  </si>
  <si>
    <t>Non-cancer illness code, self-reported: hiv/aids</t>
  </si>
  <si>
    <t>PHESANT Transformation:20002_0 || CAT-MUL-BINARY-VAR 1439 || Indicator name x135_0_0 || Remove indicator var NAs: 53 || Remove indicator var &lt;0: 0 || Removed 0 examples != 1439 but with missing value (&lt;0) || sample 360856/285(361141)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</si>
  <si>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binary.20002_1442.txt</t>
  </si>
  <si>
    <t>Non-cancer illness code, self-reported: helicobacter pylori</t>
  </si>
  <si>
    <t>PHESANT Transformation:20002_0 || CAT-MUL-BINARY-VAR 1442 || Indicator name x135_0_0 || Remove indicator var NAs: 53 || Remove indicator var &lt;0: 0 || Removed 0 examples != 1442 but with missing value (&lt;0) || sample 360136/1005(361141)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</si>
  <si>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binary.20002_1452.txt</t>
  </si>
  <si>
    <t>Non-cancer illness code, self-reported: eczema/dermatitis</t>
  </si>
  <si>
    <t>PHESANT Transformation:20002_0 || CAT-MUL-BINARY-VAR 1452 || Indicator name x135_0_0 || Remove indicator var NAs: 53 || Remove indicator var &lt;0: 0 || Removed 0 examples != 1452 but with missing value (&lt;0) || sample 351820/9321(361141)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</si>
  <si>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binary.20002_1453.txt</t>
  </si>
  <si>
    <t>Non-cancer illness code, self-reported: psoriasis</t>
  </si>
  <si>
    <t>PHESANT Transformation:20002_0 || CAT-MUL-BINARY-VAR 1453 || Indicator name x135_0_0 || Remove indicator var NAs: 53 || Remove indicator var &lt;0: 0 || Removed 0 examples != 1453 but with missing value (&lt;0) || sample 356949/4192(361141)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</si>
  <si>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binary.20002_1456.txt</t>
  </si>
  <si>
    <t>Non-cancer illness code, self-reported: malabsorption/coeliac disease</t>
  </si>
  <si>
    <t>PHESANT Transformation:20002_0 || CAT-MUL-BINARY-VAR 1456 || Indicator name x135_0_0 || Remove indicator var NAs: 53 || Remove indicator var &lt;0: 0 || Removed 0 examples != 1456 but with missing value (&lt;0) || sample 359554/1587(361141)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</si>
  <si>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binary.20002_1458.txt</t>
  </si>
  <si>
    <t>Non-cancer illness code, self-reported: diverticular disease/diverticulitis</t>
  </si>
  <si>
    <t>PHESANT Transformation:20002_0 || CAT-MUL-BINARY-VAR 1458 || Indicator name x135_0_0 || Remove indicator var NAs: 53 || Remove indicator var &lt;0: 0 || Removed 0 examples != 1458 but with missing value (&lt;0) || sample 357017/4124(361141)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</si>
  <si>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binary.20002_1462.txt</t>
  </si>
  <si>
    <t>Non-cancer illness code, self-reported: crohns disease</t>
  </si>
  <si>
    <t>PHESANT Transformation:20002_0 || CAT-MUL-BINARY-VAR 1462 || Indicator name x135_0_0 || Remove indicator var NAs: 53 || Remove indicator var &lt;0: 0 || Removed 0 examples != 1462 but with missing value (&lt;0) || sample 360045/1096(361141)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</si>
  <si>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binary.20002_1463.txt</t>
  </si>
  <si>
    <t>Non-cancer illness code, self-reported: ulcerative colitis</t>
  </si>
  <si>
    <t>PHESANT Transformation:20002_0 || CAT-MUL-BINARY-VAR 1463 || Indicator name x135_0_0 || Remove indicator var NAs: 53 || Remove indicator var &lt;0: 0 || Removed 0 examples != 1463 but with missing value (&lt;0) || sample 359225/1916(361141)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</si>
  <si>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binary.20002_1464.txt</t>
  </si>
  <si>
    <t>Non-cancer illness code, self-reported: rheumatoid arthritis</t>
  </si>
  <si>
    <t>PHESANT Transformation:20002_0 || CAT-MUL-BINARY-VAR 1464 || Indicator name x135_0_0 || Remove indicator var NAs: 53 || Remove indicator var &lt;0: 0 || Removed 0 examples != 1464 but with missing value (&lt;0) || sample 357124/4017(361141)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</si>
  <si>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binary.20002_1465.txt</t>
  </si>
  <si>
    <t>Non-cancer illness code, self-reported: osteoarthritis</t>
  </si>
  <si>
    <t>Osteoarthritis</t>
  </si>
  <si>
    <t>PHESANT Transformation:20002_0 || CAT-MUL-BINARY-VAR 1465 || Indicator name x135_0_0 || Remove indicator var NAs: 53 || Remove indicator var &lt;0: 0 || Removed 0 examples != 1465 but with missing value (&lt;0) || sample 331095/30046(361141)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</si>
  <si>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binary.20002_1466.txt</t>
  </si>
  <si>
    <t>Non-cancer illness code, self-reported: gout</t>
  </si>
  <si>
    <t>PHESANT Transformation:20002_0 || CAT-MUL-BINARY-VAR 1466 || Indicator name x135_0_0 || Remove indicator var NAs: 53 || Remove indicator var &lt;0: 0 || Removed 0 examples != 1466 but with missing value (&lt;0) || sample 355967/5174(361141)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</si>
  <si>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binary.20002_1471.txt</t>
  </si>
  <si>
    <t>Non-cancer illness code, self-reported: atrial fibrillation</t>
  </si>
  <si>
    <t>PHESANT Transformation:20002_0 || CAT-MUL-BINARY-VAR 1471 || Indicator name x135_0_0 || Remove indicator var NAs: 53 || Remove indicator var &lt;0: 0 || Removed 0 examples != 1471 but with missing value (&lt;0) || sample 358313/2828(361141)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</si>
  <si>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binary.20002_1473.txt</t>
  </si>
  <si>
    <t>Non-cancer illness code, self-reported: high cholesterol</t>
  </si>
  <si>
    <t>PHESANT Transformation:20002_0 || CAT-MUL-BINARY-VAR 1473 || Indicator name x135_0_0 || Remove indicator var NAs: 53 || Remove indicator var &lt;0: 0 || Removed 0 examples != 1473 but with missing value (&lt;0) || sample 317184/43957(361141)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</si>
  <si>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binary.20002_1474.txt</t>
  </si>
  <si>
    <t>Non-cancer illness code, self-reported: hiatus hernia</t>
  </si>
  <si>
    <t>PHESANT Transformation:20002_0 || CAT-MUL-BINARY-VAR 1474 || Indicator name x135_0_0 || Remove indicator var NAs: 53 || Remove indicator var &lt;0: 0 || Removed 0 examples != 1474 but with missing value (&lt;0) || sample 352801/8340(361141)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</si>
  <si>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binary.20002_1476.txt</t>
  </si>
  <si>
    <t>Non-cancer illness code, self-reported: sciatica</t>
  </si>
  <si>
    <t>PHESANT Transformation:20002_0 || CAT-MUL-BINARY-VAR 1476 || Indicator name x135_0_0 || Remove indicator var NAs: 53 || Remove indicator var &lt;0: 0 || Removed 0 examples != 1476 but with missing value (&lt;0) || sample 357741/3400(361141)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</si>
  <si>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binary.20002_1478.txt</t>
  </si>
  <si>
    <t>Non-cancer illness code, self-reported: cervical spondylosis</t>
  </si>
  <si>
    <t>PHESANT Transformation:20002_0 || CAT-MUL-BINARY-VAR 1478 || Indicator name x135_0_0 || Remove indicator var NAs: 53 || Remove indicator var &lt;0: 0 || Removed 0 examples != 1478 but with missing value (&lt;0) || sample 358631/2510(361141)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</si>
  <si>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binary.20002_1482.txt</t>
  </si>
  <si>
    <t>Non-cancer illness code, self-reported: chronic fatigue syndrome</t>
  </si>
  <si>
    <t>PHESANT Transformation:20002_0 || CAT-MUL-BINARY-VAR 1482 || Indicator name x135_0_0 || Remove indicator var NAs: 53 || Remove indicator var &lt;0: 0 || Removed 0 examples != 1482 but with missing value (&lt;0) || sample 359482/1659(361141)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</si>
  <si>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binary.20002_1494.txt</t>
  </si>
  <si>
    <t>Non-cancer illness code, self-reported: varicose veins</t>
  </si>
  <si>
    <t>PHESANT Transformation:20002_0 || CAT-MUL-BINARY-VAR 1494 || Indicator name x135_0_0 || Remove indicator var NAs: 53 || Remove indicator var &lt;0: 0 || Removed 0 examples != 1494 but with missing value (&lt;0) || sample 359842/1299(361141)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</si>
  <si>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binary.20002_99999.txt</t>
  </si>
  <si>
    <t>Non-cancer illness code, self-reported: unclassifiable</t>
  </si>
  <si>
    <t>PHESANT Transformation:20002_0 || CAT-MUL-BINARY-VAR 99999 || Indicator name x135_0_0 || Remove indicator var NAs: 53 || Remove indicator var &lt;0: 0 || Removed 0 examples != 99999 but with missing value (&lt;0) || sample 346544/14597(361141) ||-Notes:Code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unclassifiable.-Variable type:binary</t>
  </si>
  <si>
    <t>binary.20003_1140851812.txt</t>
  </si>
  <si>
    <t>Treatment/medication code: gtn 400micrograms spray</t>
  </si>
  <si>
    <t>PHESANT Transformation:20003_0 || CAT-MUL-BINARY-VAR 1140851812 || Indicator name x137_0_0 || Remove indicator var NAs: 53 || Remove indicator var &lt;0: 0 || Removed 0 examples != 1140851812 but with missing value (&lt;0) || sample 360292/849(361141) ||-Notes:Code for treatment Negative codes indicate free-text entry.-Variable type:binary</t>
  </si>
  <si>
    <t>binary.20003_1140860696.txt</t>
  </si>
  <si>
    <t>Treatment/medication code: lisinopril</t>
  </si>
  <si>
    <t>PHESANT Transformation:20003_0 || CAT-MUL-BINARY-VAR 1140860696 || Indicator name x137_0_0 || Remove indicator var NAs: 53 || Remove indicator var &lt;0: 0 || Removed 0 examples != 1140860696 but with missing value (&lt;0) || sample 351170/9971(361141) ||-Notes:Code for treatment Negative codes indicate free-text entry.-Variable type:binary</t>
  </si>
  <si>
    <t>binary.20003_1140860806.txt</t>
  </si>
  <si>
    <t>Treatment/medication code: ramipril</t>
  </si>
  <si>
    <t>PHESANT Transformation:20003_0 || CAT-MUL-BINARY-VAR 1140860806 || Indicator name x137_0_0 || Remove indicator var NAs: 53 || Remove indicator var &lt;0: 0 || Removed 0 examples != 1140860806 but with missing value (&lt;0) || sample 344272/16869(361141) ||-Notes:Code for treatment Negative codes indicate free-text entry.-Variable type:binary</t>
  </si>
  <si>
    <t>binary.20003_1140860954.txt</t>
  </si>
  <si>
    <t>Treatment/medication code: isosorbide mononitrate</t>
  </si>
  <si>
    <t>PHESANT Transformation:20003_0 || CAT-MUL-BINARY-VAR 1140860954 || Indicator name x137_0_0 || Remove indicator var NAs: 53 || Remove indicator var &lt;0: 0 || Removed 0 examples != 1140860954 but with missing value (&lt;0) || sample 359952/1189(361141) ||-Notes:Code for treatment Negative codes indicate free-text entry.-Variable type:binary</t>
  </si>
  <si>
    <t>binary.20003_1140861958.txt</t>
  </si>
  <si>
    <t>Treatment/medication code: simvastatin</t>
  </si>
  <si>
    <t>PHESANT Transformation:20003_0 || CAT-MUL-BINARY-VAR 1140861958 || Indicator name x137_0_0 || Remove indicator var NAs: 53 || Remove indicator var &lt;0: 0 || Removed 0 examples != 1140861958 but with missing value (&lt;0) || sample 320220/40921(361141) ||-Notes:Code for treatment Negative codes indicate free-text entry.-Variable type:binary</t>
  </si>
  <si>
    <t>binary.20003_1140861998.txt</t>
  </si>
  <si>
    <t>Treatment/medication code: ventolin 100micrograms inhaler</t>
  </si>
  <si>
    <t>PHESANT Transformation:20003_0 || CAT-MUL-BINARY-VAR 1140861998 || Indicator name x137_0_0 || Remove indicator var NAs: 53 || Remove indicator var &lt;0: 0 || Removed 0 examples != 1140861998 but with missing value (&lt;0) || sample 350761/10380(361141) ||-Notes:Code for treatment Negative codes indicate free-text entry.-Variable type:binary</t>
  </si>
  <si>
    <t>binary.20003_1140862148.txt</t>
  </si>
  <si>
    <t>Treatment/medication code: serevent 25mcg inhaler</t>
  </si>
  <si>
    <t>PHESANT Transformation:20003_0 || CAT-MUL-BINARY-VAR 1140862148 || Indicator name x137_0_0 || Remove indicator var NAs: 53 || Remove indicator var &lt;0: 0 || Removed 0 examples != 1140862148 but with missing value (&lt;0) || sample 360145/996(361141) ||-Notes:Code for treatment Negative codes indicate free-text entry.-Variable type:binary</t>
  </si>
  <si>
    <t>binary.20003_1140862382.txt</t>
  </si>
  <si>
    <t>Treatment/medication code: becotide 50 inhaler</t>
  </si>
  <si>
    <t>PHESANT Transformation:20003_0 || CAT-MUL-BINARY-VAR 1140862382 || Indicator name x137_0_0 || Remove indicator var NAs: 53 || Remove indicator var &lt;0: 0 || Removed 0 examples != 1140862382 but with missing value (&lt;0) || sample 358935/2206(361141) ||-Notes:Code for treatment Negative codes indicate free-text entry.-Variable type:binary</t>
  </si>
  <si>
    <t>binary.20003_1140862476.txt</t>
  </si>
  <si>
    <t>Treatment/medication code: beclazone 50 inhaler</t>
  </si>
  <si>
    <t>PHESANT Transformation:20003_0 || CAT-MUL-BINARY-VAR 1140862476 || Indicator name x137_0_0 || Remove indicator var NAs: 53 || Remove indicator var &lt;0: 0 || Removed 0 examples != 1140862476 but with missing value (&lt;0) || sample 360098/1043(361141) ||-Notes:Code for treatment Negative codes indicate free-text entry.-Variable type:binary</t>
  </si>
  <si>
    <t>binary.20003_1140863152.txt</t>
  </si>
  <si>
    <t>Treatment/medication code: diazepam</t>
  </si>
  <si>
    <t>PHESANT Transformation:20003_0 || CAT-MUL-BINARY-VAR 1140863152 || Indicator name x137_0_0 || Remove indicator var NAs: 53 || Remove indicator var &lt;0: 0 || Removed 0 examples != 1140863152 but with missing value (&lt;0) || sample 360154/987(361141) ||-Notes:Code for treatment Negative codes indicate free-text entry.-Variable type:binary</t>
  </si>
  <si>
    <t>binary.20003_1140863202.txt</t>
  </si>
  <si>
    <t>Treatment/medication code: temazepam</t>
  </si>
  <si>
    <t>PHESANT Transformation:20003_0 || CAT-MUL-BINARY-VAR 1140863202 || Indicator name x137_0_0 || Remove indicator var NAs: 53 || Remove indicator var &lt;0: 0 || Removed 0 examples != 1140863202 but with missing value (&lt;0) || sample 360382/759(361141) ||-Notes:Code for treatment Negative codes indicate free-text entry.-Variable type:binary</t>
  </si>
  <si>
    <t>binary.20003_1140864070.txt</t>
  </si>
  <si>
    <t>Treatment/medication code: kapake tablet</t>
  </si>
  <si>
    <t>PHESANT Transformation:20003_0 || CAT-MUL-BINARY-VAR 1140864070 || Indicator name x137_0_0 || Remove indicator var NAs: 53 || Remove indicator var &lt;0: 0 || Removed 0 examples != 1140864070 but with missing value (&lt;0) || sample 361037/104(361141) ||-Notes:Code for treatment Negative codes indicate free-text entry.-Variable type:binary</t>
  </si>
  <si>
    <t>binary.20003_1140864752.txt</t>
  </si>
  <si>
    <t>Treatment/medication code: lansoprazole</t>
  </si>
  <si>
    <t>PHESANT Transformation:20003_0 || CAT-MUL-BINARY-VAR 1140864752 || Indicator name x137_0_0 || Remove indicator var NAs: 53 || Remove indicator var &lt;0: 0 || Removed 0 examples != 1140864752 but with missing value (&lt;0) || sample 348309/12832(361141) ||-Notes:Code for treatment Negative codes indicate free-text entry.-Variable type:binary</t>
  </si>
  <si>
    <t>binary.20003_1140864952.txt</t>
  </si>
  <si>
    <t>Treatment/medication code: lisinopril+hydrochlorothiazide 10mg/12.5mg tablet</t>
  </si>
  <si>
    <t>PHESANT Transformation:20003_0 || CAT-MUL-BINARY-VAR 1140864952 || Indicator name x137_0_0 || Remove indicator var NAs: 53 || Remove indicator var &lt;0: 0 || Removed 0 examples != 1140864952 but with missing value (&lt;0) || sample 361016/125(361141) ||-Notes:Code for treatment Negative codes indicate free-text entry.-Variable type:binary</t>
  </si>
  <si>
    <t>binary.20003_1140864992.txt</t>
  </si>
  <si>
    <t>Treatment/medication code: tramadol</t>
  </si>
  <si>
    <t>PHESANT Transformation:20003_0 || CAT-MUL-BINARY-VAR 1140864992 || Indicator name x137_0_0 || Remove indicator var NAs: 53 || Remove indicator var &lt;0: 0 || Removed 0 examples != 1140864992 but with missing value (&lt;0) || sample 357130/4011(361141) ||-Notes:Code for treatment Negative codes indicate free-text entry.-Variable type:binary</t>
  </si>
  <si>
    <t>binary.20003_1140865354.txt</t>
  </si>
  <si>
    <t>Treatment/medication code: gaviscon liquid</t>
  </si>
  <si>
    <t>PHESANT Transformation:20003_0 || CAT-MUL-BINARY-VAR 1140865354 || Indicator name x137_0_0 || Remove indicator var NAs: 53 || Remove indicator var &lt;0: 0 || Removed 0 examples != 1140865354 but with missing value (&lt;0) || sample 359255/1886(361141) ||-Notes:Code for treatment Negative codes indicate free-text entry.-Variable type:binary</t>
  </si>
  <si>
    <t>binary.20003_1140865634.txt</t>
  </si>
  <si>
    <t>Treatment/medication code: omeprazole</t>
  </si>
  <si>
    <t>PHESANT Transformation:20003_0 || CAT-MUL-BINARY-VAR 1140865634 || Indicator name x137_0_0 || Remove indicator var NAs: 53 || Remove indicator var &lt;0: 0 || Removed 0 examples != 1140865634 but with missing value (&lt;0) || sample 340022/21119(361141) ||-Notes:Code for treatment Negative codes indicate free-text entry.-Variable type:binary</t>
  </si>
  <si>
    <t>binary.20003_1140866122.txt</t>
  </si>
  <si>
    <t>Treatment/medication code: bendrofluazide</t>
  </si>
  <si>
    <t>PHESANT Transformation:20003_0 || CAT-MUL-BINARY-VAR 1140866122 || Indicator name x137_0_0 || Remove indicator var NAs: 53 || Remove indicator var &lt;0: 0 || Removed 0 examples != 1140866122 but with missing value (&lt;0) || sample 359219/1922(361141) ||-Notes:Code for treatment Negative codes indicate free-text entry.-Variable type:binary</t>
  </si>
  <si>
    <t>binary.20003_1140866738.txt</t>
  </si>
  <si>
    <t>Treatment/medication code: atenolol</t>
  </si>
  <si>
    <t>PHESANT Transformation:20003_0 || CAT-MUL-BINARY-VAR 1140866738 || Indicator name x137_0_0 || Remove indicator var NAs: 53 || Remove indicator var &lt;0: 0 || Removed 0 examples != 1140866738 but with missing value (&lt;0) || sample 347190/13951(361141) ||-Notes:Code for treatment Negative codes indicate free-text entry.-Variable type:binary</t>
  </si>
  <si>
    <t>binary.20003_1140868226.txt</t>
  </si>
  <si>
    <t>Treatment/medication code: aspirin</t>
  </si>
  <si>
    <t>PHESANT Transformation:20003_0 || CAT-MUL-BINARY-VAR 1140868226 || Indicator name x137_0_0 || Remove indicator var NAs: 53 || Remove indicator var &lt;0: 0 || Removed 0 examples != 1140868226 but with missing value (&lt;0) || sample 313060/48081(361141) ||-Notes:Code for treatment Negative codes indicate free-text entry.-Variable type:binary</t>
  </si>
  <si>
    <t>binary.20003_1140870788.txt</t>
  </si>
  <si>
    <t>Treatment/medication code: calcium salts</t>
  </si>
  <si>
    <t>PHESANT Transformation:20003_0 || CAT-MUL-BINARY-VAR 1140870788 || Indicator name x137_0_0 || Remove indicator var NAs: 53 || Remove indicator var &lt;0: 0 || Removed 0 examples != 1140870788 but with missing value (&lt;0) || sample 358933/2208(361141) ||-Notes:Code for treatment Negative codes indicate free-text entry.-Variable type:binary</t>
  </si>
  <si>
    <t>binary.20003_1140871024.txt</t>
  </si>
  <si>
    <t>Treatment/medication code: vitamin b compound tablet</t>
  </si>
  <si>
    <t>PHESANT Transformation:20003_0 || CAT-MUL-BINARY-VAR 1140871024 || Indicator name x137_0_0 || Remove indicator var NAs: 53 || Remove indicator var &lt;0: 0 || Removed 0 examples != 1140871024 but with missing value (&lt;0) || sample 358522/2619(361141) ||-Notes:Code for treatment Negative codes indicate free-text entry.-Variable type:binary</t>
  </si>
  <si>
    <t>binary.20003_1140871050.txt</t>
  </si>
  <si>
    <t>Treatment/medication code: calcichew d3 tablet</t>
  </si>
  <si>
    <t>PHESANT Transformation:20003_0 || CAT-MUL-BINARY-VAR 1140871050 || Indicator name x137_0_0 || Remove indicator var NAs: 53 || Remove indicator var &lt;0: 0 || Removed 0 examples != 1140871050 but with missing value (&lt;0) || sample 357718/3423(361141) ||-Notes:Code for treatment Negative codes indicate free-text entry.-Variable type:binary</t>
  </si>
  <si>
    <t>binary.20003_1140871052.txt</t>
  </si>
  <si>
    <t>Treatment/medication code: calcium carbonate+cholecalciferol 1.25g/5micrograms tablet</t>
  </si>
  <si>
    <t>PHESANT Transformation:20003_0 || CAT-MUL-BINARY-VAR 1140871052 || Indicator name x137_0_0 || Remove indicator var NAs: 53 || Remove indicator var &lt;0: 0 || Removed 0 examples != 1140871052 but with missing value (&lt;0) || sample 360989/152(361141) ||-Notes:Code for treatment Negative codes indicate free-text entry.-Variable type:binary</t>
  </si>
  <si>
    <t>binary.20003_1140871310.txt</t>
  </si>
  <si>
    <t>Treatment/medication code: ibuprofen</t>
  </si>
  <si>
    <t>PHESANT Transformation:20003_0 || CAT-MUL-BINARY-VAR 1140871310 || Indicator name x137_0_0 || Remove indicator var NAs: 53 || Remove indicator var &lt;0: 0 || Removed 0 examples != 1140871310 but with missing value (&lt;0) || sample 316136/45005(361141) ||-Notes:Code for treatment Negative codes indicate free-text entry.-Variable type:binary</t>
  </si>
  <si>
    <t>binary.20003_1140872228.txt</t>
  </si>
  <si>
    <t>Treatment/medication code: gabapentin</t>
  </si>
  <si>
    <t>PHESANT Transformation:20003_0 || CAT-MUL-BINARY-VAR 1140872228 || Indicator name x137_0_0 || Remove indicator var NAs: 53 || Remove indicator var &lt;0: 0 || Removed 0 examples != 1140872228 but with missing value (&lt;0) || sample 359467/1674(361141) ||-Notes:Code for treatment Negative codes indicate free-text entry.-Variable type:binary</t>
  </si>
  <si>
    <t>binary.20003_1140874420.txt</t>
  </si>
  <si>
    <t>Treatment/medication code: quinine</t>
  </si>
  <si>
    <t>PHESANT Transformation:20003_0 || CAT-MUL-BINARY-VAR 1140874420 || Indicator name x137_0_0 || Remove indicator var NAs: 53 || Remove indicator var &lt;0: 0 || Removed 0 examples != 1140874420 but with missing value (&lt;0) || sample 358712/2429(361141) ||-Notes:Code for treatment Negative codes indicate free-text entry.-Variable type:binary</t>
  </si>
  <si>
    <t>binary.20003_1140874744.txt</t>
  </si>
  <si>
    <t>Treatment/medication code: gliclazide</t>
  </si>
  <si>
    <t>PHESANT Transformation:20003_0 || CAT-MUL-BINARY-VAR 1140874744 || Indicator name x137_0_0 || Remove indicator var NAs: 53 || Remove indicator var &lt;0: 0 || Removed 0 examples != 1140874744 but with missing value (&lt;0) || sample 358134/3007(361141) ||-Notes:Code for treatment Negative codes indicate free-text entry.-Variable type:binary</t>
  </si>
  <si>
    <t>binary.20003_1140874930.txt</t>
  </si>
  <si>
    <t>Treatment/medication code: prednisolone</t>
  </si>
  <si>
    <t>PHESANT Transformation:20003_0 || CAT-MUL-BINARY-VAR 1140874930 || Indicator name x137_0_0 || Remove indicator var NAs: 53 || Remove indicator var &lt;0: 0 || Removed 0 examples != 1140874930 but with missing value (&lt;0) || sample 359038/2103(361141) ||-Notes:Code for treatment Negative codes indicate free-text entry.-Variable type:binary</t>
  </si>
  <si>
    <t>binary.20003_1140875408.txt</t>
  </si>
  <si>
    <t>Treatment/medication code: allopurinol</t>
  </si>
  <si>
    <t>PHESANT Transformation:20003_0 || CAT-MUL-BINARY-VAR 1140875408 || Indicator name x137_0_0 || Remove indicator var NAs: 53 || Remove indicator var &lt;0: 0 || Removed 0 examples != 1140875408 but with missing value (&lt;0) || sample 357033/4108(361141) ||-Notes:Code for treatment Negative codes indicate free-text entry.-Variable type:binary</t>
  </si>
  <si>
    <t>binary.20003_1140875486.txt</t>
  </si>
  <si>
    <t>Treatment/medication code: colchicine</t>
  </si>
  <si>
    <t>PHESANT Transformation:20003_0 || CAT-MUL-BINARY-VAR 1140875486 || Indicator name x137_0_0 || Remove indicator var NAs: 53 || Remove indicator var &lt;0: 0 || Removed 0 examples != 1140875486 but with missing value (&lt;0) || sample 360951/190(361141) ||-Notes:Code for treatment Negative codes indicate free-text entry.-Variable type:binary</t>
  </si>
  <si>
    <t>binary.20003_1140876076.txt</t>
  </si>
  <si>
    <t>Treatment/medication code: flixonase 50micrograms aqueous nasal spray</t>
  </si>
  <si>
    <t>PHESANT Transformation:20003_0 || CAT-MUL-BINARY-VAR 1140876076 || Indicator name x137_0_0 || Remove indicator var NAs: 53 || Remove indicator var &lt;0: 0 || Removed 0 examples != 1140876076 but with missing value (&lt;0) || sample 359717/1424(361141) ||-Notes:Code for treatment Negative codes indicate free-text entry.-Variable type:binary</t>
  </si>
  <si>
    <t>binary.20003_1140876136.txt</t>
  </si>
  <si>
    <t>Treatment/medication code: beconase 50micrograms nasal spray</t>
  </si>
  <si>
    <t>PHESANT Transformation:20003_0 || CAT-MUL-BINARY-VAR 1140876136 || Indicator name x137_0_0 || Remove indicator var NAs: 53 || Remove indicator var &lt;0: 0 || Removed 0 examples != 1140876136 but with missing value (&lt;0) || sample 358726/2415(361141) ||-Notes:Code for treatment Negative codes indicate free-text entry.-Variable type:binary</t>
  </si>
  <si>
    <t>binary.20003_1140876146.txt</t>
  </si>
  <si>
    <t>Treatment/medication code: rhinocort 50micrograms nasal spray</t>
  </si>
  <si>
    <t>PHESANT Transformation:20003_0 || CAT-MUL-BINARY-VAR 1140876146 || Indicator name x137_0_0 || Remove indicator var NAs: 53 || Remove indicator var &lt;0: 0 || Removed 0 examples != 1140876146 but with missing value (&lt;0) || sample 360981/160(361141) ||-Notes:Code for treatment Negative codes indicate free-text entry.-Variable type:binary</t>
  </si>
  <si>
    <t>binary.20003_1140876592.txt</t>
  </si>
  <si>
    <t>Treatment/medication code: multivitamin+mineral preparations</t>
  </si>
  <si>
    <t>PHESANT Transformation:20003_0 || CAT-MUL-BINARY-VAR 1140876592 || Indicator name x137_0_0 || Remove indicator var NAs: 53 || Remove indicator var &lt;0: 0 || Removed 0 examples != 1140876592 but with missing value (&lt;0) || sample 356144/4997(361141) ||-Notes:Code for treatment Negative codes indicate free-text entry.-Variable type:binary</t>
  </si>
  <si>
    <t>binary.20003_1140878036.txt</t>
  </si>
  <si>
    <t>Treatment/medication code: diclofenac sodium+misoprostol</t>
  </si>
  <si>
    <t>PHESANT Transformation:20003_0 || CAT-MUL-BINARY-VAR 1140878036 || Indicator name x137_0_0 || Remove indicator var NAs: 53 || Remove indicator var &lt;0: 0 || Removed 0 examples != 1140878036 but with missing value (&lt;0) || sample 360890/251(361141) ||-Notes:Code for treatment Negative codes indicate free-text entry.-Variable type:binary</t>
  </si>
  <si>
    <t>binary.20003_1140879406.txt</t>
  </si>
  <si>
    <t>Treatment/medication code: ranitidine</t>
  </si>
  <si>
    <t>PHESANT Transformation:20003_0 || CAT-MUL-BINARY-VAR 1140879406 || Indicator name x137_0_0 || Remove indicator var NAs: 53 || Remove indicator var &lt;0: 0 || Removed 0 examples != 1140879406 but with missing value (&lt;0) || sample 355206/5935(361141) ||-Notes:Code for treatment Negative codes indicate free-text entry.-Variable type:binary</t>
  </si>
  <si>
    <t>binary.20003_1140879540.txt</t>
  </si>
  <si>
    <t>Treatment/medication code: fluoxetine</t>
  </si>
  <si>
    <t>PHESANT Transformation:20003_0 || CAT-MUL-BINARY-VAR 1140879540 || Indicator name x137_0_0 || Remove indicator var NAs: 53 || Remove indicator var &lt;0: 0 || Removed 0 examples != 1140879540 but with missing value (&lt;0) || sample 357001/4140(361141) ||-Notes:Code for treatment Negative codes indicate free-text entry.-Variable type:binary</t>
  </si>
  <si>
    <t>binary.20003_1140879616.txt</t>
  </si>
  <si>
    <t>Treatment/medication code: amitriptyline</t>
  </si>
  <si>
    <t>PHESANT Transformation:20003_0 || CAT-MUL-BINARY-VAR 1140879616 || Indicator name x137_0_0 || Remove indicator var NAs: 53 || Remove indicator var &lt;0: 0 || Removed 0 examples != 1140879616 but with missing value (&lt;0) || sample 354317/6824(361141) ||-Notes:Code for treatment Negative codes indicate free-text entry.-Variable type:binary</t>
  </si>
  <si>
    <t>binary.20003_1140879760.txt</t>
  </si>
  <si>
    <t>Treatment/medication code: bisoprolol</t>
  </si>
  <si>
    <t>PHESANT Transformation:20003_0 || CAT-MUL-BINARY-VAR 1140879760 || Indicator name x137_0_0 || Remove indicator var NAs: 53 || Remove indicator var &lt;0: 0 || Removed 0 examples != 1140879760 but with missing value (&lt;0) || sample 355837/5304(361141) ||-Notes:Code for treatment Negative codes indicate free-text entry.-Variable type:binary</t>
  </si>
  <si>
    <t>binary.20003_1140879778.txt</t>
  </si>
  <si>
    <t>Treatment/medication code: doxazosin</t>
  </si>
  <si>
    <t>PHESANT Transformation:20003_0 || CAT-MUL-BINARY-VAR 1140879778 || Indicator name x137_0_0 || Remove indicator var NAs: 53 || Remove indicator var &lt;0: 0 || Removed 0 examples != 1140879778 but with missing value (&lt;0) || sample 357098/4043(361141) ||-Notes:Code for treatment Negative codes indicate free-text entry.-Variable type:binary</t>
  </si>
  <si>
    <t>binary.20003_1140879802.txt</t>
  </si>
  <si>
    <t>Treatment/medication code: amlodipine</t>
  </si>
  <si>
    <t>PHESANT Transformation:20003_0 || CAT-MUL-BINARY-VAR 1140879802 || Indicator name x137_0_0 || Remove indicator var NAs: 53 || Remove indicator var &lt;0: 0 || Removed 0 examples != 1140879802 but with missing value (&lt;0) || sample 346553/14588(361141) ||-Notes:Code for treatment Negative codes indicate free-text entry.-Variable type:binary</t>
  </si>
  <si>
    <t>binary.20003_1140879842.txt</t>
  </si>
  <si>
    <t>Treatment/medication code: propranolol</t>
  </si>
  <si>
    <t>PHESANT Transformation:20003_0 || CAT-MUL-BINARY-VAR 1140879842 || Indicator name x137_0_0 || Remove indicator var NAs: 53 || Remove indicator var &lt;0: 0 || Removed 0 examples != 1140879842 but with missing value (&lt;0) || sample 358736/2405(361141) ||-Notes:Code for treatment Negative codes indicate free-text entry.-Variable type:binary</t>
  </si>
  <si>
    <t>binary.20003_1140881856.txt</t>
  </si>
  <si>
    <t>Treatment/medication code: salbutamol</t>
  </si>
  <si>
    <t>PHESANT Transformation:20003_0 || CAT-MUL-BINARY-VAR 1140881856 || Indicator name x137_0_0 || Remove indicator var NAs: 53 || Remove indicator var &lt;0: 0 || Removed 0 examples != 1140881856 but with missing value (&lt;0) || sample 356836/4305(361141) ||-Notes:Code for treatment Negative codes indicate free-text entry.-Variable type:binary</t>
  </si>
  <si>
    <t>binary.20003_1140883066.txt</t>
  </si>
  <si>
    <t>Treatment/medication code: insulin product</t>
  </si>
  <si>
    <t>PHESANT Transformation:20003_0 || CAT-MUL-BINARY-VAR 1140883066 || Indicator name x137_0_0 || Remove indicator var NAs: 53 || Remove indicator var &lt;0: 0 || Removed 0 examples != 1140883066 but with missing value (&lt;0) || sample 357596/3545(361141) ||-Notes:Code for treatment Negative codes indicate free-text entry.-Variable type:binary</t>
  </si>
  <si>
    <t>binary.20003_1140883504.txt</t>
  </si>
  <si>
    <t>Treatment/medication code: cetirizine</t>
  </si>
  <si>
    <t>PHESANT Transformation:20003_0 || CAT-MUL-BINARY-VAR 1140883504 || Indicator name x137_0_0 || Remove indicator var NAs: 53 || Remove indicator var &lt;0: 0 || Removed 0 examples != 1140883504 but with missing value (&lt;0) || sample 357071/4070(361141) ||-Notes:Code for treatment Negative codes indicate free-text entry.-Variable type:binary</t>
  </si>
  <si>
    <t>binary.20003_1140883548.txt</t>
  </si>
  <si>
    <t>Treatment/medication code: ipratropium</t>
  </si>
  <si>
    <t>PHESANT Transformation:20003_0 || CAT-MUL-BINARY-VAR 1140883548 || Indicator name x137_0_0 || Remove indicator var NAs: 53 || Remove indicator var &lt;0: 0 || Removed 0 examples != 1140883548 but with missing value (&lt;0) || sample 360665/476(361141) ||-Notes:Code for treatment Negative codes indicate free-text entry.-Variable type:binary</t>
  </si>
  <si>
    <t>binary.20003_1140883568.txt</t>
  </si>
  <si>
    <t>Treatment/medication code: oxybutynin</t>
  </si>
  <si>
    <t>PHESANT Transformation:20003_0 || CAT-MUL-BINARY-VAR 1140883568 || Indicator name x137_0_0 || Remove indicator var NAs: 53 || Remove indicator var &lt;0: 0 || Removed 0 examples != 1140883568 but with missing value (&lt;0) || sample 360314/827(361141) ||-Notes:Code for treatment Negative codes indicate free-text entry.-Variable type:binary</t>
  </si>
  <si>
    <t>binary.20003_1140884412.txt</t>
  </si>
  <si>
    <t>Treatment/medication code: sumatriptan</t>
  </si>
  <si>
    <t>PHESANT Transformation:20003_0 || CAT-MUL-BINARY-VAR 1140884412 || Indicator name x137_0_0 || Remove indicator var NAs: 53 || Remove indicator var &lt;0: 0 || Removed 0 examples != 1140884412 but with missing value (&lt;0) || sample 360155/986(361141) ||-Notes:Code for treatment Negative codes indicate free-text entry.-Variable type:binary</t>
  </si>
  <si>
    <t>binary.20003_1140884444.txt</t>
  </si>
  <si>
    <t>Treatment/medication code: codeine</t>
  </si>
  <si>
    <t>PHESANT Transformation:20003_0 || CAT-MUL-BINARY-VAR 1140884444 || Indicator name x137_0_0 || Remove indicator var NAs: 53 || Remove indicator var &lt;0: 0 || Removed 0 examples != 1140884444 but with missing value (&lt;0) || sample 359271/1870(361141) ||-Notes:Code for treatment Negative codes indicate free-text entry.-Variable type:binary</t>
  </si>
  <si>
    <t>binary.20003_1140884464.txt</t>
  </si>
  <si>
    <t>Treatment/medication code: dihydrocodeine</t>
  </si>
  <si>
    <t>PHESANT Transformation:20003_0 || CAT-MUL-BINARY-VAR 1140884464 || Indicator name x137_0_0 || Remove indicator var NAs: 53 || Remove indicator var &lt;0: 0 || Removed 0 examples != 1140884464 but with missing value (&lt;0) || sample 359851/1290(361141) ||-Notes:Code for treatment Negative codes indicate free-text entry.-Variable type:binary</t>
  </si>
  <si>
    <t>binary.20003_1140884488.txt</t>
  </si>
  <si>
    <t>Treatment/medication code: diclofenac</t>
  </si>
  <si>
    <t>PHESANT Transformation:20003_0 || CAT-MUL-BINARY-VAR 1140884488 || Indicator name x137_0_0 || Remove indicator var NAs: 53 || Remove indicator var &lt;0: 0 || Removed 0 examples != 1140884488 but with missing value (&lt;0) || sample 353596/7545(361141) ||-Notes:Code for treatment Negative codes indicate free-text entry.-Variable type:binary</t>
  </si>
  <si>
    <t>binary.20003_1140884516.txt</t>
  </si>
  <si>
    <t>Treatment/medication code: thyroxine product</t>
  </si>
  <si>
    <t>PHESANT Transformation:20003_0 || CAT-MUL-BINARY-VAR 1140884516 || Indicator name x137_0_0 || Remove indicator var NAs: 53 || Remove indicator var &lt;0: 0 || Removed 0 examples != 1140884516 but with missing value (&lt;0) || sample 356895/4246(361141) ||-Notes:Code for treatment Negative codes indicate free-text entry.-Variable type:binary</t>
  </si>
  <si>
    <t>binary.20003_1140884600.txt</t>
  </si>
  <si>
    <t>Treatment/medication code: metformin</t>
  </si>
  <si>
    <t>PHESANT Transformation:20003_0 || CAT-MUL-BINARY-VAR 1140884600 || Indicator name x137_0_0 || Remove indicator var NAs: 53 || Remove indicator var &lt;0: 0 || Removed 0 examples != 1140884600 but with missing value (&lt;0) || sample 352173/8968(361141) ||-Notes:Code for treatment Negative codes indicate free-text entry.-Variable type:binary</t>
  </si>
  <si>
    <t>binary.20003_1140888266.txt</t>
  </si>
  <si>
    <t>Treatment/medication code: warfarin</t>
  </si>
  <si>
    <t>PHESANT Transformation:20003_0 || CAT-MUL-BINARY-VAR 1140888266 || Indicator name x137_0_0 || Remove indicator var NAs: 53 || Remove indicator var &lt;0: 0 || Removed 0 examples != 1140888266 but with missing value (&lt;0) || sample 357490/3651(361141) ||-Notes:Code for treatment Negative codes indicate free-text entry.-Variable type:binary</t>
  </si>
  <si>
    <t>binary.20003_1140888552.txt</t>
  </si>
  <si>
    <t>Treatment/medication code: enalapril</t>
  </si>
  <si>
    <t>PHESANT Transformation:20003_0 || CAT-MUL-BINARY-VAR 1140888552 || Indicator name x137_0_0 || Remove indicator var NAs: 53 || Remove indicator var &lt;0: 0 || Removed 0 examples != 1140888552 but with missing value (&lt;0) || sample 358338/2803(361141) ||-Notes:Code for treatment Negative codes indicate free-text entry.-Variable type:binary</t>
  </si>
  <si>
    <t>binary.20003_1140888560.txt</t>
  </si>
  <si>
    <t>Treatment/medication code: perindopril</t>
  </si>
  <si>
    <t>PHESANT Transformation:20003_0 || CAT-MUL-BINARY-VAR 1140888560 || Indicator name x137_0_0 || Remove indicator var NAs: 53 || Remove indicator var &lt;0: 0 || Removed 0 examples != 1140888560 but with missing value (&lt;0) || sample 355984/5157(361141) ||-Notes:Code for treatment Negative codes indicate free-text entry.-Variable type:binary</t>
  </si>
  <si>
    <t>binary.20003_1140888570.txt</t>
  </si>
  <si>
    <t>Treatment/medication code: flecainide</t>
  </si>
  <si>
    <t>PHESANT Transformation:20003_0 || CAT-MUL-BINARY-VAR 1140888570 || Indicator name x137_0_0 || Remove indicator var NAs: 53 || Remove indicator var &lt;0: 0 || Removed 0 examples != 1140888570 but with missing value (&lt;0) || sample 360537/604(361141) ||-Notes:Code for treatment Negative codes indicate free-text entry.-Variable type:binary</t>
  </si>
  <si>
    <t>binary.20003_1140888646.txt</t>
  </si>
  <si>
    <t>Treatment/medication code: felodipine</t>
  </si>
  <si>
    <t>PHESANT Transformation:20003_0 || CAT-MUL-BINARY-VAR 1140888646 || Indicator name x137_0_0 || Remove indicator var NAs: 53 || Remove indicator var &lt;0: 0 || Removed 0 examples != 1140888646 but with missing value (&lt;0) || sample 358051/3090(361141) ||-Notes:Code for treatment Negative codes indicate free-text entry.-Variable type:binary</t>
  </si>
  <si>
    <t>binary.20003_1140909674.txt</t>
  </si>
  <si>
    <t>Treatment/medication code: cod liver oil capsule</t>
  </si>
  <si>
    <t>PHESANT Transformation:20003_0 || CAT-MUL-BINARY-VAR 1140909674 || Indicator name x137_0_0 || Remove indicator var NAs: 53 || Remove indicator var &lt;0: 0 || Removed 0 examples != 1140909674 but with missing value (&lt;0) || sample 340107/21034(361141) ||-Notes:Code for treatment Negative codes indicate free-text entry.-Variable type:binary</t>
  </si>
  <si>
    <t>binary.20003_1140909708.txt</t>
  </si>
  <si>
    <t>Treatment/medication code: furosemide</t>
  </si>
  <si>
    <t>PHESANT Transformation:20003_0 || CAT-MUL-BINARY-VAR 1140909708 || Indicator name x137_0_0 || Remove indicator var NAs: 53 || Remove indicator var &lt;0: 0 || Removed 0 examples != 1140909708 but with missing value (&lt;0) || sample 358427/2714(361141) ||-Notes:Code for treatment Negative codes indicate free-text entry.-Variable type:binary</t>
  </si>
  <si>
    <t>binary.20003_1140909786.txt</t>
  </si>
  <si>
    <t>Treatment/medication code: beclometasone</t>
  </si>
  <si>
    <t>PHESANT Transformation:20003_0 || CAT-MUL-BINARY-VAR 1140909786 || Indicator name x137_0_0 || Remove indicator var NAs: 53 || Remove indicator var &lt;0: 0 || Removed 0 examples != 1140909786 but with missing value (&lt;0) || sample 357842/3299(361141) ||-Notes:Code for treatment Negative codes indicate free-text entry.-Variable type:binary</t>
  </si>
  <si>
    <t>binary.20003_1140909788.txt</t>
  </si>
  <si>
    <t>Treatment/medication code: sodium cromoglicate</t>
  </si>
  <si>
    <t>PHESANT Transformation:20003_0 || CAT-MUL-BINARY-VAR 1140909788 || Indicator name x137_0_0 || Remove indicator var NAs: 53 || Remove indicator var &lt;0: 0 || Removed 0 examples != 1140909788 but with missing value (&lt;0) || sample 360831/310(361141) ||-Notes:Code for treatment Negative codes indicate free-text entry.-Variable type:binary</t>
  </si>
  <si>
    <t>binary.20003_1140909790.txt</t>
  </si>
  <si>
    <t>Treatment/medication code: chlorphenamine</t>
  </si>
  <si>
    <t>PHESANT Transformation:20003_0 || CAT-MUL-BINARY-VAR 1140909790 || Indicator name x137_0_0 || Remove indicator var NAs: 53 || Remove indicator var &lt;0: 0 || Removed 0 examples != 1140909790 but with missing value (&lt;0) || sample 360924/217(361141) ||-Notes:Code for treatment Negative codes indicate free-text entry.-Variable type:binary</t>
  </si>
  <si>
    <t>binary.20003_1140910766.txt</t>
  </si>
  <si>
    <t>Treatment/medication code: nicorandil</t>
  </si>
  <si>
    <t>PHESANT Transformation:20003_0 || CAT-MUL-BINARY-VAR 1140910766 || Indicator name x137_0_0 || Remove indicator var NAs: 53 || Remove indicator var &lt;0: 0 || Removed 0 examples != 1140910766 but with missing value (&lt;0) || sample 359989/1152(361141) ||-Notes:Code for treatment Negative codes indicate free-text entry.-Variable type:binary</t>
  </si>
  <si>
    <t>binary.20003_1140911658.txt</t>
  </si>
  <si>
    <t>Treatment/medication code: imigran 50mg tablet</t>
  </si>
  <si>
    <t>PHESANT Transformation:20003_0 || CAT-MUL-BINARY-VAR 1140911658 || Indicator name x137_0_0 || Remove indicator var NAs: 53 || Remove indicator var &lt;0: 0 || Removed 0 examples != 1140911658 but with missing value (&lt;0) || sample 360551/590(361141) ||-Notes:Code for treatment Negative codes indicate free-text entry.-Variable type:binary</t>
  </si>
  <si>
    <t>binary.20003_1140911730.txt</t>
  </si>
  <si>
    <t>Treatment/medication code: flax oil tablet</t>
  </si>
  <si>
    <t>PHESANT Transformation:20003_0 || CAT-MUL-BINARY-VAR 1140911730 || Indicator name x137_0_0 || Remove indicator var NAs: 53 || Remove indicator var &lt;0: 0 || Removed 0 examples != 1140911730 but with missing value (&lt;0) || sample 360543/598(361141) ||-Notes:Code for treatment Negative codes indicate free-text entry.-Variable type:binary</t>
  </si>
  <si>
    <t>binary.20003_1140911732.txt</t>
  </si>
  <si>
    <t>Treatment/medication code: garlic product</t>
  </si>
  <si>
    <t>PHESANT Transformation:20003_0 || CAT-MUL-BINARY-VAR 1140911732 || Indicator name x137_0_0 || Remove indicator var NAs: 53 || Remove indicator var &lt;0: 0 || Removed 0 examples != 1140911732 but with missing value (&lt;0) || sample 356272/4869(361141) ||-Notes:Code for treatment Negative codes indicate free-text entry.-Variable type:binary</t>
  </si>
  <si>
    <t>binary.20003_1140916282.txt</t>
  </si>
  <si>
    <t>Treatment/medication code: venlafaxine</t>
  </si>
  <si>
    <t>PHESANT Transformation:20003_0 || CAT-MUL-BINARY-VAR 1140916282 || Indicator name x137_0_0 || Remove indicator var NAs: 53 || Remove indicator var &lt;0: 0 || Removed 0 examples != 1140916282 but with missing value (&lt;0) || sample 359608/1533(361141) ||-Notes:Code for treatment Negative codes indicate free-text entry.-Variable type:binary</t>
  </si>
  <si>
    <t>binary.20003_1140916356.txt</t>
  </si>
  <si>
    <t>Treatment/medication code: losartan</t>
  </si>
  <si>
    <t>PHESANT Transformation:20003_0 || CAT-MUL-BINARY-VAR 1140916356 || Indicator name x137_0_0 || Remove indicator var NAs: 53 || Remove indicator var &lt;0: 0 || Removed 0 examples != 1140916356 but with missing value (&lt;0) || sample 357873/3268(361141) ||-Notes:Code for treatment Negative codes indicate free-text entry.-Variable type:binary</t>
  </si>
  <si>
    <t>binary.20003_1140921600.txt</t>
  </si>
  <si>
    <t>Treatment/medication code: citalopram</t>
  </si>
  <si>
    <t>PHESANT Transformation:20003_0 || CAT-MUL-BINARY-VAR 1140921600 || Indicator name x137_0_0 || Remove indicator var NAs: 53 || Remove indicator var &lt;0: 0 || Removed 0 examples != 1140921600 but with missing value (&lt;0) || sample 354956/6185(361141) ||-Notes:Code for treatment Negative codes indicate free-text entry.-Variable type:binary</t>
  </si>
  <si>
    <t>binary.20003_1140922174.txt</t>
  </si>
  <si>
    <t>Treatment/medication code: alendronate sodium</t>
  </si>
  <si>
    <t>PHESANT Transformation:20003_0 || CAT-MUL-BINARY-VAR 1140922174 || Indicator name x137_0_0 || Remove indicator var NAs: 53 || Remove indicator var &lt;0: 0 || Removed 0 examples != 1140922174 but with missing value (&lt;0) || sample 357038/4103(361141) ||-Notes:Code for treatment Negative codes indicate free-text entry.-Variable type:binary</t>
  </si>
  <si>
    <t>binary.20003_1140923346.txt</t>
  </si>
  <si>
    <t>Treatment/medication code: co-codamol</t>
  </si>
  <si>
    <t>PHESANT Transformation:20003_0 || CAT-MUL-BINARY-VAR 1140923346 || Indicator name x137_0_0 || Remove indicator var NAs: 53 || Remove indicator var &lt;0: 0 || Removed 0 examples != 1140923346 but with missing value (&lt;0) || sample 352757/8384(361141) ||-Notes:Code for treatment Negative codes indicate free-text entry.-Variable type:binary</t>
  </si>
  <si>
    <t>binary.20003_1140925800.txt</t>
  </si>
  <si>
    <t>Treatment/medication code: movicol oral powder</t>
  </si>
  <si>
    <t>PHESANT Transformation:20003_0 || CAT-MUL-BINARY-VAR 1140925800 || Indicator name x137_0_0 || Remove indicator var NAs: 53 || Remove indicator var &lt;0: 0 || Removed 0 examples != 1140925800 but with missing value (&lt;0) || sample 360010/1131(361141) ||-Notes:Code for treatment Negative codes indicate free-text entry.-Variable type:binary</t>
  </si>
  <si>
    <t>binary.20003_1140926606.txt</t>
  </si>
  <si>
    <t>Treatment/medication code: salbutamol 100micrograms spacehaler</t>
  </si>
  <si>
    <t>PHESANT Transformation:20003_0 || CAT-MUL-BINARY-VAR 1140926606 || Indicator name x137_0_0 || Remove indicator var NAs: 53 || Remove indicator var &lt;0: 0 || Removed 0 examples != 1140926606 but with missing value (&lt;0) || sample 358874/2267(361141) ||-Notes:Code for treatment Negative codes indicate free-text entry.-Variable type:binary</t>
  </si>
  <si>
    <t>binary.20003_1140927086.txt</t>
  </si>
  <si>
    <t>Treatment/medication code: arthrotec 50 tablet</t>
  </si>
  <si>
    <t>PHESANT Transformation:20003_0 || CAT-MUL-BINARY-VAR 1140927086 || Indicator name x137_0_0 || Remove indicator var NAs: 53 || Remove indicator var &lt;0: 0 || Removed 0 examples != 1140927086 but with missing value (&lt;0) || sample 360833/308(361141) ||-Notes:Code for treatment Negative codes indicate free-text entry.-Variable type:binary</t>
  </si>
  <si>
    <t>binary.20003_1140927328.txt</t>
  </si>
  <si>
    <t>Treatment/medication code: terbinafine</t>
  </si>
  <si>
    <t>PHESANT Transformation:20003_0 || CAT-MUL-BINARY-VAR 1140927328 || Indicator name x137_0_0 || Remove indicator var NAs: 53 || Remove indicator var &lt;0: 0 || Removed 0 examples != 1140927328 but with missing value (&lt;0) || sample 360441/700(361141) ||-Notes:Code for treatment Negative codes indicate free-text entry.-Variable type:binary</t>
  </si>
  <si>
    <t>binary.20003_1140929012.txt</t>
  </si>
  <si>
    <t>Treatment/medication code: pantoprazole</t>
  </si>
  <si>
    <t>PHESANT Transformation:20003_0 || CAT-MUL-BINARY-VAR 1140929012 || Indicator name x137_0_0 || Remove indicator var NAs: 53 || Remove indicator var &lt;0: 0 || Removed 0 examples != 1140929012 but with missing value (&lt;0) || sample 360482/659(361141) ||-Notes:Code for treatment Negative codes indicate free-text entry.-Variable type:binary</t>
  </si>
  <si>
    <t>binary.20003_1141145660.txt</t>
  </si>
  <si>
    <t>Treatment/medication code: valsartan</t>
  </si>
  <si>
    <t>PHESANT Transformation:20003_0 || CAT-MUL-BINARY-VAR 1141145660 || Indicator name x137_0_0 || Remove indicator var NAs: 53 || Remove indicator var &lt;0: 0 || Removed 0 examples != 1141145660 but with missing value (&lt;0) || sample 359434/1707(361141) ||-Notes:Code for treatment Negative codes indicate free-text entry.-Variable type:binary</t>
  </si>
  <si>
    <t>binary.20003_1141146188.txt</t>
  </si>
  <si>
    <t>Treatment/medication code: latanoprost</t>
  </si>
  <si>
    <t>PHESANT Transformation:20003_0 || CAT-MUL-BINARY-VAR 1141146188 || Indicator name x137_0_0 || Remove indicator var NAs: 53 || Remove indicator var &lt;0: 0 || Removed 0 examples != 1141146188 but with missing value (&lt;0) || sample 360416/725(361141) ||-Notes:Code for treatment Negative codes indicate free-text entry.-Variable type:binary</t>
  </si>
  <si>
    <t>binary.20003_1141146198.txt</t>
  </si>
  <si>
    <t>Treatment/medication code: xalatan 0.005% eye drops</t>
  </si>
  <si>
    <t>PHESANT Transformation:20003_0 || CAT-MUL-BINARY-VAR 1141146198 || Indicator name x137_0_0 || Remove indicator var NAs: 53 || Remove indicator var &lt;0: 0 || Removed 0 examples != 1141146198 but with missing value (&lt;0) || sample 360107/1034(361141) ||-Notes:Code for treatment Negative codes indicate free-text entry.-Variable type:binary</t>
  </si>
  <si>
    <t>binary.20003_1141146234.txt</t>
  </si>
  <si>
    <t>Treatment/medication code: atorvastatin</t>
  </si>
  <si>
    <t>PHESANT Transformation:20003_0 || CAT-MUL-BINARY-VAR 1141146234 || Indicator name x137_0_0 || Remove indicator var NAs: 53 || Remove indicator var &lt;0: 0 || Removed 0 examples != 1141146234 but with missing value (&lt;0) || sample 350336/10805(361141) ||-Notes:Code for treatment Negative codes indicate free-text entry.-Variable type:binary</t>
  </si>
  <si>
    <t>binary.20003_1141156836.txt</t>
  </si>
  <si>
    <t>Treatment/medication code: candesartan cilexetil</t>
  </si>
  <si>
    <t>PHESANT Transformation:20003_0 || CAT-MUL-BINARY-VAR 1141156836 || Indicator name x137_0_0 || Remove indicator var NAs: 53 || Remove indicator var &lt;0: 0 || Removed 0 examples != 1141156836 but with missing value (&lt;0) || sample 357266/3875(361141) ||-Notes:Code for treatment Negative codes indicate free-text entry.-Variable type:binary</t>
  </si>
  <si>
    <t>binary.20003_1141157264.txt</t>
  </si>
  <si>
    <t>Treatment/medication code: salmeterol product</t>
  </si>
  <si>
    <t>PHESANT Transformation:20003_0 || CAT-MUL-BINARY-VAR 1141157264 || Indicator name x137_0_0 || Remove indicator var NAs: 53 || Remove indicator var &lt;0: 0 || Removed 0 examples != 1141157264 but with missing value (&lt;0) || sample 360917/224(361141) ||-Notes:Code for treatment Negative codes indicate free-text entry.-Variable type:binary</t>
  </si>
  <si>
    <t>binary.20003_1141164828.txt</t>
  </si>
  <si>
    <t>Treatment/medication code: adcal-d3 1.5g/10micrograms chewable tablet</t>
  </si>
  <si>
    <t>PHESANT Transformation:20003_0 || CAT-MUL-BINARY-VAR 1141164828 || Indicator name x137_0_0 || Remove indicator var NAs: 53 || Remove indicator var &lt;0: 0 || Removed 0 examples != 1141164828 but with missing value (&lt;0) || sample 358706/2435(361141) ||-Notes:Code for treatment Negative codes indicate free-text entry.-Variable type:binary</t>
  </si>
  <si>
    <t>binary.20003_1141166006.txt</t>
  </si>
  <si>
    <t>Treatment/medication code: telmisartan</t>
  </si>
  <si>
    <t>PHESANT Transformation:20003_0 || CAT-MUL-BINARY-VAR 1141166006 || Indicator name x137_0_0 || Remove indicator var NAs: 53 || Remove indicator var &lt;0: 0 || Removed 0 examples != 1141166006 but with missing value (&lt;0) || sample 360559/582(361141) ||-Notes:Code for treatment Negative codes indicate free-text entry.-Variable type:binary</t>
  </si>
  <si>
    <t>binary.20003_1141168318.txt</t>
  </si>
  <si>
    <t>Treatment/medication code: clopidogrel</t>
  </si>
  <si>
    <t>PHESANT Transformation:20003_0 || CAT-MUL-BINARY-VAR 1141168318 || Indicator name x137_0_0 || Remove indicator var NAs: 53 || Remove indicator var &lt;0: 0 || Removed 0 examples != 1141168318 but with missing value (&lt;0) || sample 358851/2290(361141) ||-Notes:Code for treatment Negative codes indicate free-text entry.-Variable type:binary</t>
  </si>
  <si>
    <t>binary.20003_1141171646.txt</t>
  </si>
  <si>
    <t>Treatment/medication code: pioglitazone</t>
  </si>
  <si>
    <t>PHESANT Transformation:20003_0 || CAT-MUL-BINARY-VAR 1141171646 || Indicator name x137_0_0 || Remove indicator var NAs: 53 || Remove indicator var &lt;0: 0 || Removed 0 examples != 1141171646 but with missing value (&lt;0) || sample 360397/744(361141) ||-Notes:Code for treatment Negative codes indicate free-text entry.-Variable type:binary</t>
  </si>
  <si>
    <t>binary.20003_1141174508.txt</t>
  </si>
  <si>
    <t>Treatment/medication code: reductil 10mg capsule</t>
  </si>
  <si>
    <t>PHESANT Transformation:20003_0 || CAT-MUL-BINARY-VAR 1141174508 || Indicator name x137_0_0 || Remove indicator var NAs: 53 || Remove indicator var &lt;0: 0 || Removed 0 examples != 1141174508 but with missing value (&lt;0) || sample 361025/116(361141) ||-Notes:Code for treatment Negative codes indicate free-text entry.-Variable type:binary</t>
  </si>
  <si>
    <t>binary.20003_1141174520.txt</t>
  </si>
  <si>
    <t>Treatment/medication code: symbicort 100/6 turbohaler</t>
  </si>
  <si>
    <t>PHESANT Transformation:20003_0 || CAT-MUL-BINARY-VAR 1141174520 || Indicator name x137_0_0 || Remove indicator var NAs: 53 || Remove indicator var &lt;0: 0 || Removed 0 examples != 1141174520 but with missing value (&lt;0) || sample 358892/2249(361141) ||-Notes:Code for treatment Negative codes indicate free-text entry.-Variable type:binary</t>
  </si>
  <si>
    <t>binary.20003_1141175684.txt</t>
  </si>
  <si>
    <t>Treatment/medication code: risedronate sodium</t>
  </si>
  <si>
    <t>PHESANT Transformation:20003_0 || CAT-MUL-BINARY-VAR 1141175684 || Indicator name x137_0_0 || Remove indicator var NAs: 53 || Remove indicator var &lt;0: 0 || Removed 0 examples != 1141175684 but with missing value (&lt;0) || sample 360423/718(361141) ||-Notes:Code for treatment Negative codes indicate free-text entry.-Variable type:binary</t>
  </si>
  <si>
    <t>binary.20003_1141176832.txt</t>
  </si>
  <si>
    <t>Treatment/medication code: seretide 50 evohaler</t>
  </si>
  <si>
    <t>PHESANT Transformation:20003_0 || CAT-MUL-BINARY-VAR 1141176832 || Indicator name x137_0_0 || Remove indicator var NAs: 53 || Remove indicator var &lt;0: 0 || Removed 0 examples != 1141176832 but with missing value (&lt;0) || sample 356872/4269(361141) ||-Notes:Code for treatment Negative codes indicate free-text entry.-Variable type:binary</t>
  </si>
  <si>
    <t>binary.20003_1141177600.txt</t>
  </si>
  <si>
    <t>Treatment/medication code: rosiglitazone</t>
  </si>
  <si>
    <t>PHESANT Transformation:20003_0 || CAT-MUL-BINARY-VAR 1141177600 || Indicator name x137_0_0 || Remove indicator var NAs: 53 || Remove indicator var &lt;0: 0 || Removed 0 examples != 1141177600 but with missing value (&lt;0) || sample 360610/531(361141) ||-Notes:Code for treatment Negative codes indicate free-text entry.-Variable type:binary</t>
  </si>
  <si>
    <t>binary.20003_1141182632.txt</t>
  </si>
  <si>
    <t>Treatment/medication code: spiriva 18micrograms inhalation capsule</t>
  </si>
  <si>
    <t>PHESANT Transformation:20003_0 || CAT-MUL-BINARY-VAR 1141182632 || Indicator name x137_0_0 || Remove indicator var NAs: 53 || Remove indicator var &lt;0: 0 || Removed 0 examples != 1141182632 but with missing value (&lt;0) || sample 360602/539(361141) ||-Notes:Code for treatment Negative codes indicate free-text entry.-Variable type:binary</t>
  </si>
  <si>
    <t>binary.20003_1141184726.txt</t>
  </si>
  <si>
    <t>Treatment/medication code: xalacom 0.005%/0.5% eye drops</t>
  </si>
  <si>
    <t>PHESANT Transformation:20003_0 || CAT-MUL-BINARY-VAR 1141184726 || Indicator name x137_0_0 || Remove indicator var NAs: 53 || Remove indicator var &lt;0: 0 || Removed 0 examples != 1141184726 but with missing value (&lt;0) || sample 360931/210(361141) ||-Notes:Code for treatment Negative codes indicate free-text entry.-Variable type:binary</t>
  </si>
  <si>
    <t>binary.20003_1141188442.txt</t>
  </si>
  <si>
    <t>Treatment/medication code: glucosamine product</t>
  </si>
  <si>
    <t>PHESANT Transformation:20003_0 || CAT-MUL-BINARY-VAR 1141188442 || Indicator name x137_0_0 || Remove indicator var NAs: 53 || Remove indicator var &lt;0: 0 || Removed 0 examples != 1141188442 but with missing value (&lt;0) || sample 336928/24213(361141) ||-Notes:Code for treatment Negative codes indicate free-text entry.-Variable type:binary</t>
  </si>
  <si>
    <t>binary.20003_1141191044.txt</t>
  </si>
  <si>
    <t>Treatment/medication code: levothyroxine sodium</t>
  </si>
  <si>
    <t>PHESANT Transformation:20003_0 || CAT-MUL-BINARY-VAR 1141191044 || Indicator name x137_0_0 || Remove indicator var NAs: 53 || Remove indicator var &lt;0: 0 || Removed 0 examples != 1141191044 but with missing value (&lt;0) || sample 346452/14689(361141) ||-Notes:Code for treatment Negative codes indicate free-text entry.-Variable type:binary</t>
  </si>
  <si>
    <t>binary.20003_1141192410.txt</t>
  </si>
  <si>
    <t>Treatment/medication code: rosuvastatin</t>
  </si>
  <si>
    <t>PHESANT Transformation:20003_0 || CAT-MUL-BINARY-VAR 1141192410 || Indicator name x137_0_0 || Remove indicator var NAs: 53 || Remove indicator var &lt;0: 0 || Removed 0 examples != 1141192410 but with missing value (&lt;0) || sample 358914/2227(361141) ||-Notes:Code for treatment Negative codes indicate free-text entry.-Variable type:binary</t>
  </si>
  <si>
    <t>binary.20003_1141192736.txt</t>
  </si>
  <si>
    <t>Treatment/medication code: ezetimibe</t>
  </si>
  <si>
    <t>PHESANT Transformation:20003_0 || CAT-MUL-BINARY-VAR 1141192736 || Indicator name x137_0_0 || Remove indicator var NAs: 53 || Remove indicator var &lt;0: 0 || Removed 0 examples != 1141192736 but with missing value (&lt;0) || sample 359009/2132(361141) ||-Notes:Code for treatment Negative codes indicate free-text entry.-Variable type:binary</t>
  </si>
  <si>
    <t>binary.20003_1141194794.txt</t>
  </si>
  <si>
    <t>Treatment/medication code: bendroflumethiazide</t>
  </si>
  <si>
    <t>PHESANT Transformation:20003_0 || CAT-MUL-BINARY-VAR 1141194794 || Indicator name x137_0_0 || Remove indicator var NAs: 53 || Remove indicator var &lt;0: 0 || Removed 0 examples != 1141194794 but with missing value (&lt;0) || sample 340945/20196(361141) ||-Notes:Code for treatment Negative codes indicate free-text entry.-Variable type:binary</t>
  </si>
  <si>
    <t>binary.20003_1187.txt</t>
  </si>
  <si>
    <t>Treatment/medication code: chondroitin product</t>
  </si>
  <si>
    <t>PHESANT Transformation:20003_0 || CAT-MUL-BINARY-VAR 1187 || Indicator name x137_0_0 || Remove indicator var NAs: 53 || Remove indicator var &lt;0: 0 || Removed 0 examples != 1187 but with missing value (&lt;0) || sample 356478/4663(361141) ||-Notes:Code for treatment Negative codes indicate free-text entry.-Variable type:binary</t>
  </si>
  <si>
    <t>binary.20003_1193.txt</t>
  </si>
  <si>
    <t>Treatment/medication code: omega-3/fish oil supplement</t>
  </si>
  <si>
    <t>PHESANT Transformation:20003_0 || CAT-MUL-BINARY-VAR 1193 || Indicator name x137_0_0 || Remove indicator var NAs: 53 || Remove indicator var &lt;0: 0 || Removed 0 examples != 1193 but with missing value (&lt;0) || sample 347452/13689(361141) ||-Notes:Code for treatment Negative codes indicate free-text entry.-Variable type:binary</t>
  </si>
  <si>
    <t>binary.20003_2038459814.txt</t>
  </si>
  <si>
    <t>Treatment/medication code: digoxin</t>
  </si>
  <si>
    <t>PHESANT Transformation:20003_0 || CAT-MUL-BINARY-VAR 2038459814 || Indicator name x137_0_0 || Remove indicator var NAs: 53 || Remove indicator var &lt;0: 0 || Removed 0 examples != 2038459814 but with missing value (&lt;0) || sample 360220/921(361141) ||-Notes:Code for treatment Negative codes indicate free-text entry.-Variable type:binary</t>
  </si>
  <si>
    <t>binary.20003_2038460150.txt</t>
  </si>
  <si>
    <t>Treatment/medication code: paracetamol</t>
  </si>
  <si>
    <t>PHESANT Transformation:20003_0 || CAT-MUL-BINARY-VAR 2038460150 || Indicator name x137_0_0 || Remove indicator var NAs: 53 || Remove indicator var &lt;0: 0 || Removed 0 examples != 2038460150 but with missing value (&lt;0) || sample 294794/66347(361141) ||-Notes:Code for treatment Negative codes indicate free-text entry.-Variable type:binary</t>
  </si>
  <si>
    <t>binary.20003_99999.txt</t>
  </si>
  <si>
    <t>Treatment/medication code: Free-text entry, unable to be coded</t>
  </si>
  <si>
    <t>PHESANT Transformation:20003_0 || CAT-MUL-BINARY-VAR 99999 || Indicator name x137_0_0 || Remove indicator var NAs: 53 || Remove indicator var &lt;0: 0 || Removed 0 examples != 99999 but with missing value (&lt;0) || sample 348892/12249(361141) ||-Notes:Code for treatment Negative codes indicate free-text entry.-Variable type:binary</t>
  </si>
  <si>
    <t>binary.20084_472.txt</t>
  </si>
  <si>
    <t>Vitamin and/or mineral supplement use: Fish oil</t>
  </si>
  <si>
    <t>PHESANT Transformation:20084_0 || CAT-MUL-BINARY-VAR 472 || Indicator name x20082_0_0 || Remove indicator var NAs: 309767 || Remove indicator var &lt;0: 0 || Removed 0 examples != 472 but with missing value (&lt;0) || sample 38965/12462(51427) ||-Notes:This field indicates the vitamin and/or mineral supplements that the participant indicated they consumed yesterday. The data is an amalgamation of 21 individual Yes/No answers which were asked if the participant indicated they consumed any supplements.-Variable type:binary</t>
  </si>
  <si>
    <t>binary.20084_473.txt</t>
  </si>
  <si>
    <t>Vitamin and/or mineral supplement use: Glucosamine/chondroitin</t>
  </si>
  <si>
    <t>PHESANT Transformation:20084_0 || CAT-MUL-BINARY-VAR 473 || Indicator name x20082_0_0 || Remove indicator var NAs: 309767 || Remove indicator var &lt;0: 0 || Removed 0 examples != 473 but with missing value (&lt;0) || sample 43505/7922(51427) ||-Notes:This field indicates the vitamin and/or mineral supplements that the participant indicated they consumed yesterday. The data is an amalgamation of 21 individual Yes/No answers which were asked if the participant indicated they consumed any supplements.-Variable type:binary</t>
  </si>
  <si>
    <t>binary.20084_478.txt</t>
  </si>
  <si>
    <t>Vitamin and/or mineral supplement use: Vitamin C</t>
  </si>
  <si>
    <t>PHESANT Transformation:20084_0 || CAT-MUL-BINARY-VAR 478 || Indicator name x20082_0_0 || Remove indicator var NAs: 309767 || Remove indicator var &lt;0: 0 || Removed 0 examples != 478 but with missing value (&lt;0) || sample 48136/3291(51427) ||-Notes:This field indicates the vitamin and/or mineral supplements that the participant indicated they consumed yesterday. The data is an amalgamation of 21 individual Yes/No answers which were asked if the participant indicated they consumed any supplements.-Variable type:binary</t>
  </si>
  <si>
    <t>binary.20084_480.txt</t>
  </si>
  <si>
    <t>Vitamin and/or mineral supplement use: Vitamin E</t>
  </si>
  <si>
    <t>PHESANT Transformation:20084_0 || CAT-MUL-BINARY-VAR 480 || Indicator name x20082_0_0 || Remove indicator var NAs: 309767 || Remove indicator var &lt;0: 0 || Removed 0 examples != 480 but with missing value (&lt;0) || sample 50466/961(51427) ||-Notes:This field indicates the vitamin and/or mineral supplements that the participant indicated they consumed yesterday. The data is an amalgamation of 21 individual Yes/No answers which were asked if the participant indicated they consumed any supplements.-Variable type:binary</t>
  </si>
  <si>
    <t>binary.20086_10.txt</t>
  </si>
  <si>
    <t>Type of special diet followed: Low calorie</t>
  </si>
  <si>
    <t>PHESANT Transformation:20086_0 || CAT-MUL-BINARY-VAR 10 || Indicator name x20082_0_0 || Remove indicator var NAs: 309767 || Remove indicator var &lt;0: 0 || Removed 0 examples != 10 but with missing value (&lt;0) || sample 45350/6077(51427) ||-Notes:This field indicates whether the participant routinely follows a special diet. The data is an amalgamation of 4 individual Yes/No answers. Some of the self-entered data regarding special diets is inconsistent with the actual food intake reported on the same occasion by participants. For instance, around a tenth of people indicating they followed a vegan diet also answered that they had eaten meat the prevous day.-Variable type:binary</t>
  </si>
  <si>
    <t>binary.20086_13.txt</t>
  </si>
  <si>
    <t>Type of special diet followed: Other</t>
  </si>
  <si>
    <t>PHESANT Transformation:20086_0 || CAT-MUL-BINARY-VAR 13 || Indicator name x20082_0_0 || Remove indicator var NAs: 309767 || Remove indicator var &lt;0: 0 || Removed 0 examples != 13 but with missing value (&lt;0) || sample 49672/1755(51427) ||-Notes:This field indicates whether the participant routinely follows a special diet. The data is an amalgamation of 4 individual Yes/No answers. Some of the self-entered data regarding special diets is inconsistent with the actual food intake reported on the same occasion by participants. For instance, around a tenth of people indicating they followed a vegan diet also answered that they had eaten meat the prevous day.-Variable type:binary</t>
  </si>
  <si>
    <t>binary.20090_353.txt</t>
  </si>
  <si>
    <t>Type of fat/oil used in cooking: Olive oil</t>
  </si>
  <si>
    <t>PHESANT Transformation:20090_0 || CAT-MUL-BINARY-VAR 353 || Indicator name x20082_0_0 || Remove indicator var NAs: 309767 || Remove indicator var &lt;0: 0 || Removed 0 examples != 353 but with missing value (&lt;0) || sample 33408/18019(51427) ||-Notes:This field indicates the type(s) of fats or oils the participant used when cooking yesterday. The data is an amalgamation of 16 individual Yes/No answers and 29 corresponding tick boxes.-Variable type:binary</t>
  </si>
  <si>
    <t>binary.20090_371.txt</t>
  </si>
  <si>
    <t>Type of fat/oil used in cooking: Polyunsaturated margarine</t>
  </si>
  <si>
    <t>PHESANT Transformation:20090_0 || CAT-MUL-BINARY-VAR 371 || Indicator name x20082_0_0 || Remove indicator var NAs: 309767 || Remove indicator var &lt;0: 0 || Removed 0 examples != 371 but with missing value (&lt;0) || sample 47233/4194(51427) ||-Notes:This field indicates the type(s) of fats or oils the participant used when cooking yesterday. The data is an amalgamation of 16 individual Yes/No answers and 29 corresponding tick boxes.-Variable type:binary</t>
  </si>
  <si>
    <t>binary.20096_1.txt</t>
  </si>
  <si>
    <t>Size of red wine glass drunk: small (125ml)</t>
  </si>
  <si>
    <t>PHESANT Transformation:20096_0 || CAT-MUL-BINARY-VAR 1 || Indicator name x20082_0_0 || Remove indicator var NAs: 309767 || Remove indicator var &lt;0: 0 || Removed 0 examples != 1 but with missing value (&lt;0) || sample 48349/3078(51427) ||-Notes:This field indicates the size(s) of red wine glass the participant consumed yesterday. The data is an amalgamation of 3 individual tick boxes which were asked if the participant indicated they consumed red wine.-Variable type:binary</t>
  </si>
  <si>
    <t>binary.2010.txt</t>
  </si>
  <si>
    <t>Suffer from 'nerves'</t>
  </si>
  <si>
    <t>PHESANT Transformation:2010_0|| CAT-SINGLE || Inc(&gt;=10): 0(274144) || Inc(&gt;=10): 1(73938) || CAT-SINGLE-BINARY || sample 274144/73938(348082) ||-Notes:ACE touchscreen question Do you suffer from 'nerves'? If the participant activated the Help button they were shown the message: Work through these questions quickly and do not think about the exact meaning of the question-Variable type:binary</t>
  </si>
  <si>
    <t>binary.20107_1.txt</t>
  </si>
  <si>
    <t>Illnesses of father: Heart disease</t>
  </si>
  <si>
    <t>PHESANT Transformation:20107_0 || CAT-MUL-BINARY-VAR 1 || NO_NAN Remove NA participants 9656 || Removed 32968 examples != 1 but with missing value (&lt;0) || sample 214460/104110(318570)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</si>
  <si>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binary.20107_100.txt</t>
  </si>
  <si>
    <t>Illnesses of father: None of the above (group 1)</t>
  </si>
  <si>
    <t>PHESANT Transformation:20107_0 || CAT-MUL-BINARY-VAR 100 || NO_NAN Remove NA participants 9656 || Removed 36741 examples != 100 but with missing value (&lt;0) || sample 198061/116736(314797)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</si>
  <si>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binary.20107_101.txt</t>
  </si>
  <si>
    <t>Illnesses of father: None of the above (group 2)</t>
  </si>
  <si>
    <t>PHESANT Transformation:20107_0 || CAT-MUL-BINARY-VAR 101 || NO_NAN Remove NA participants 9656 || Removed 32993 examples != 101 but with missing value (&lt;0) || sample 80871/237674(318545) || SKIP_val:-21 &lt; 0 || SKIP_val:-23 &lt; 0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</si>
  <si>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binary.20107_11.txt</t>
  </si>
  <si>
    <t>Illnesses of father: Parkinson's disease</t>
  </si>
  <si>
    <t>PHESANT Transformation:20107_0 || CAT-MUL-BINARY-VAR 11 || NO_NAN Remove NA participants 9656 || Removed 39434 examples != 11 but with missing value (&lt;0) || sample 304061/8043(312104)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</si>
  <si>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binary.20107_12.txt</t>
  </si>
  <si>
    <t>Illnesses of father: Severe depression</t>
  </si>
  <si>
    <t>PHESANT Transformation:20107_0 || CAT-MUL-BINARY-VAR 12 || NO_NAN Remove NA participants 9656 || Removed 39101 examples != 12 but with missing value (&lt;0) || sample 300516/11921(312437)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</si>
  <si>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binary.20107_13.txt</t>
  </si>
  <si>
    <t>Illnesses of father: Prostate cancer</t>
  </si>
  <si>
    <t>PHESANT Transformation:20107_0 || CAT-MUL-BINARY-VAR 13 || NO_NAN Remove NA participants 9656 || Removed 38994 examples != 13 but with missing value (&lt;0) || sample 288337/24207(312544) || SKIP_val:-11 &lt; 0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</si>
  <si>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binary.20107_2.txt</t>
  </si>
  <si>
    <t>Illnesses of father: Stroke</t>
  </si>
  <si>
    <t>PHESANT Transformation:20107_0 || CAT-MUL-BINARY-VAR 2 || NO_NAN Remove NA participants 9656 || Removed 36737 examples != 2 but with missing value (&lt;0) || sample 265628/49173(314801)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</si>
  <si>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binary.20107_3.txt</t>
  </si>
  <si>
    <t>Illnesses of father: Lung cancer</t>
  </si>
  <si>
    <t>PHESANT Transformation:20107_0 || CAT-MUL-BINARY-VAR 3 || NO_NAN Remove NA participants 9656 || Removed 37466 examples != 3 but with missing value (&lt;0) || sample 284866/29206(314072)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</si>
  <si>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binary.20107_6.txt</t>
  </si>
  <si>
    <t>Illnesses of father: Chronic bronchitis/emphysema</t>
  </si>
  <si>
    <t>PHESANT Transformation:20107_0 || CAT-MUL-BINARY-VAR 6 || NO_NAN Remove NA participants 9656 || Removed 36858 examples != 6 but with missing value (&lt;0) || sample 278554/36126(314680)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</si>
  <si>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binary.20107_8.txt</t>
  </si>
  <si>
    <t>Illnesses of father: High blood pressure</t>
  </si>
  <si>
    <t>PHESANT Transformation:20107_0 || CAT-MUL-BINARY-VAR 8 || NO_NAN Remove NA participants 9656 || Removed 36517 examples != 8 but with missing value (&lt;0) || sample 243885/71136(315021)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</si>
  <si>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binary.20107_9.txt</t>
  </si>
  <si>
    <t>Illnesses of father: Diabetes</t>
  </si>
  <si>
    <t>PHESANT Transformation:20107_0 || CAT-MUL-BINARY-VAR 9 || NO_NAN Remove NA participants 9656 || Removed 38244 examples != 9 but with missing value (&lt;0) || sample 283284/30010(313294) ||-Notes:This field contains the combined results of 2 ACE touchscreen questions, both asked Has/did your father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father suffered from any of the listed illnesses please select Do not know. If you know your father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father was still alive or had died, as defined by their answers to ~F1797~. Note that although Breast cancer is present in ~C1010~, participants were not presented with this option when selecting Father illnesses.-Variable type:binary</t>
  </si>
  <si>
    <t>binary.20110_1.txt</t>
  </si>
  <si>
    <t>Illnesses of mother: Heart disease</t>
  </si>
  <si>
    <t>PHESANT Transformation:20110_0 || CAT-MUL-BINARY-VAR 1 || NO_NAN Remove NA participants 6165 || Removed 22063 examples != 1 but with missing value (&lt;0) || sample 266623/66343(332966)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</si>
  <si>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binary.20110_100.txt</t>
  </si>
  <si>
    <t>Illnesses of mother: None of the above (group 1)</t>
  </si>
  <si>
    <t>PHESANT Transformation:20110_0 || CAT-MUL-BINARY-VAR 100 || NO_NAN Remove NA participants 6165 || Removed 22418 examples != 100 but with missing value (&lt;0) || sample 194320/138291(332611)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</si>
  <si>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binary.20110_101.txt</t>
  </si>
  <si>
    <t>Illnesses of mother: None of the above (group 2)</t>
  </si>
  <si>
    <t>PHESANT Transformation:20110_0 || CAT-MUL-BINARY-VAR 101 || NO_NAN Remove NA participants 6165 || Removed 20628 examples != 101 but with missing value (&lt;0) || sample 76684/257717(334401) || SKIP_val:-21 &lt; 0 || SKIP_val:-23 &lt; 0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</si>
  <si>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binary.20110_12.txt</t>
  </si>
  <si>
    <t>Illnesses of mother: Severe depression</t>
  </si>
  <si>
    <t>PHESANT Transformation:20110_0 || CAT-MUL-BINARY-VAR 12 || NO_NAN Remove NA participants 6165 || Removed 24376 examples != 12 but with missing value (&lt;0) || sample 308649/22004(330653)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</si>
  <si>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binary.20110_2.txt</t>
  </si>
  <si>
    <t>Illnesses of mother: Stroke</t>
  </si>
  <si>
    <t>PHESANT Transformation:20110_0 || CAT-MUL-BINARY-VAR 2 || NO_NAN Remove NA participants 6165 || Removed 23056 examples != 2 but with missing value (&lt;0) || sample 284488/47485(331973)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</si>
  <si>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binary.20110_3.txt</t>
  </si>
  <si>
    <t>Illnesses of mother: Lung cancer</t>
  </si>
  <si>
    <t>PHESANT Transformation:20110_0 || CAT-MUL-BINARY-VAR 3 || NO_NAN Remove NA participants 6165 || Removed 24340 examples != 3 but with missing value (&lt;0) || sample 317000/13689(330689) || SKIP_val:-11 &lt; 0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</si>
  <si>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binary.20110_4.txt</t>
  </si>
  <si>
    <t>Illnesses of mother: Bowel cancer</t>
  </si>
  <si>
    <t>PHESANT Transformation:20110_0 || CAT-MUL-BINARY-VAR 4 || NO_NAN Remove NA participants 6165 || Removed 24437 examples != 4 but with missing value (&lt;0) || sample 313328/17264(330592)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</si>
  <si>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binary.20110_5.txt</t>
  </si>
  <si>
    <t>Illnesses of mother: Breast cancer</t>
  </si>
  <si>
    <t>PHESANT Transformation:20110_0 || CAT-MUL-BINARY-VAR 5 || NO_NAN Remove NA participants 6165 || Removed 24201 examples != 5 but with missing value (&lt;0) || sample 303206/27622(330828)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</si>
  <si>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binary.20110_6.txt</t>
  </si>
  <si>
    <t>Illnesses of mother: Chronic bronchitis/emphysema</t>
  </si>
  <si>
    <t>PHESANT Transformation:20110_0 || CAT-MUL-BINARY-VAR 6 || NO_NAN Remove NA participants 6165 || Removed 24021 examples != 6 but with missing value (&lt;0) || sample 311371/19637(331008) || SKIP_val:-13 &lt; 0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</si>
  <si>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binary.20110_8.txt</t>
  </si>
  <si>
    <t>Illnesses of mother: High blood pressure</t>
  </si>
  <si>
    <t>PHESANT Transformation:20110_0 || CAT-MUL-BINARY-VAR 8 || NO_NAN Remove NA participants 6165 || Removed 21981 examples != 8 but with missing value (&lt;0) || sample 231360/101688(333048)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</si>
  <si>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binary.20110_9.txt</t>
  </si>
  <si>
    <t>Illnesses of mother: Diabetes</t>
  </si>
  <si>
    <t>PHESANT Transformation:20110_0 || CAT-MUL-BINARY-VAR 9 || NO_NAN Remove NA participants 6165 || Removed 23887 examples != 9 but with missing value (&lt;0) || sample 300370/30772(331142) ||-Notes:This field contains the combined results of 2 ACE touchscreen questions, both asked Has/did your mother ever suffer from?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If you are not sure if your mother suffered from any of the listed illnesses please select Do not know. If you know your mother suffered from certain listed illnesses but are unsure about others, only select the ones you are sure about. The information was collected from participants who indicated they were not adopted as a child, as defined by their answers to ~F1767~ and who indicated whether their natural mother was still alive or had died, as defined by their answers to ~F1835~. Note that although Prostate cancer is present in ~C1010~, participants were not presented with this option when selecting Mother illnesses.-Variable type:binary</t>
  </si>
  <si>
    <t>binary.20111_1.txt</t>
  </si>
  <si>
    <t>Illnesses of siblings: Heart disease</t>
  </si>
  <si>
    <t>PHESANT Transformation:20111_0 || CAT-MUL-BINARY-VAR 1 || NO_NAN Remove NA participants 52692 || Removed 27718 examples != 1 but with missing value (&lt;0) || sample 252088/28696(280784)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</si>
  <si>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binary.20111_100.txt</t>
  </si>
  <si>
    <t>Illnesses of siblings: None of the above (group 1)</t>
  </si>
  <si>
    <t>PHESANT Transformation:20111_0 || CAT-MUL-BINARY-VAR 100 || NO_NAN Remove NA participants 52692 || Removed 26523 examples != 100 but with missing value (&lt;0) || sample 91010/190969(281979)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</si>
  <si>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binary.20111_101.txt</t>
  </si>
  <si>
    <t>Illnesses of siblings: None of the above (group 2)</t>
  </si>
  <si>
    <t>PHESANT Transformation:20111_0 || CAT-MUL-BINARY-VAR 101 || NO_NAN Remove NA participants 52692 || Removed 23607 examples != 101 but with missing value (&lt;0) || sample 44840/240056(284896) || SKIP_val:-21 &lt; 0 || SKIP_val:-23 &lt; 0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</si>
  <si>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binary.20111_12.txt</t>
  </si>
  <si>
    <t>Illnesses of siblings: Severe depression</t>
  </si>
  <si>
    <t>PHESANT Transformation:20111_0 || CAT-MUL-BINARY-VAR 12 || NO_NAN Remove NA participants 52692 || Removed 28645 examples != 12 but with missing value (&lt;0) || sample 259751/20107(279858)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</si>
  <si>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binary.20111_13.txt</t>
  </si>
  <si>
    <t>Illnesses of siblings: Prostate cancer</t>
  </si>
  <si>
    <t>PHESANT Transformation:20111_0 || CAT-MUL-BINARY-VAR 13 || NO_NAN Remove NA participants 52692 || Removed 29333 examples != 13 but with missing value (&lt;0) || sample 274653/4518(279171)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</si>
  <si>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binary.20111_2.txt</t>
  </si>
  <si>
    <t>Illnesses of siblings: Stroke</t>
  </si>
  <si>
    <t>PHESANT Transformation:20111_0 || CAT-MUL-BINARY-VAR 2 || NO_NAN Remove NA participants 52692 || Removed 28925 examples != 2 but with missing value (&lt;0) || sample 270380/9197(279577)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</si>
  <si>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binary.20111_3.txt</t>
  </si>
  <si>
    <t>Illnesses of siblings: Lung cancer</t>
  </si>
  <si>
    <t>PHESANT Transformation:20111_0 || CAT-MUL-BINARY-VAR 3 || NO_NAN Remove NA participants 52692 || Removed 29201 examples != 3 but with missing value (&lt;0) || sample 273112/6189(279301)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</si>
  <si>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binary.20111_4.txt</t>
  </si>
  <si>
    <t>Illnesses of siblings: Bowel cancer</t>
  </si>
  <si>
    <t>PHESANT Transformation:20111_0 || CAT-MUL-BINARY-VAR 4 || NO_NAN Remove NA participants 52692 || Removed 29260 examples != 4 but with missing value (&lt;0) || sample 272515/6727(279242) || SKIP_val:-13 &lt; 0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</si>
  <si>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binary.20111_5.txt</t>
  </si>
  <si>
    <t>Illnesses of siblings: Breast cancer</t>
  </si>
  <si>
    <t>PHESANT Transformation:20111_0 || CAT-MUL-BINARY-VAR 5 || NO_NAN Remove NA participants 52692 || Removed 29024 examples != 5 but with missing value (&lt;0) || sample 267033/12445(279478)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</si>
  <si>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binary.20111_6.txt</t>
  </si>
  <si>
    <t>Illnesses of siblings: Chronic bronchitis/emphysema</t>
  </si>
  <si>
    <t>PHESANT Transformation:20111_0 || CAT-MUL-BINARY-VAR 6 || NO_NAN Remove NA participants 52692 || Removed 29007 examples != 6 but with missing value (&lt;0) || sample 271563/7933(279496) || SKIP_val:-11 &lt; 0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</si>
  <si>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binary.20111_8.txt</t>
  </si>
  <si>
    <t>Illnesses of siblings: High blood pressure</t>
  </si>
  <si>
    <t>PHESANT Transformation:20111_0 || CAT-MUL-BINARY-VAR 8 || NO_NAN Remove NA participants 52692 || Removed 26883 examples != 8 but with missing value (&lt;0) || sample 223124/58495(281619)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</si>
  <si>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binary.20111_9.txt</t>
  </si>
  <si>
    <t>Illnesses of siblings: Diabetes</t>
  </si>
  <si>
    <t>PHESANT Transformation:20111_0 || CAT-MUL-BINARY-VAR 9 || NO_NAN Remove NA participants 52692 || Removed 28292 examples != 9 but with missing value (&lt;0) || sample 256765/23446(280211) ||-Notes:This field contains the combined results of 2 ACE touchscreen questions, both asked Have any of your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blood relations only. Include any sisters or brothers who have died. If you are not sure if your sisters or brothers suffered from any of the listed illnesses please select Do not know. If more than one sister or brother has suffered from any of the listed illnesses, you only need to select the illness once. The information was collected from participants who indicated they were not adopted as a child, as defined by their answers to ~F1767~ and that they had at least one natural brother or sister, as defined by their answers to ~F1873~ and ~F1883~.-Variable type:binary</t>
  </si>
  <si>
    <t>binary.20114_101.txt</t>
  </si>
  <si>
    <t>Illnesses of adopted siblings: None of the above (group 2)</t>
  </si>
  <si>
    <t>PHESANT Transformation:20114_0 || CAT-MUL-BINARY-VAR 101 || NO_NAN Remove NA participants 358593 || Removed 733 examples != 101 but with missing value (&lt;0) || sample 292/1577(1869) || SKIP_val:-23 &lt; 0 ||-Notes:This field contains the combined results of 2 ACE touchscreen questions, both asked Have any of your ADOPTED brothers or sisters suffered from any of the following diseases? (You can select more than one answer) for different sets of illnesses. For convenience, the illnesses were arbitrarily divided into two sets: Group 1 : Heart disease, Stroke, High blood pressure, Chronic bronchitis/emphysema, Alzheimer's disease/dementia, Diabetes. Group 2 : Parkinson's disease, Severe Depression, Lung cancer, Bowel cancer, Prostate cancer, Breast cancer. If any of codes -11, -13 or -17 were selected then no additional Group 1 choices were allowed. If any of codes -21, -23 or -27 were selected then no additional Group 2 choices were allowed. If the participant activated the Help button they were shown the message: Answer this question for adopted brothers and sisters only. Include any adopted sisters or brothers who have died. If you are not sure if your adopted sisters or brothers suffered from any of the listed illnesses please select Do not know. If more than one adopted sister or brother has suffered from any of the listed illnesses, you only need to select the illness once. The information was collected from participants who indicated they were adopted as a child, as defined by their answers to ~F1767~ and that they had at least one adopted brother or sister, as defined by their answers to ~F3972~ and ~F3982~.-Variable type:binary</t>
  </si>
  <si>
    <t>binary.20116_0.txt</t>
  </si>
  <si>
    <t>Smoking status: Never</t>
  </si>
  <si>
    <t>PHESANT Transformation:20116_0 || CAT-SINGLE || CAT-SINGLE-BINARY-VAR: 0  || Inc(&gt;=10): 0(195068) ||-Notes:This field summarises the current/past smoking status of the participant.-Variable type:binary</t>
  </si>
  <si>
    <t>binary.20116_1.txt</t>
  </si>
  <si>
    <t>Smoking status: Previous</t>
  </si>
  <si>
    <t>PHESANT Transformation:20116_0 || CAT-SINGLE || CAT-SINGLE-BINARY-VAR: 1  || Inc(&gt;=10): 1(127550) ||-Notes:This field summarises the current/past smoking status of the participant.-Variable type:binary</t>
  </si>
  <si>
    <t>binary.20116_2.txt</t>
  </si>
  <si>
    <t>Smoking status: Current</t>
  </si>
  <si>
    <t>Current smoker</t>
  </si>
  <si>
    <t>PHESANT Transformation:20116_0 || CAT-SINGLE || CAT-SINGLE-BINARY-VAR: 2  || Inc(&gt;=10): 2(37088) ||-Notes:This field summarises the current/past smoking status of the participant.-Variable type:binary</t>
  </si>
  <si>
    <t>binary.20117_0.txt</t>
  </si>
  <si>
    <t>Alcohol drinker status: Never</t>
  </si>
  <si>
    <t>PHESANT Transformation:20117_0 || CAT-SINGLE || CAT-SINGLE-BINARY-VAR: 0  || Inc(&gt;=10): 0(11243) ||-Notes:-Variable type:binary</t>
  </si>
  <si>
    <t>binary.20117_1.txt</t>
  </si>
  <si>
    <t>Alcohol drinker status: Previous</t>
  </si>
  <si>
    <t>PHESANT Transformation:20117_0 || CAT-SINGLE || CAT-SINGLE-BINARY-VAR: 1  || Inc(&gt;=10): 1(12564) ||-Notes:-Variable type:binary</t>
  </si>
  <si>
    <t>binary.20117_2.txt</t>
  </si>
  <si>
    <t>Alcohol drinker status: Current</t>
  </si>
  <si>
    <t>Current alcohol drinker</t>
  </si>
  <si>
    <t>PHESANT Transformation:20117_0 || CAT-SINGLE || CAT-SINGLE-BINARY-VAR: 2  || Inc(&gt;=10): 2(336919) ||-Notes:-Variable type:binary</t>
  </si>
  <si>
    <t>binary.20118_11.txt</t>
  </si>
  <si>
    <t>Home area population density - urban or rural: Scotland - Large Urban Area</t>
  </si>
  <si>
    <t>PHESANT Transformation:20118_0 || CAT-SINGLE || CAT-SINGLE-BINARY-VAR: 11  || Inc(&gt;=10): 11(20931) ||-Notes:The classification is derived by combining each participants home postcode with data generated from the 2001 census from the Office of National Statistics, using the Geoconvert tool from Census Dissemination Unit .-Variable type:binary</t>
  </si>
  <si>
    <t>binary.20118_12.txt</t>
  </si>
  <si>
    <t>Home area population density - urban or rural: Scotland - Other Urban Area</t>
  </si>
  <si>
    <t>PHESANT Transformation:20118_0 || CAT-SINGLE || CAT-SINGLE-BINARY-VAR: 12  || Inc(&gt;=10): 12(3998) ||-Notes:The classification is derived by combining each participants home postcode with data generated from the 2001 census from the Office of National Statistics, using the Geoconvert tool from Census Dissemination Unit .-Variable type:binary</t>
  </si>
  <si>
    <t>binary.20118_5.txt</t>
  </si>
  <si>
    <t>Home area population density - urban or rural: England/Wales - Urban - less sparse</t>
  </si>
  <si>
    <t>PHESANT Transformation:20118_0 || CAT-SINGLE || CAT-SINGLE-BINARY-VAR: 5  || Inc(&gt;=10): 5(279000) ||-Notes:The classification is derived by combining each participants home postcode with data generated from the 2001 census from the Office of National Statistics, using the Geoconvert tool from Census Dissemination Unit .-Variable type:binary</t>
  </si>
  <si>
    <t>binary.20118_8.txt</t>
  </si>
  <si>
    <t>Home area population density - urban or rural: England/Wales - Hamlet and Isolated Dwelling - less sparse</t>
  </si>
  <si>
    <t>PHESANT Transformation:20118_0 || CAT-SINGLE || CAT-SINGLE-BINARY-VAR: 8  || Inc(&gt;=10): 8(7954) ||-Notes:The classification is derived by combining each participants home postcode with data generated from the 2001 census from the Office of National Statistics, using the Geoconvert tool from Census Dissemination Unit .-Variable type:binary</t>
  </si>
  <si>
    <t>binary.20126_0.txt</t>
  </si>
  <si>
    <t>Bipolar and major depression status: No Bipolar or Depression</t>
  </si>
  <si>
    <t>PHESANT Transformation:20126_0 || CAT-SINGLE || CAT-SINGLE-BINARY-VAR: 0  || Inc(&gt;=10): 0(62825) ||-Notes:Bipolar and major depression status. This derived data field has come from Professor Jill Pell from the Institute of Health &amp;amp; Wellbeing, University of Glasgow. Methods on how these fields were derived can be found in the Additional Resources tab.-Variable type:binary</t>
  </si>
  <si>
    <t>binary.20126_1.txt</t>
  </si>
  <si>
    <t>Bipolar and major depression status: Bipolar I Disorder</t>
  </si>
  <si>
    <t>PHESANT Transformation:20126_0 || CAT-SINGLE || CAT-SINGLE-BINARY-VAR: 1  || Inc(&gt;=10): 1(556) ||-Notes:Bipolar and major depression status. This derived data field has come from Professor Jill Pell from the Institute of Health &amp;amp; Wellbeing, University of Glasgow. Methods on how these fields were derived can be found in the Additional Resources tab.-Variable type:binary</t>
  </si>
  <si>
    <t>binary.20126_3.txt</t>
  </si>
  <si>
    <t>Bipolar and major depression status: Probable Recurrent major depression (severe)</t>
  </si>
  <si>
    <t>PHESANT Transformation:20126_0 || CAT-SINGLE || CAT-SINGLE-BINARY-VAR: 3  || Inc(&gt;=10): 3(6304) ||-Notes:Bipolar and major depression status. This derived data field has come from Professor Jill Pell from the Institute of Health &amp;amp; Wellbeing, University of Glasgow. Methods on how these fields were derived can be found in the Additional Resources tab.-Variable type:binary</t>
  </si>
  <si>
    <t>binary.20126_4.txt</t>
  </si>
  <si>
    <t>Bipolar and major depression status: Probable Recurrent major depression (moderate)</t>
  </si>
  <si>
    <t>PHESANT Transformation:20126_0 || CAT-SINGLE || CAT-SINGLE-BINARY-VAR: 4  || Inc(&gt;=10): 4(10902) ||-Notes:Bipolar and major depression status. This derived data field has come from Professor Jill Pell from the Institute of Health &amp;amp; Wellbeing, University of Glasgow. Methods on how these fields were derived can be found in the Additional Resources tab.-Variable type:binary</t>
  </si>
  <si>
    <t>binary.20152.txt</t>
  </si>
  <si>
    <t>Reproduciblity of spirometry measurement using ERS/ATS criteria</t>
  </si>
  <si>
    <t>PHESANT Transformation:20152_0|| CAT-SINGLE || reassignments: 9=NA || Inc(&gt;=10): 1(212530) || Inc(&gt;=10): 0(59808) || CAT-SINGLE-BINARY || sample 59808/212530(272338) ||-Notes:Indicates whether an individual's spirometry meets European Respiratory Society/American Thoracic Society (ERS/ATS) Criteria, that is their highest acceptable measure was reproducible (the highest acceptable measure and any other measure were within 150 millilitres for both for Forced Expiratory Volume in 1-second (FEV1) and Forced Vital Capacity (FVC), although not necessarily the same blow. Note, if FVC &amp;lt;=1 litre the criteria is within 100 millilitres). This derived data field has come from Professor Martin Tobin at the University of Leicester.-Variable type:binary</t>
  </si>
  <si>
    <t>binary.20160.txt</t>
  </si>
  <si>
    <t>PHESANT Transformation:20160_0|| CAT-SINGLE || reassignments: 9=NA || Inc(&gt;=10): 1(218191) || Inc(&gt;=10): 0(141560) || CAT-SINGLE-BINARY || sample 141560/218191(359751) ||-Notes:Derived using variables Current tobacco smoking (~F1239~) and Past tobacco smoking (~F1249~). Individual classed as Eversmoker if Current tobacco smoking= most days (1) or occasionally (2) OR Past tobacco smoking= most days (1) or occasionally (2) or tried once or twice (3). Individual were classed as Neversmoker if Current tobacco smoking= no (0) AND Past tobacco smoking= never (4). Individuals who answered to either question Do not know (-1) Prefer not to answer (-3) and None of the above (-7) were not coded. This derived data field has come from Professor Martin Tobin at the University of Leicester.-Variable type:binary</t>
  </si>
  <si>
    <t>binary.2020.txt</t>
  </si>
  <si>
    <t>Loneliness, isolation</t>
  </si>
  <si>
    <t>PHESANT Transformation:2020_0|| CAT-SINGLE || Inc(&gt;=10): 0(292075) || Inc(&gt;=10): 1(63508) || CAT-SINGLE-BINARY || sample 292075/63508(355583) ||-Notes:ACE touchscreen question Do you often feel lonely? If the participant activated the Help button they were shown the message: Work through these questions quickly and do not think about the exact meaning of the question-Variable type:binary</t>
  </si>
  <si>
    <t>binary.2030.txt</t>
  </si>
  <si>
    <t>Guilty feelings</t>
  </si>
  <si>
    <t>PHESANT Transformation:2030_0|| CAT-SINGLE || Inc(&gt;=10): 0(251779) || Inc(&gt;=10): 1(100128) || CAT-SINGLE-BINARY || sample 251779/100128(351907) ||-Notes:ACE touchscreen question Are you often troubled by feelings of guilt? If the participant activated the Help button they were shown the message: Work through these questions quickly and do not think about the exact meaning of the question-Variable type:binary</t>
  </si>
  <si>
    <t>binary.2040.txt</t>
  </si>
  <si>
    <t>Risk taking</t>
  </si>
  <si>
    <t>PHESANT Transformation:2040_0|| CAT-SINGLE || Inc(&gt;=10): 0(258049) || Inc(&gt;=10): 1(90500) || CAT-SINGLE-BINARY || sample 258049/90500(348549) ||-Notes:ACE touchscreen question Would you describe yourself as someone who takes risks? If the participant activated the Help button they were shown the message: Work through these questions quickly and do not think about the exact meaning of the question-Variable type:binary</t>
  </si>
  <si>
    <t>binary.20401.txt</t>
  </si>
  <si>
    <t>Ever addicted to any substance or behaviour</t>
  </si>
  <si>
    <t>PHESANT Transformation:20401_0|| CAT-SINGLE || Inc(&gt;=10): 0(109723) || Inc(&gt;=10): 1(7023) || CAT-SINGLE-BINARY || sample 109723/7023(116746) ||-Notes:Question asked: Have you been addicted to or dependent on one or more things, including substances (not cigarettes/coffee) or behaviours (such as gambling)?-Variable type:binary</t>
  </si>
  <si>
    <t>binary.20405_0.txt</t>
  </si>
  <si>
    <t>Ever had known person concerned about, or recommend reduction of, alcohol consumption: No</t>
  </si>
  <si>
    <t>PHESANT Transformation:20405_0 || CAT-SINGLE || CAT-SINGLE-BINARY-VAR: 0  || Inc(&gt;=10): 0(107474) ||-Notes:Question asked: Has a relative or friend or a doctor or another health worker been concerned about your drinking or suggested you cut down?-Variable type:binary</t>
  </si>
  <si>
    <t>binary.20405_1.txt</t>
  </si>
  <si>
    <t>Ever had known person concerned about, or recommend reduction of, alcohol consumption: Yes, but not in the last year</t>
  </si>
  <si>
    <t>PHESANT Transformation:20405_0 || CAT-SINGLE || CAT-SINGLE-BINARY-VAR: 1  || Inc(&gt;=10): 1(5482) ||-Notes:Question asked: Has a relative or friend or a doctor or another health worker been concerned about your drinking or suggested you cut down?-Variable type:binary</t>
  </si>
  <si>
    <t>binary.20405_2.txt</t>
  </si>
  <si>
    <t>Ever had known person concerned about, or recommend reduction of, alcohol consumption: Yes, during the last year</t>
  </si>
  <si>
    <t>PHESANT Transformation:20405_0 || CAT-SINGLE || CAT-SINGLE-BINARY-VAR: 2  || Inc(&gt;=10): 2(4924) ||-Notes:Question asked: Has a relative or friend or a doctor or another health worker been concerned about your drinking or suggested you cut down?-Variable type:binary</t>
  </si>
  <si>
    <t>binary.20406.txt</t>
  </si>
  <si>
    <t>Ever addicted to alcohol</t>
  </si>
  <si>
    <t>PHESANT Transformation:20406_0|| CAT-SINGLE || Inc(&gt;=10): 1(2778) || Inc(&gt;=10): 0(3736) || CAT-SINGLE-BINARY || sample 3736/2778(6514) ||-Notes:Question asked: Have you been addicted to alcohol? Question was asked when ~F20401~ was Yes.-Variable type:binary</t>
  </si>
  <si>
    <t>binary.20411_0.txt</t>
  </si>
  <si>
    <t>Ever been injured or injured someone else through drinking alcohol: No</t>
  </si>
  <si>
    <t>PHESANT Transformation:20411_0 || CAT-SINGLE || CAT-SINGLE-BINARY-VAR: 0  || Inc(&gt;=10): 0(112909) ||-Notes:Question asked: Have you or someone else been injured as a result of your drinking?-Variable type:binary</t>
  </si>
  <si>
    <t>binary.20417.txt</t>
  </si>
  <si>
    <t>Tense, sore, or aching muscles during worst period of anxiety</t>
  </si>
  <si>
    <t>PHESANT Transformation:20417_0|| CAT-SINGLE || Inc(&gt;=10): 1(12996) || Inc(&gt;=10): 0(20305) || CAT-SINGLE-BINARY || sample 20305/12996(33301) ||-Notes:Question asked: When you were worried or anxious, were you also: Having tense, sore, or aching muscles? Question was asked when ~F20425~ was Yes or ~F20420~ was at least 6 months.-Variable type:binary</t>
  </si>
  <si>
    <t>binary.20419.txt</t>
  </si>
  <si>
    <t>Difficulty concentrating during worst period of anxiety</t>
  </si>
  <si>
    <t>PHESANT Transformation:20419_0|| CAT-SINGLE || Inc(&gt;=10): 1(26400) || Inc(&gt;=10): 0(8479) || CAT-SINGLE-BINARY || sample 8479/26400(34879) ||-Notes:Question asked: When you were worried or anxious, were you also: Having difficulty keeping your mind on what you were doing? Question was asked when ~F20425~ was Yes or ~F20420~ was at least 6 months.-Variable type:binary</t>
  </si>
  <si>
    <t>binary.20421.txt</t>
  </si>
  <si>
    <t>Ever felt worried, tense, or anxious for most of a month or longer</t>
  </si>
  <si>
    <t>PHESANT Transformation:20421_0|| CAT-SINGLE || Inc(&gt;=10): 1(29351) || Inc(&gt;=10): 0(80964) || CAT-SINGLE-BINARY || sample 80964/29351(110315) ||-Notes:Question asked: Have you ever had a period lasting one month or longer when most of the time you felt worried, tense, or anxious?-Variable type:binary</t>
  </si>
  <si>
    <t>binary.20422.txt</t>
  </si>
  <si>
    <t>More irritable than usual during worst period of anxiety</t>
  </si>
  <si>
    <t>PHESANT Transformation:20422_0|| CAT-SINGLE || Inc(&gt;=10): 1(24014) || Inc(&gt;=10): 0(9411) || CAT-SINGLE-BINARY || sample 9411/24014(33425) ||-Notes:Question asked: When you were worried or anxious, were you also: More irritable than usual? Question was asked when ~F20425~ was Yes or ~F20420~ was at least 6 months.-Variable type:binary</t>
  </si>
  <si>
    <t>binary.20425.txt</t>
  </si>
  <si>
    <t>Ever worried more than most people would in similar situation</t>
  </si>
  <si>
    <t>PHESANT Transformation:20425_0|| CAT-SINGLE || Inc(&gt;=10): 0(73367) || Inc(&gt;=10): 1(25623) || CAT-SINGLE-BINARY || sample 73367/25623(98990) ||-Notes:Question asked: People differ a lot in how much they worry about things. Did you ever have a time when you worried a lot more than most people would in your situation?-Variable type:binary</t>
  </si>
  <si>
    <t>binary.20426.txt</t>
  </si>
  <si>
    <t>Restless during period of worst anxiety</t>
  </si>
  <si>
    <t>PHESANT Transformation:20426_0|| CAT-SINGLE || Inc(&gt;=10): 1(20328) || Inc(&gt;=10): 0(13536) || CAT-SINGLE-BINARY || sample 13536/20328(33864) ||-Notes:Question asked: When you were worried or anxious, were you also: Restless? Question was asked when ~F20425~ was Yes or ~F20420~ was at least 6 months.-Variable type:binary</t>
  </si>
  <si>
    <t>binary.20427.txt</t>
  </si>
  <si>
    <t>Frequent trouble falling or staying asleep during worst period of anxiety</t>
  </si>
  <si>
    <t>PHESANT Transformation:20427_0|| CAT-SINGLE || Inc(&gt;=10): 1(29129) || Inc(&gt;=10): 0(6455) || CAT-SINGLE-BINARY || sample 6455/29129(35584) ||-Notes:Question asked: When you were worried or anxious, were you also: Often having trouble falling or staying asleep? Question was asked when ~F20425~ was Yes or ~F20420~ was at least 6 months.-Variable type:binary</t>
  </si>
  <si>
    <t>binary.20428.txt</t>
  </si>
  <si>
    <t>Professional informed about anxiety</t>
  </si>
  <si>
    <t>PHESANT Transformation:20428_0|| CAT-SINGLE || Inc(&gt;=10): 1(22238) || Inc(&gt;=10): 0(14128) || CAT-SINGLE-BINARY || sample 14128/22238(36366) ||-Notes:Question asked: Did you ever tell a professional about these problems (medical doctor, psychologist, social worker, counsellor, nurse, clergy, or other helping professional)? Question was asked when ~F20425~ was Yes or ~F20420~ was at least 6 months.-Variable type:binary</t>
  </si>
  <si>
    <t>binary.20429.txt</t>
  </si>
  <si>
    <t>Easily tired during worst period of anxiety</t>
  </si>
  <si>
    <t>PHESANT Transformation:20429_0|| CAT-SINGLE || Inc(&gt;=10): 1(24544) || Inc(&gt;=10): 0(9577) || CAT-SINGLE-BINARY || sample 9577/24544(34121) ||-Notes:Question asked: When you were worried or anxious, were you also: Easily tired? uestion was asked when ~F20425~ was Yes or ~F20420~ was at least 6 months.-Variable type:binary</t>
  </si>
  <si>
    <t>binary.20435.txt</t>
  </si>
  <si>
    <t>Difficulty concentrating during worst depression</t>
  </si>
  <si>
    <t>PHESANT Transformation:20435_0|| CAT-SINGLE || Inc(&gt;=10): 1(46278) || Inc(&gt;=10): 0(12472) || CAT-SINGLE-BINARY || sample 12472/46278(58750) ||-Notes:Question asked: Did you have a lot more trouble concentrating than usual? Question was asked when ~F20446~ was Yes or ~F20441~ was Yes.-Variable type:binary</t>
  </si>
  <si>
    <t>binary.20437.txt</t>
  </si>
  <si>
    <t>Thoughts of death during worst depression</t>
  </si>
  <si>
    <t>PHESANT Transformation:20437_0|| CAT-SINGLE || Inc(&gt;=10): 1(32630) || Inc(&gt;=10): 0(30018) || CAT-SINGLE-BINARY || sample 30018/32630(62648) ||-Notes:Question asked: Did you think a lot about death - either your own, someone else's or death in general? Question was asked when ~F20446~ was Yes or ~F20441~ was Yes.-Variable type:binary</t>
  </si>
  <si>
    <t>binary.20441.txt</t>
  </si>
  <si>
    <t>Ever had prolonged loss of interest in normal activities</t>
  </si>
  <si>
    <t>PHESANT Transformation:20441_0|| CAT-SINGLE || Inc(&gt;=10): 1(46330) || Inc(&gt;=10): 0(71397) || CAT-SINGLE-BINARY || sample 71397/46330(117727) ||-Notes:Question asked: Have you ever had a time in your life lasting two weeks or more when you lost interest in most things like hobbies, work, or activities that usually give you pleasure?-Variable type:binary</t>
  </si>
  <si>
    <t>binary.20446.txt</t>
  </si>
  <si>
    <t>Ever had prolonged feelings of sadness or depression</t>
  </si>
  <si>
    <t>PHESANT Transformation:20446_0|| CAT-SINGLE || Inc(&gt;=10): 1(64374) || Inc(&gt;=10): 0(53389) || CAT-SINGLE-BINARY || sample 53389/64374(117763) ||-Notes:Question asked: Have you ever had a time in your life when you felt sad, blue, or depressed for two weeks or more in a row?-Variable type:binary</t>
  </si>
  <si>
    <t>binary.20447.txt</t>
  </si>
  <si>
    <t>Depression possibly related to stressful or traumatic event</t>
  </si>
  <si>
    <t>PHESANT Transformation:20447_0|| CAT-SINGLE || Inc(&gt;=10): 1(48490) || Inc(&gt;=10): 0(17844) || CAT-SINGLE-BINARY || sample 17844/48490(66334) ||-Notes:Question asked: Did this worst period start within two months of the death of someone close to you or after a stressful or traumatic event in your life? Question was asked when ~F20446~ was Yes or ~F20441~ was Yes.-Variable type:binary</t>
  </si>
  <si>
    <t>binary.20448.txt</t>
  </si>
  <si>
    <t>Professional informed about depression</t>
  </si>
  <si>
    <t>PHESANT Transformation:20448_0|| CAT-SINGLE || Inc(&gt;=10): 1(42728) || Inc(&gt;=10): 0(23574) || CAT-SINGLE-BINARY || sample 23574/42728(66302) ||-Notes:Question asked: Did you ever tell a professional about these problems (medical doctor, psychologist, social worker, counsellor, nurse, clergy, or other helping professional)? Question was asked when ~F20446~ was Yes or ~F20441~ was Yes.-Variable type:binary</t>
  </si>
  <si>
    <t>binary.20449.txt</t>
  </si>
  <si>
    <t>Feelings of tiredness during worst episode of depression</t>
  </si>
  <si>
    <t>PHESANT Transformation:20449_0|| CAT-SINGLE || Inc(&gt;=10): 1(48952) || Inc(&gt;=10): 0(10822) || CAT-SINGLE-BINARY || sample 10822/48952(59774) ||-Notes:Question asked: Did you feel more tired out or low on energy than is usual for you? Question was asked when ~F20446~ was Yes or ~F20441~ was Yes.-Variable type:binary</t>
  </si>
  <si>
    <t>binary.20450.txt</t>
  </si>
  <si>
    <t>Feelings of worthlessness during worst period of depression</t>
  </si>
  <si>
    <t>PHESANT Transformation:20450_0|| CAT-SINGLE || Inc(&gt;=10): 0(30535) || Inc(&gt;=10): 1(31593) || CAT-SINGLE-BINARY || sample 30535/31593(62128) ||-Notes:Question asked: People sometimes feel down on themselves, no good, worthless. Did you feel this way? Question was asked when ~F20446~ was Yes or ~F20441~ was Yes.-Variable type:binary</t>
  </si>
  <si>
    <t>binary.20463.txt</t>
  </si>
  <si>
    <t>Ever heard an un-real voice</t>
  </si>
  <si>
    <t>PHESANT Transformation:20463_0|| CAT-SINGLE || Inc(&gt;=10): 0(115494) || Inc(&gt;=10): 1(2009) || CAT-SINGLE-BINARY || sample 115494/2009(117503) ||-Notes:Question asked: Did you ever hear things that other people said did not exist, like strange voices coming from inside your head talking to you or about you, or voices coming out of the air when there was no one around?-Variable type:binary</t>
  </si>
  <si>
    <t>binary.20471.txt</t>
  </si>
  <si>
    <t>Ever seen an un-real vision</t>
  </si>
  <si>
    <t>PHESANT Transformation:20471_0|| CAT-SINGLE || Inc(&gt;=10): 0(113019) || Inc(&gt;=10): 1(3768) || CAT-SINGLE-BINARY || sample 113019/3768(116787) ||-Notes:Question asked: Did you ever see something that wasn't really there that other people could not see?-Variable type:binary</t>
  </si>
  <si>
    <t>binary.20480.txt</t>
  </si>
  <si>
    <t>Ever self-harmed</t>
  </si>
  <si>
    <t>PHESANT Transformation:20480_0|| CAT-SINGLE || Inc(&gt;=10): 0(112634) || Inc(&gt;=10): 1(5099) || CAT-SINGLE-BINARY || sample 112634/5099(117733) ||-Notes:Question asked: Have you deliberately harmed yourself, whether or not you meant to end your life?-Variable type:binary</t>
  </si>
  <si>
    <t>binary.20493.txt</t>
  </si>
  <si>
    <t>Severity of problems due to mania or irritability</t>
  </si>
  <si>
    <t>PHESANT Transformation:20493_0|| CAT-SINGLE || Inc(&gt;=10): 0(18667) || Inc(&gt;=10): 1(7988) || CAT-SINGLE-BINARY || sample 18667/7988(26655) ||-Notes:Question asked: How much of a problem have these high or irritable periods caused you? Question was asked when ~F20501~ was Yes or ~F20502~ was Yes.-Variable type:binary</t>
  </si>
  <si>
    <t>binary.20499.txt</t>
  </si>
  <si>
    <t>Ever sought or received professional help for mental distress</t>
  </si>
  <si>
    <t>PHESANT Transformation:20499_0|| CAT-SINGLE || Inc(&gt;=10): 0(71657) || Inc(&gt;=10): 1(46020) || CAT-SINGLE-BINARY || sample 71657/46020(117677) ||-Notes:Question asked: In your life, did you seek or receive help from a professional (medical doctor, psychologist, social worker, counsellor, nurse, clergy, or other helping professional) for mental distress, psychological problems or unusual experiences?-Variable type:binary</t>
  </si>
  <si>
    <t>binary.20500.txt</t>
  </si>
  <si>
    <t>Ever suffered mental distress preventing usual activities</t>
  </si>
  <si>
    <t>PHESANT Transformation:20500_0|| CAT-SINGLE || Inc(&gt;=10): 0(77846) || Inc(&gt;=10): 1(38681) || CAT-SINGLE-BINARY || sample 77846/38681(116527) ||-Notes:Question asked: In your life, have you suffered from a period of mental distress that prevented you from doing your usual activities?-Variable type:binary</t>
  </si>
  <si>
    <t>binary.20501.txt</t>
  </si>
  <si>
    <t>Ever had period of mania / excitability</t>
  </si>
  <si>
    <t>PHESANT Transformation:20501_0|| CAT-SINGLE || Inc(&gt;=10): 0(110522) || Inc(&gt;=10): 1(4816) || CAT-SINGLE-BINARY || sample 110522/4816(115338) ||-Notes:Question asked: Have you ever had a period of time when you were feeling so good, high, excited, or hyper that other people thought you were not your normal self or you were so hyper that you got into trouble?-Variable type:binary</t>
  </si>
  <si>
    <t>binary.20502.txt</t>
  </si>
  <si>
    <t>Ever had period extreme irritability</t>
  </si>
  <si>
    <t>PHESANT Transformation:20502_0|| CAT-SINGLE || Inc(&gt;=10): 1(29747) || Inc(&gt;=10): 0(84675) || CAT-SINGLE-BINARY || sample 84675/29747(114422) ||-Notes:Question asked: Have you ever had a period of time when you were so irritable that you found yourself shouting at people or starting fights or arguments?-Variable type:binary</t>
  </si>
  <si>
    <t>binary.20526.txt</t>
  </si>
  <si>
    <t>Been in serious accident believed to be life-threatening</t>
  </si>
  <si>
    <t>PHESANT Transformation:20526_0|| CAT-SINGLE || reassignments: 2=1 || Inc(&gt;=10): 0(106597) || Inc(&gt;=10): 1(11325) || CAT-SINGLE-BINARY || sample 106597/11325(117922) ||-Notes:Question asked: In your life, have you...? Been in a serious accident that you believed to be life-threatening at the time-Variable type:binary</t>
  </si>
  <si>
    <t>binary.20527.txt</t>
  </si>
  <si>
    <t>Been involved in combat or exposed to war-zone</t>
  </si>
  <si>
    <t>PHESANT Transformation:20527_0|| CAT-SINGLE || reassignments: 2=1 || Inc(&gt;=10): 0(113944) || Inc(&gt;=10): 1(4010) || CAT-SINGLE-BINARY || sample 113944/4010(117954) ||-Notes:Question asked: In your life, have you...? Been involved in combat or exposed to a war-zone (either in the military or as a civilian)-Variable type:binary</t>
  </si>
  <si>
    <t>binary.20528.txt</t>
  </si>
  <si>
    <t>Diagnosed with life-threatening illness</t>
  </si>
  <si>
    <t>PHESANT Transformation:20528_0|| CAT-SINGLE || reassignments: 2=1 || Inc(&gt;=10): 0(98326) || Inc(&gt;=10): 1(19291) || CAT-SINGLE-BINARY || sample 98326/19291(117617) ||-Notes:Question asked: In your life, have you...? Been diagnosed with a life-threatening illness-Variable type:binary</t>
  </si>
  <si>
    <t>binary.20529.txt</t>
  </si>
  <si>
    <t>Victim of physically violent crime</t>
  </si>
  <si>
    <t>PHESANT Transformation:20529_0|| CAT-SINGLE || reassignments: 2=1 || Inc(&gt;=10): 1(21926) || Inc(&gt;=10): 0(95920) || CAT-SINGLE-BINARY || sample 95920/21926(117846) ||-Notes:Question asked: In your life, have you...? Been attacked, mugged, robbed, or been the victim of a physically violent crime-Variable type:binary</t>
  </si>
  <si>
    <t>binary.20530.txt</t>
  </si>
  <si>
    <t>Witnessed sudden violent death</t>
  </si>
  <si>
    <t>PHESANT Transformation:20530_0|| CAT-SINGLE || reassignments: 2=1 || Inc(&gt;=10): 0(101903) || Inc(&gt;=10): 1(15959) || CAT-SINGLE-BINARY || sample 101903/15959(117862) ||-Notes:Question asked: In your life, have you...? Witnessed a sudden violent death (eg. murder, suicide, aftermath of an accident)-Variable type:binary</t>
  </si>
  <si>
    <t>binary.20531.txt</t>
  </si>
  <si>
    <t>Victim of sexual assault</t>
  </si>
  <si>
    <t>PHESANT Transformation:20531_0|| CAT-SINGLE || reassignments: 2=1 || Inc(&gt;=10): 1(17230) || Inc(&gt;=10): 0(99441) || CAT-SINGLE-BINARY || sample 99441/17230(116671) ||-Notes:Question asked: In your life, have you...? Been a victim of a sexual assault, whether by a stranger or someone you knew-Variable type:binary</t>
  </si>
  <si>
    <t>binary.20532.txt</t>
  </si>
  <si>
    <t>Did your sleep change?</t>
  </si>
  <si>
    <t>PHESANT Transformation:20532_0|| CAT-SINGLE || Inc(&gt;=10): 1(45540) || Inc(&gt;=10): 0(11546) || CAT-SINGLE-BINARY || sample 11546/45540(57086) ||-Notes:Question asked: Did your sleep change? Question was asked when ~F20446~ was Yes or ~F20441~ was Yes.-Variable type:binary</t>
  </si>
  <si>
    <t>binary.20533.txt</t>
  </si>
  <si>
    <t>Trouble falling asleep</t>
  </si>
  <si>
    <t>PHESANT Transformation:20533_0|| CAT-SINGLE || Inc(&gt;=10): 1(34491) || Inc(&gt;=10): 0(11049) || CAT-SINGLE-BINARY || sample 11049/34491(45540) ||-Notes:Question asked: Was that: [re sleep change] Trouble falling asleep Question was asked when ~F20532~ was Yes.-Variable type:binary</t>
  </si>
  <si>
    <t>binary.20534.txt</t>
  </si>
  <si>
    <t>Sleeping too much</t>
  </si>
  <si>
    <t>PHESANT Transformation:20534_0|| CAT-SINGLE || Inc(&gt;=10): 0(36186) || Inc(&gt;=10): 1(9354) || CAT-SINGLE-BINARY || sample 36186/9354(45540) ||-Notes:Question asked: Was that: [re sleep change] Sleeping too much Question was asked when ~F20532~ was Yes.-Variable type:binary</t>
  </si>
  <si>
    <t>binary.20535.txt</t>
  </si>
  <si>
    <t>Waking too early</t>
  </si>
  <si>
    <t>PHESANT Transformation:20535_0|| CAT-SINGLE || Inc(&gt;=10): 1(34528) || Inc(&gt;=10): 0(11012) || CAT-SINGLE-BINARY || sample 11012/34528(45540) ||-Notes:Question asked: Was that: [re sleep change] Waking too early Question was asked when ~F20532~ was Yes.-Variable type:binary</t>
  </si>
  <si>
    <t>binary.20536_0.txt</t>
  </si>
  <si>
    <t>Weight change during worst episode of depression: Stayed about the same or was on a diet</t>
  </si>
  <si>
    <t>PHESANT Transformation:20536_0 || CAT-SINGLE || CAT-SINGLE-BINARY-VAR: 0  || Inc(&gt;=10): 0(22981) ||-Notes:Question asked: Did you gain or lose weight without trying, or did you stay about the same weight? Question was asked when ~F20446~ was Yes or ~F20441~ was Yes.-Variable type:binary</t>
  </si>
  <si>
    <t>binary.20536_1.txt</t>
  </si>
  <si>
    <t>Weight change during worst episode of depression: Gained weight</t>
  </si>
  <si>
    <t>PHESANT Transformation:20536_0 || CAT-SINGLE || CAT-SINGLE-BINARY-VAR: 1  || Inc(&gt;=10): 1(9708) ||-Notes:Question asked: Did you gain or lose weight without trying, or did you stay about the same weight? Question was asked when ~F20446~ was Yes or ~F20441~ was Yes.-Variable type:binary</t>
  </si>
  <si>
    <t>binary.20536_2.txt</t>
  </si>
  <si>
    <t>Weight change during worst episode of depression: Lost weight</t>
  </si>
  <si>
    <t>PHESANT Transformation:20536_0 || CAT-SINGLE || CAT-SINGLE-BINARY-VAR: 2  || Inc(&gt;=10): 2(20313) ||-Notes:Question asked: Did you gain or lose weight without trying, or did you stay about the same weight? Question was asked when ~F20446~ was Yes or ~F20441~ was Yes.-Variable type:binary</t>
  </si>
  <si>
    <t>binary.20541.txt</t>
  </si>
  <si>
    <t>Difficulty stopping worrying during worst period of anxiety</t>
  </si>
  <si>
    <t>PHESANT Transformation:20541_0|| CAT-SINGLE || Inc(&gt;=10): 1(33466) || Inc(&gt;=10): 0(2057) || CAT-SINGLE-BINARY || sample 2057/33466(35523) ||-Notes:Question asked: Please think of the period in your life when you have felt worried, tense, anxious, or more worried than most people would in your situation. This could be in the past, or it could be continuing now. Did you find it difficult to stop worrying? Question was asked when ~F20425~ was Yes or ~F20420~ was at least 6 months.-Variable type:binary</t>
  </si>
  <si>
    <t>binary.20543.txt</t>
  </si>
  <si>
    <t>Number of things worried about during worst period of anxiety</t>
  </si>
  <si>
    <t>PHESANT Transformation:20543_0|| CAT-SINGLE || Inc(&gt;=10): 1(15643) || Inc(&gt;=10): 2(19915) || CAT-SINGLE-BINARY || sample 15643/19915(35558) ||-Notes:Question asked: Please think of the period in your life when you have felt worried, tense, anxious, or more worried than most people would in your situation. This could be in the past, or it could be continuing now. Did you usually worry about one particular thing, such as your job security or the failing health of a loved one, or more than one thing? Question was asked when ~F20425~ was Yes or ~F20420~ was at least 6 months.-Variable type:binary</t>
  </si>
  <si>
    <t>binary.20544_1.txt</t>
  </si>
  <si>
    <t>Mental health problems ever diagnosed by a professional: Social anxiety or social phobia</t>
  </si>
  <si>
    <t>PHESANT Transformation:20544_0 || CAT-MUL-BINARY-VAR 1 || Indicator name x20400_0_0 || Remove indicator var NAs: 243105 || Removed 373 examples != 1 but with missing value (&lt;0) || sample 116242/1474(117716) ||-Notes:Question asked: Have you been diagnosed with one or more of the following mental health problems by a professional, even if you don't have it currently? (tick all that apply): Participant was offered a set of options which have been combined here into a single answer-Variable type:binary</t>
  </si>
  <si>
    <t>binary.20544_11.txt</t>
  </si>
  <si>
    <t>Mental health problems ever diagnosed by a professional: Depression</t>
  </si>
  <si>
    <t>PHESANT Transformation:20544_0 || CAT-MUL-BINARY-VAR 11 || Indicator name x20400_0_0 || Remove indicator var NAs: 243105 || Removed 307 examples != 11 but with missing value (&lt;0) || sample 92695/25087(117782) ||-Notes:Question asked: Have you been diagnosed with one or more of the following mental health problems by a professional, even if you don't have it currently? (tick all that apply): Participant was offered a set of options which have been combined here into a single answer-Variable type:binary</t>
  </si>
  <si>
    <t>binary.20544_15.txt</t>
  </si>
  <si>
    <t>Mental health problems ever diagnosed by a professional: Anxiety, nerves or generalized anxiety disorder</t>
  </si>
  <si>
    <t>PHESANT Transformation:20544_0 || CAT-MUL-BINARY-VAR 15 || Indicator name x20400_0_0 || Remove indicator var NAs: 243105 || Removed 338 examples != 15 but with missing value (&lt;0) || sample 101021/16730(117751) ||-Notes:Question asked: Have you been diagnosed with one or more of the following mental health problems by a professional, even if you don't have it currently? (tick all that apply): Participant was offered a set of options which have been combined here into a single answer-Variable type:binary</t>
  </si>
  <si>
    <t>binary.20544_6.txt</t>
  </si>
  <si>
    <t>Mental health problems ever diagnosed by a professional: Panic attacks</t>
  </si>
  <si>
    <t>PHESANT Transformation:20544_0 || CAT-MUL-BINARY-VAR 6 || Indicator name x20400_0_0 || Remove indicator var NAs: 243105 || Removed 367 examples != 6 but with missing value (&lt;0) || sample 111204/6518(117722) || SKIP_val:-818 &lt; 0 ||-Notes:Question asked: Have you been diagnosed with one or more of the following mental health problems by a professional, even if you don't have it currently? (tick all that apply): Participant was offered a set of options which have been combined here into a single answer-Variable type:binary</t>
  </si>
  <si>
    <t>binary.20544_7.txt</t>
  </si>
  <si>
    <t>Mental health problems ever diagnosed by a professional: Obsessive compulsive disorder (OCD)</t>
  </si>
  <si>
    <t>PHESANT Transformation:20544_0 || CAT-MUL-BINARY-VAR 7 || Indicator name x20400_0_0 || Remove indicator var NAs: 243105 || Removed 378 examples != 7 but with missing value (&lt;0) || sample 116978/733(117711) ||-Notes:Question asked: Have you been diagnosed with one or more of the following mental health problems by a professional, even if you don't have it currently? (tick all that apply): Participant was offered a set of options which have been combined here into a single answer-Variable type:binary</t>
  </si>
  <si>
    <t>binary.20546_1.txt</t>
  </si>
  <si>
    <t>Substances taken for depression: Unprescribed medication (more than once)</t>
  </si>
  <si>
    <t>PHESANT Transformation:20546_0 || CAT-MUL-BINARY-VAR 1 || Indicator name x20446_0_0 || Remove indicator var NAs: 243128 || Remove indicator var &lt;0: 303 || Removed 0 examples != 1 but with missing value (&lt;0) || sample 113652/4111(117763) ||-Notes:Question asked: Did you ever try the following for these problems? (tick all that apply) Participant was offered a set of options which have been combined here into a single answer Question was asked when ~F20446~ was Yes or ~F20441~ was Yes.-Variable type:binary</t>
  </si>
  <si>
    <t>binary.20546_3.txt</t>
  </si>
  <si>
    <t>Substances taken for depression: Medication prescribed to you (for at least two weeks)</t>
  </si>
  <si>
    <t>PHESANT Transformation:20546_0 || CAT-MUL-BINARY-VAR 3 || Indicator name x20446_0_0 || Remove indicator var NAs: 243128 || Remove indicator var &lt;0: 303 || Removed 0 examples != 3 but with missing value (&lt;0) || sample 89412/28351(117763) ||-Notes:Question asked: Did you ever try the following for these problems? (tick all that apply) Participant was offered a set of options which have been combined here into a single answer Question was asked when ~F20446~ was Yes or ~F20441~ was Yes.-Variable type:binary</t>
  </si>
  <si>
    <t>binary.20546_4.txt</t>
  </si>
  <si>
    <t>Substances taken for depression: Drugs or alcohol (more than once)</t>
  </si>
  <si>
    <t>PHESANT Transformation:20546_0 || CAT-MUL-BINARY-VAR 4 || Indicator name x20446_0_0 || Remove indicator var NAs: 243128 || Remove indicator var &lt;0: 303 || Removed 0 examples != 4 but with missing value (&lt;0) || sample 109136/8627(117763) ||-Notes:Question asked: Did you ever try the following for these problems? (tick all that apply) Participant was offered a set of options which have been combined here into a single answer Question was asked when ~F20446~ was Yes or ~F20441~ was Yes.-Variable type:binary</t>
  </si>
  <si>
    <t>binary.20547_1.txt</t>
  </si>
  <si>
    <t>Activities undertaken to treat depression: Talking therapies, such as psychotherapy, counselling, group therapy or CBT</t>
  </si>
  <si>
    <t>PHESANT Transformation:20547_0 || CAT-MUL-BINARY-VAR 1 || Indicator name x20446_0_0 || Remove indicator var NAs: 243128 || Remove indicator var &lt;0: 303 || Removed 0 examples != 1 but with missing value (&lt;0) || sample 91803/25960(117763) ||-Notes:Question asked: Did you ever try talking therapies for these problems, or other structured activities you regard as therapeutic? Include only those you attended more than once. Participant was offered a set of options which have been combined here into a single answer Question was asked when ~F20446~ was Yes or ~F20441~ was Yes.-Variable type:binary</t>
  </si>
  <si>
    <t>binary.20547_3.txt</t>
  </si>
  <si>
    <t>Activities undertaken to treat depression: Other therapeutic activities such as mindfulness, yoga or art classes</t>
  </si>
  <si>
    <t>PHESANT Transformation:20547_0 || CAT-MUL-BINARY-VAR 3 || Indicator name x20446_0_0 || Remove indicator var NAs: 243128 || Remove indicator var &lt;0: 303 || Removed 0 examples != 3 but with missing value (&lt;0) || sample 108564/9199(117763) ||-Notes:Question asked: Did you ever try talking therapies for these problems, or other structured activities you regard as therapeutic? Include only those you attended more than once. Participant was offered a set of options which have been combined here into a single answer Question was asked when ~F20446~ was Yes or ~F20441~ was Yes.-Variable type:binary</t>
  </si>
  <si>
    <t>binary.20548_1.txt</t>
  </si>
  <si>
    <t>Manifestations of mania or irritability: I was more talkative than usual</t>
  </si>
  <si>
    <t>PHESANT Transformation:20548_0 || CAT-MUL-BINARY-VAR 1 || Indicator name x20502_0_0 || Remove indicator var NAs: 243128 || Remove indicator var &lt;0: 3644 || Removed 0 examples != 1 but with missing value (&lt;0) || sample 108957/5465(114422)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</si>
  <si>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binary.20548_2.txt</t>
  </si>
  <si>
    <t>Manifestations of mania or irritability: I was more restless than usual</t>
  </si>
  <si>
    <t>PHESANT Transformation:20548_0 || CAT-MUL-BINARY-VAR 2 || Indicator name x20502_0_0 || Remove indicator var NAs: 243128 || Remove indicator var &lt;0: 3644 || Removed 0 examples != 2 but with missing value (&lt;0) || sample 101546/12876(114422)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</si>
  <si>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binary.20548_3.txt</t>
  </si>
  <si>
    <t>Manifestations of mania or irritability: My thoughts were racing</t>
  </si>
  <si>
    <t>Racing thoughts</t>
  </si>
  <si>
    <t>PHESANT Transformation:20548_0 || CAT-MUL-BINARY-VAR 3 || Indicator name x20502_0_0 || Remove indicator var NAs: 243128 || Remove indicator var &lt;0: 3644 || Removed 0 examples != 3 but with missing value (&lt;0) || sample 103842/10580(114422)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</si>
  <si>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binary.20548_5.txt</t>
  </si>
  <si>
    <t>Manifestations of mania or irritability: I needed less sleep than usual</t>
  </si>
  <si>
    <t>PHESANT Transformation:20548_0 || CAT-MUL-BINARY-VAR 5 || Indicator name x20502_0_0 || Remove indicator var NAs: 243128 || Remove indicator var &lt;0: 3644 || Removed 0 examples != 5 but with missing value (&lt;0) || sample 110645/3777(114422)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</si>
  <si>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binary.20548_6.txt</t>
  </si>
  <si>
    <t>Manifestations of mania or irritability: I was more creative or had more ideas than usual</t>
  </si>
  <si>
    <t>PHESANT Transformation:20548_0 || CAT-MUL-BINARY-VAR 6 || Indicator name x20502_0_0 || Remove indicator var NAs: 243128 || Remove indicator var &lt;0: 3644 || Removed 0 examples != 6 but with missing value (&lt;0) || sample 111332/3090(114422)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</si>
  <si>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binary.20548_7.txt</t>
  </si>
  <si>
    <t>Manifestations of mania or irritability: I was easily distracted</t>
  </si>
  <si>
    <t>Easily distracted</t>
  </si>
  <si>
    <t>PHESANT Transformation:20548_0 || CAT-MUL-BINARY-VAR 7 || Indicator name x20502_0_0 || Remove indicator var NAs: 243128 || Remove indicator var &lt;0: 3644 || Removed 0 examples != 7 but with missing value (&lt;0) || sample 105260/9162(114422)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</si>
  <si>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binary.20548_9.txt</t>
  </si>
  <si>
    <t>Manifestations of mania or irritability: I was more active than usual</t>
  </si>
  <si>
    <t>PHESANT Transformation:20548_0 || CAT-MUL-BINARY-VAR 9 || Indicator name x20502_0_0 || Remove indicator var NAs: 243128 || Remove indicator var &lt;0: 3644 || Removed 0 examples != 9 but with missing value (&lt;0) || sample 108734/5688(114422) ||-Notes:Question asked: Please try to remember a period when you were in a high or irritable state and select all of the following that apply: Participant was offered a set of options which have been combined here into a single answer Question was asked when ~F20501~ was Yes or ~F20502~ was Yes.-Variable type:binary</t>
  </si>
  <si>
    <t>binary.20549_3.txt</t>
  </si>
  <si>
    <t>Substances taken for anxiety: Medication prescribed to you (for at least two weeks)</t>
  </si>
  <si>
    <t>PHESANT Transformation:20549_0 || CAT-MUL-BINARY-VAR 3 || Indicator name x20425_0_0 || Remove indicator var NAs: 243128 || Remove indicator var &lt;0: 19076 || Removed 0 examples != 3 but with missing value (&lt;0) || sample 86048/12942(98990) ||-Notes:Question asked: Did you ever use the following for the worry or the problems it caused? (tick all that apply): Participant was offered a set of options which have been combined here into a single answer Question was asked when ~F20425~ was Yes or ~F20420~ was at least 6 months.-Variable type:binary</t>
  </si>
  <si>
    <t>binary.20549_4.txt</t>
  </si>
  <si>
    <t>Substances taken for anxiety: Drugs or alcohol (more than once)</t>
  </si>
  <si>
    <t>PHESANT Transformation:20549_0 || CAT-MUL-BINARY-VAR 4 || Indicator name x20425_0_0 || Remove indicator var NAs: 243128 || Remove indicator var &lt;0: 19076 || Removed 0 examples != 4 but with missing value (&lt;0) || sample 93588/5402(98990) ||-Notes:Question asked: Did you ever use the following for the worry or the problems it caused? (tick all that apply): Participant was offered a set of options which have been combined here into a single answer Question was asked when ~F20425~ was Yes or ~F20420~ was at least 6 months.-Variable type:binary</t>
  </si>
  <si>
    <t>binary.20550_1.txt</t>
  </si>
  <si>
    <t>Activities undertaken to treat anxiety: Talking therapies, such as psychotherapy, counselling, group therapy or CBT</t>
  </si>
  <si>
    <t>PHESANT Transformation:20550_0 || CAT-MUL-BINARY-VAR 1 || Indicator name x20425_0_0 || Remove indicator var NAs: 243128 || Remove indicator var &lt;0: 19076 || Removed 0 examples != 1 but with missing value (&lt;0) || sample 86132/12858(98990) ||-Notes:Question asked: Did you ever try talking therapies for these problems, or other structured activities you regard as therapeutic? Include only those you attended more than once. Participant was offered a set of options which have been combined here into a single answer Question was asked when ~F20425~ was Yes or ~F20420~ was at least 6 months.-Variable type:binary</t>
  </si>
  <si>
    <t>binary.20550_3.txt</t>
  </si>
  <si>
    <t>Activities undertaken to treat anxiety: Other therapeutic activities such as mindfulness, yoga or art classes</t>
  </si>
  <si>
    <t>PHESANT Transformation:20550_0 || CAT-MUL-BINARY-VAR 3 || Indicator name x20425_0_0 || Remove indicator var NAs: 243128 || Remove indicator var &lt;0: 19076 || Removed 0 examples != 3 but with missing value (&lt;0) || sample 93255/5735(98990) ||-Notes:Question asked: Did you ever try talking therapies for these problems, or other structured activities you regard as therapeutic? Include only those you attended more than once. Participant was offered a set of options which have been combined here into a single answer Question was asked when ~F20425~ was Yes or ~F20420~ was at least 6 months.-Variable type:binary</t>
  </si>
  <si>
    <t>binary.20553_4.txt</t>
  </si>
  <si>
    <t>Methods of self-harm used: Ingesting a medication in excess of the normal dose</t>
  </si>
  <si>
    <t>PHESANT Transformation:20553_0 || CAT-MUL-BINARY-VAR 4 || Indicator name x20480_0_0 || Remove indicator var NAs: 243128 || Remove indicator var &lt;0: 333 || Removed 0 examples != 4 but with missing value (&lt;0) || sample 114796/2937(117733) ||-Notes:Question asked: Have you done any of the following to harm or endanger yourself? (tick all that apply): Participant was offered a set of options which have been combined here into a single answer Question was asked when ~F20480~ was Yes.-Variable type:binary</t>
  </si>
  <si>
    <t>binary.20554_1.txt</t>
  </si>
  <si>
    <t>Actions taken following self-harm: See anyone from psychiatric or mental health services, including liaison services</t>
  </si>
  <si>
    <t>PHESANT Transformation:20554_0 || CAT-MUL-BINARY-VAR 1 || Indicator name x20480_0_0 || Remove indicator var NAs: 243128 || Remove indicator var &lt;0: 333 || Removed 0 examples != 1 but with missing value (&lt;0) || sample 116040/1693(117733) ||-Notes:Question asked: Following any time when you took an overdose or deliberately tried to harm yourself did you (tick all that apply): Participant was offered a set of options which have been combined here into a single answer Question was asked when ~F20480~ was Yes.-Variable type:binary</t>
  </si>
  <si>
    <t>binary.2090.txt</t>
  </si>
  <si>
    <t>Seen doctor (GP) for nerves, anxiety, tension or depression</t>
  </si>
  <si>
    <t>PHESANT Transformation:2090_0|| CAT-SINGLE || Inc(&gt;=10): 0(235165) || Inc(&gt;=10): 1(123528) || CAT-SINGLE-BINARY || sample 235165/123528(358693) ||-Notes:ACE touchscreen question Have you ever seen a general practitioner (GP) for nerves, anxiety, tension or depression?-Variable type:binary</t>
  </si>
  <si>
    <t>binary.2100.txt</t>
  </si>
  <si>
    <t>Seen a psychiatrist for nerves, anxiety, tension or depression</t>
  </si>
  <si>
    <t>PHESANT Transformation:2100_0|| CAT-SINGLE || Inc(&gt;=10): 0(318302) || Inc(&gt;=10): 1(41233) || CAT-SINGLE-BINARY || sample 318302/41233(359535) ||-Notes:ACE touchscreen question Have you ever seen a psychiatrist for nerves, anxiety, tension or depression?-Variable type:binary</t>
  </si>
  <si>
    <t>binary.2129.txt</t>
  </si>
  <si>
    <t>Answered sexual history questions</t>
  </si>
  <si>
    <t>PHESANT Transformation:2129_0|| CAT-SINGLE || Inc(&gt;=10): 1(331404) || Inc(&gt;=10): 2(29611) || CAT-SINGLE-BINARY || sample 331404/29611(361015) ||-Notes:ACE touchscreen question The next section contains questions about your sexual history. If you feel that a question is too sensitive, you can skip the question or skip the entire section if you prefer.-Variable type:binary</t>
  </si>
  <si>
    <t>binary.2159.txt</t>
  </si>
  <si>
    <t>Ever had same-sex intercourse</t>
  </si>
  <si>
    <t>PHESANT Transformation:2159_0|| CAT-SINGLE || Inc(&gt;=10): 0(315740) || Inc(&gt;=10): 1(11109) || CAT-SINGLE-BINARY || sample 315740/11109(326849) ||-Notes:ACE touchscreen question Have you ever had sexual intercourse with someone of the same sex? If the participant activated the Help button they were shown the message: Sexual intercourse includes vaginal, oral or anal intercourse. ~F2159~ was collected from all participants except those who indicated they never had had sexual intercourse, as defined by their answers to ~F2139~-Variable type:binary</t>
  </si>
  <si>
    <t>binary.2188.txt</t>
  </si>
  <si>
    <t>Long-standing illness, disability or infirmity</t>
  </si>
  <si>
    <t>PHESANT Transformation:2188_0|| CAT-SINGLE || Inc(&gt;=10): 0(238000) || Inc(&gt;=10): 1(114798) || CAT-SINGLE-BINARY || sample 238000/114798(352798) ||-Notes:ACE touchscreen question Do you have any long-standing illness, disability or infirmity?-Variable type:binary</t>
  </si>
  <si>
    <t>binary.2207.txt</t>
  </si>
  <si>
    <t>Wears glasses or contact lenses</t>
  </si>
  <si>
    <t>PHESANT Transformation:2207_0|| CAT-SINGLE || Inc(&gt;=10): 1(321768) || Inc(&gt;=10): 0(38909) || CAT-SINGLE-BINARY || sample 38909/321768(360677) ||-Notes:ACE touchscreen question Do you wear glasses or contact lenses to correct your vision?-Variable type:binary</t>
  </si>
  <si>
    <t>binary.22126.txt</t>
  </si>
  <si>
    <t>Doctor diagnosed hayfever or allergic rhinitis</t>
  </si>
  <si>
    <t>PHESANT Transformation:22126_0|| CAT-SINGLE || reassignments: 9=NA || Inc(&gt;=10): 0(70883) || Inc(&gt;=10): 1(20904) || CAT-SINGLE-BINARY || sample 70883/20904(91787) ||-Notes:User asked Has a doctor ever told you that you have had any of the conditions below? hayfever or allergic rhinitis was one of the options listed.-Variable type:binary</t>
  </si>
  <si>
    <t>binary.22127.txt</t>
  </si>
  <si>
    <t>Doctor diagnosed asthma</t>
  </si>
  <si>
    <t>PHESANT Transformation:22127_0|| CAT-SINGLE || reassignments: 9=NA || Inc(&gt;=10): 0(80070) || Inc(&gt;=10): 1(11717) || CAT-SINGLE-BINARY || sample 80070/11717(91787) ||-Notes:User asked Has a doctor ever told you that you have had any of the conditions below? asthma was one of the options listed.-Variable type:binary</t>
  </si>
  <si>
    <t>binary.22133.txt</t>
  </si>
  <si>
    <t>Doctor diagnosed sarcoidosis</t>
  </si>
  <si>
    <t>PHESANT Transformation:22133_0|| CAT-SINGLE || reassignments: 9=NA || Inc(&gt;=10): 0(91392) || Inc(&gt;=10): 1(395) || CAT-SINGLE-BINARY || sample 91392/395(91787) ||-Notes:User asked Has a doctor ever told you that you have had any of the conditions below? sarcoidosis was one of the options listed.-Variable type:binary</t>
  </si>
  <si>
    <t>binary.2227.txt</t>
  </si>
  <si>
    <t>Other eye problems</t>
  </si>
  <si>
    <t>PHESANT Transformation:2227_0|| CAT-SINGLE || Inc(&gt;=10): 1(51720) || Inc(&gt;=10): 0(308414) || CAT-SINGLE-BINARY || sample 308414/51720(360134) ||-Notes:ACE touchscreen question Do you have any other problems with your eyes or eyesight?-Variable type:binary</t>
  </si>
  <si>
    <t>binary.2247_0.txt</t>
  </si>
  <si>
    <t>Hearing difficulty/problems: No</t>
  </si>
  <si>
    <t>Auditory</t>
  </si>
  <si>
    <t>PHESANT Transformation:2247_0 || CAT-SINGLE || CAT-SINGLE-BINARY-VAR: 0  || Inc(&gt;=10): 0(255838) ||-Notes:ACE touchscreen question Do you have any difficulty with your hearing? The option to identify oneself as completely deaf was added in 2009 alongside the introduction of the speech-in-noise test.-Variable type:binary</t>
  </si>
  <si>
    <t>binary.2247_1.txt</t>
  </si>
  <si>
    <t>Hearing difficulty/problems: Yes</t>
  </si>
  <si>
    <t>Hearing difficulty</t>
  </si>
  <si>
    <t>PHESANT Transformation:2247_0 || CAT-SINGLE || CAT-SINGLE-BINARY-VAR: 1  || Inc(&gt;=10): 1(90710) ||-Notes:ACE touchscreen question Do you have any difficulty with your hearing? The option to identify oneself as completely deaf was added in 2009 alongside the introduction of the speech-in-noise test.-Variable type:binary</t>
  </si>
  <si>
    <t>binary.22502.txt</t>
  </si>
  <si>
    <t>Cough on most days</t>
  </si>
  <si>
    <t>PHESANT Transformation:22502_0|| CAT-SINGLE || reassignments: 9=NA || Inc(&gt;=10): 1(12593) || Inc(&gt;=10): 0(79194) || CAT-SINGLE-BINARY || sample 79194/12593(91787) ||-Notes:Participant asked  Do you cough on most days?-Variable type:binary</t>
  </si>
  <si>
    <t>binary.22504.txt</t>
  </si>
  <si>
    <t>Bring up phlegm/sputum/mucus on most days</t>
  </si>
  <si>
    <t>PHESANT Transformation:22504_0|| CAT-SINGLE || reassignments: 9=NA || Inc(&gt;=10): 1(7808) || Inc(&gt;=10): 0(83979) || CAT-SINGLE-BINARY || sample 83979/7808(91787) ||-Notes:Participant asked Do you bring up phlegm/sputum/mucus on most days?-Variable type:binary</t>
  </si>
  <si>
    <t>binary.22506_112.txt</t>
  </si>
  <si>
    <t>Tobacco smoking: Occasionally</t>
  </si>
  <si>
    <t>PHESANT Transformation:22506_0 || CAT-SINGLE || CAT-SINGLE-BINARY-VAR: 112  || Inc(&gt;=10): 112(1374) ||-Notes:Participants asked Do you smoke tobacco now?-Variable type:binary</t>
  </si>
  <si>
    <t>binary.22506_113.txt</t>
  </si>
  <si>
    <t>Tobacco smoking: Ex-smoker</t>
  </si>
  <si>
    <t>PHESANT Transformation:22506_0 || CAT-SINGLE || CAT-SINGLE-BINARY-VAR: 113  || Inc(&gt;=10): 113(33335) ||-Notes:Participants asked Do you smoke tobacco now?-Variable type:binary</t>
  </si>
  <si>
    <t>binary.22506_114.txt</t>
  </si>
  <si>
    <t>Tobacco smoking: Never smoked</t>
  </si>
  <si>
    <t>PHESANT Transformation:22506_0 || CAT-SINGLE || CAT-SINGLE-BINARY-VAR: 114  || Inc(&gt;=10): 114(54520) ||-Notes:Participants asked Do you smoke tobacco now?-Variable type:binary</t>
  </si>
  <si>
    <t>binary.2257.txt</t>
  </si>
  <si>
    <t>Hearing difficulty/problems with background noise</t>
  </si>
  <si>
    <t>PHESANT Transformation:2257_0|| CAT-SINGLE || Inc(&gt;=10): 0(219842) || Inc(&gt;=10): 1(134141) || CAT-SINGLE-BINARY || sample 219842/134141(353983) ||-Notes:ACE touchscreen question Do you find it difficult to follow a conversation if there is background noise (such as TV, radio, children playing)? ~F2257~ was collected from all participants except those who indicated they were completely deaf, as defined by their answers to ~F2247~-Variable type:binary</t>
  </si>
  <si>
    <t>binary.22601_11853100.txt</t>
  </si>
  <si>
    <t>Job coding: residential manager, day care manager, nursing home manager, retirement home manager, convalescent home manager</t>
  </si>
  <si>
    <t>PHESANT Transformation:22601_0 || CAT-MUL-BINARY-VAR 11853100 || Indicator name x22599_0_0 || Remove indicator var NAs: 271328 || Remove indicator var &lt;0: 0 || Removed 0 examples != 11853100 but with missing value (&lt;0) || sample 89548/318(89866) ||-Notes:Participants were asked to select a job group by navigating down a three-level tree. This field records the code they selected at the final level of the tree.-Variable type:binary</t>
  </si>
  <si>
    <t>binary.22601_12233383.txt</t>
  </si>
  <si>
    <t>Job coding: restaurant or catering manager, restaurateur; canteen manager; takeaway food shop manager</t>
  </si>
  <si>
    <t>PHESANT Transformation:22601_0 || CAT-MUL-BINARY-VAR 12233383 || Indicator name x22599_0_0 || Remove indicator var NAs: 271328 || Remove indicator var &lt;0: 0 || Removed 0 examples != 12233383 but with missing value (&lt;0) || sample 89306/560(89866) ||-Notes:Participants were asked to select a job group by navigating down a three-level tree. This field records the code they selected at the final level of the tree.-Variable type:binary</t>
  </si>
  <si>
    <t>binary.22601_21113020.txt</t>
  </si>
  <si>
    <t>Job coding: chemist (analytic, developmental, industrial, research)</t>
  </si>
  <si>
    <t>PHESANT Transformation:22601_0 || CAT-MUL-BINARY-VAR 21113020 || Indicator name x22599_0_0 || Remove indicator var NAs: 271328 || Remove indicator var &lt;0: 0 || Removed 0 examples != 21113020 but with missing value (&lt;0) || sample 88805/1061(89866) ||-Notes:Participants were asked to select a job group by navigating down a three-level tree. This field records the code they selected at the final level of the tree.-Variable type:binary</t>
  </si>
  <si>
    <t>binary.22601_21123021.txt</t>
  </si>
  <si>
    <t>Job coding: biologist, botanist, entomologist, zoologist, ecologist, microbiologist/pathologist/virologist/geneticist (not medically qualified)</t>
  </si>
  <si>
    <t>PHESANT Transformation:22601_0 || CAT-MUL-BINARY-VAR 21123021 || Indicator name x22599_0_0 || Remove indicator var NAs: 271328 || Remove indicator var &lt;0: 0 || Removed 0 examples != 21123021 but with missing value (&lt;0) || sample 89220/646(89866) ||-Notes:Participants were asked to select a job group by navigating down a three-level tree. This field records the code they selected at the final level of the tree.-Variable type:binary</t>
  </si>
  <si>
    <t>binary.22601_21133023.txt</t>
  </si>
  <si>
    <t>Job coding: physicist, astronomer, geologist, geophysicist, meteorologist, oceanographer, seismologist</t>
  </si>
  <si>
    <t>PHESANT Transformation:22601_0 || CAT-MUL-BINARY-VAR 21133023 || Indicator name x22599_0_0 || Remove indicator var NAs: 271328 || Remove indicator var &lt;0: 0 || Removed 0 examples != 21133023 but with missing value (&lt;0) || sample 89281/585(89866) ||-Notes:Participants were asked to select a job group by navigating down a three-level tree. This field records the code they selected at the final level of the tree.-Variable type:binary</t>
  </si>
  <si>
    <t>binary.22601_21133024.txt</t>
  </si>
  <si>
    <t>Job coding: mathematician</t>
  </si>
  <si>
    <t>PHESANT Transformation:22601_0 || CAT-MUL-BINARY-VAR 21133024 || Indicator name x22599_0_0 || Remove indicator var NAs: 271328 || Remove indicator var &lt;0: 0 || Removed 0 examples != 21133024 but with missing value (&lt;0) || sample 89722/144(89866) ||-Notes:Participants were asked to select a job group by navigating down a three-level tree. This field records the code they selected at the final level of the tree.-Variable type:binary</t>
  </si>
  <si>
    <t>binary.22601_21212592.txt</t>
  </si>
  <si>
    <t>Job coding: civil engineer</t>
  </si>
  <si>
    <t>PHESANT Transformation:22601_0 || CAT-MUL-BINARY-VAR 21212592 || Indicator name x22599_0_0 || Remove indicator var NAs: 271328 || Remove indicator var &lt;0: 0 || Removed 0 examples != 21212592 but with missing value (&lt;0) || sample 89383/483(89866) ||-Notes:Participants were asked to select a job group by navigating down a three-level tree. This field records the code they selected at the final level of the tree.-Variable type:binary</t>
  </si>
  <si>
    <t>binary.22601_21323059.txt</t>
  </si>
  <si>
    <t>Job coding: software professional, analyst-programmer, computer programmer, software analyst or engineer, systems designer or programmer</t>
  </si>
  <si>
    <t>PHESANT Transformation:22601_0 || CAT-MUL-BINARY-VAR 21323059 || Indicator name x22599_0_0 || Remove indicator var NAs: 271328 || Remove indicator var &lt;0: 0 || Removed 0 examples != 21323059 but with missing value (&lt;0) || sample 86421/3445(89866) ||-Notes:Participants were asked to select a job group by navigating down a three-level tree. This field records the code they selected at the final level of the tree.-Variable type:binary</t>
  </si>
  <si>
    <t>binary.22601_22113066.txt</t>
  </si>
  <si>
    <t>Job coding: medical doctor, general practitioner, hospital consultant</t>
  </si>
  <si>
    <t>PHESANT Transformation:22601_0 || CAT-MUL-BINARY-VAR 22113066 || Indicator name x22599_0_0 || Remove indicator var NAs: 271328 || Remove indicator var &lt;0: 0 || Removed 0 examples != 22113066 but with missing value (&lt;0) || sample 88399/1467(89866) ||-Notes:Participants were asked to select a job group by navigating down a three-level tree. This field records the code they selected at the final level of the tree.-Variable type:binary</t>
  </si>
  <si>
    <t>binary.22601_23113399.txt</t>
  </si>
  <si>
    <t>Job coding: higher education teaching professional, university lecturer/professor (including college/university head/vice chancellor)</t>
  </si>
  <si>
    <t>PHESANT Transformation:22601_0 || CAT-MUL-BINARY-VAR 23113399 || Indicator name x22599_0_0 || Remove indicator var NAs: 271328 || Remove indicator var &lt;0: 0 || Removed 0 examples != 23113399 but with missing value (&lt;0) || sample 87235/2631(89866) ||-Notes:Participants were asked to select a job group by navigating down a three-level tree. This field records the code they selected at the final level of the tree.-Variable type:binary</t>
  </si>
  <si>
    <t>binary.22601_23143401.txt</t>
  </si>
  <si>
    <t>Job coding: secondary school teacher or teaching professional (including head teacher)</t>
  </si>
  <si>
    <t>PHESANT Transformation:22601_0 || CAT-MUL-BINARY-VAR 23143401 || Indicator name x22599_0_0 || Remove indicator var NAs: 271328 || Remove indicator var &lt;0: 0 || Removed 0 examples != 23143401 but with missing value (&lt;0) || sample 82310/7556(89866) ||-Notes:Participants were asked to select a job group by navigating down a three-level tree. This field records the code they selected at the final level of the tree.-Variable type:binary</t>
  </si>
  <si>
    <t>binary.22601_23153402.txt</t>
  </si>
  <si>
    <t>Job coding: primary /junior school teacher or teaching professional, nursery school teacher (including head teacher)</t>
  </si>
  <si>
    <t>PHESANT Transformation:22601_0 || CAT-MUL-BINARY-VAR 23153402 || Indicator name x22599_0_0 || Remove indicator var NAs: 271328 || Remove indicator var &lt;0: 0 || Removed 0 examples != 23153402 but with missing value (&lt;0) || sample 84311/5555(89866) ||-Notes:Participants were asked to select a job group by navigating down a three-level tree. This field records the code they selected at the final level of the tree.-Variable type:binary</t>
  </si>
  <si>
    <t>binary.22601_23213026.txt</t>
  </si>
  <si>
    <t>Job coding: scientific researcher, scientific officer, medical research associate, experimental officer</t>
  </si>
  <si>
    <t>PHESANT Transformation:22601_0 || CAT-MUL-BINARY-VAR 23213026 || Indicator name x22599_0_0 || Remove indicator var NAs: 271328 || Remove indicator var &lt;0: 0 || Removed 0 examples != 23213026 but with missing value (&lt;0) || sample 88701/1165(89866) ||-Notes:Participants were asked to select a job group by navigating down a three-level tree. This field records the code they selected at the final level of the tree.-Variable type:binary</t>
  </si>
  <si>
    <t>binary.22601_23293164.txt</t>
  </si>
  <si>
    <t>Job coding: researcher in broadcasting, journalism, photography, printing and publishing</t>
  </si>
  <si>
    <t>PHESANT Transformation:22601_0 || CAT-MUL-BINARY-VAR 23293164 || Indicator name x22599_0_0 || Remove indicator var NAs: 271328 || Remove indicator var &lt;0: 0 || Removed 0 examples != 23293164 but with missing value (&lt;0) || sample 89704/162(89866) ||-Notes:Participants were asked to select a job group by navigating down a three-level tree. This field records the code they selected at the final level of the tree.-Variable type:binary</t>
  </si>
  <si>
    <t>binary.22601_24323289.txt</t>
  </si>
  <si>
    <t>Job coding: town planner, development officer</t>
  </si>
  <si>
    <t>PHESANT Transformation:22601_0 || CAT-MUL-BINARY-VAR 24323289 || Indicator name x22599_0_0 || Remove indicator var NAs: 271328 || Remove indicator var &lt;0: 0 || Removed 0 examples != 24323289 but with missing value (&lt;0) || sample 89649/217(89866) ||-Notes:Participants were asked to select a job group by navigating down a three-level tree. This field records the code they selected at the final level of the tree.-Variable type:binary</t>
  </si>
  <si>
    <t>binary.22601_24413202.txt</t>
  </si>
  <si>
    <t>Job coding: civil service senior manager outside the senior civil service (former grades 6 and 7)</t>
  </si>
  <si>
    <t>PHESANT Transformation:22601_0 || CAT-MUL-BINARY-VAR 24413202 || Indicator name x22599_0_0 || Remove indicator var NAs: 271328 || Remove indicator var &lt;0: 0 || Removed 0 examples != 24413202 but with missing value (&lt;0) || sample 88542/1324(89866) ||-Notes:Participants were asked to select a job group by navigating down a three-level tree. This field records the code they selected at the final level of the tree.-Variable type:binary</t>
  </si>
  <si>
    <t>binary.22601_32113072.txt</t>
  </si>
  <si>
    <t>Job coding: nurse (of any kind, at any level)</t>
  </si>
  <si>
    <t>PHESANT Transformation:22601_0 || CAT-MUL-BINARY-VAR 32113072 || Indicator name x22599_0_0 || Remove indicator var NAs: 271328 || Remove indicator var &lt;0: 0 || Removed 0 examples != 32113072 but with missing value (&lt;0) || sample 85006/4860(89866) ||-Notes:Participants were asked to select a job group by navigating down a three-level tree. This field records the code they selected at the final level of the tree.-Variable type:binary</t>
  </si>
  <si>
    <t>binary.22601_33113434.txt</t>
  </si>
  <si>
    <t>Job coding: non-commissioned officers or other rank of armed forces</t>
  </si>
  <si>
    <t>PHESANT Transformation:22601_0 || CAT-MUL-BINARY-VAR 33113434 || Indicator name x22599_0_0 || Remove indicator var NAs: 271328 || Remove indicator var &lt;0: 0 || Removed 0 examples != 33113434 but with missing value (&lt;0) || sample 87863/2003(89866) ||-Notes:Participants were asked to select a job group by navigating down a three-level tree. This field records the code they selected at the final level of the tree.-Variable type:binary</t>
  </si>
  <si>
    <t>binary.22601_34123157.txt</t>
  </si>
  <si>
    <t>Job coding: author, writer, biographer, book editor, novelist, dramatist, playwright, poet</t>
  </si>
  <si>
    <t>PHESANT Transformation:22601_0 || CAT-MUL-BINARY-VAR 34123157 || Indicator name x22599_0_0 || Remove indicator var NAs: 271328 || Remove indicator var &lt;0: 0 || Removed 0 examples != 34123157 but with missing value (&lt;0) || sample 89589/277(89866) ||-Notes:Participants were asked to select a job group by navigating down a three-level tree. This field records the code they selected at the final level of the tree.-Variable type:binary</t>
  </si>
  <si>
    <t>binary.22601_34313159.txt</t>
  </si>
  <si>
    <t>Job coding: journalist, reporter, newspaper correspondent, sports writer, newspaper or magazine editor</t>
  </si>
  <si>
    <t>PHESANT Transformation:22601_0 || CAT-MUL-BINARY-VAR 34313159 || Indicator name x22599_0_0 || Remove indicator var NAs: 271328 || Remove indicator var &lt;0: 0 || Removed 0 examples != 34313159 but with missing value (&lt;0) || sample 89370/496(89866) ||-Notes:Participants were asked to select a job group by navigating down a three-level tree. This field records the code they selected at the final level of the tree.-Variable type:binary</t>
  </si>
  <si>
    <t>binary.22601_35132648.txt</t>
  </si>
  <si>
    <t>Job coding: ship's engineer, ship's purser</t>
  </si>
  <si>
    <t>PHESANT Transformation:22601_0 || CAT-MUL-BINARY-VAR 35132648 || Indicator name x22599_0_0 || Remove indicator var NAs: 271328 || Remove indicator var &lt;0: 0 || Removed 0 examples != 35132648 but with missing value (&lt;0) || sample 89711/155(89866) ||-Notes:Participants were asked to select a job group by navigating down a three-level tree. This field records the code they selected at the final level of the tree.-Variable type:binary</t>
  </si>
  <si>
    <t>binary.22601_35393271.txt</t>
  </si>
  <si>
    <t>Job coding: management information officer, conference/events co-ordinator/organiser, exhibition officer, work study engineer/officer/analyst, contract adviser/agent, election agent, business system analyst</t>
  </si>
  <si>
    <t>PHESANT Transformation:22601_0 || CAT-MUL-BINARY-VAR 35393271 || Indicator name x22599_0_0 || Remove indicator var NAs: 271328 || Remove indicator var &lt;0: 0 || Removed 0 examples != 35393271 but with missing value (&lt;0) || sample 88009/1857(89866) ||-Notes:Participants were asked to select a job group by navigating down a three-level tree. This field records the code they selected at the final level of the tree.-Variable type:binary</t>
  </si>
  <si>
    <t>binary.22601_41143216.txt</t>
  </si>
  <si>
    <t>Job coding: officer of ngo, trade union organiser/official, charity administrator, secretary of research or charity or political or professional or trade association or trade union</t>
  </si>
  <si>
    <t>PHESANT Transformation:22601_0 || CAT-MUL-BINARY-VAR 41143216 || Indicator name x22599_0_0 || Remove indicator var NAs: 271328 || Remove indicator var &lt;0: 0 || Removed 0 examples != 41143216 but with missing value (&lt;0) || sample 88309/1557(89866) ||-Notes:Participants were asked to select a job group by navigating down a three-level tree. This field records the code they selected at the final level of the tree.-Variable type:binary</t>
  </si>
  <si>
    <t>binary.22601_41503307.txt</t>
  </si>
  <si>
    <t>Job coding: general office assistant/clerk, clerical officer, clerk-typist, office supervisor, press/newspaper corrector/reader</t>
  </si>
  <si>
    <t>PHESANT Transformation:22601_0 || CAT-MUL-BINARY-VAR 41503307 || Indicator name x22599_0_0 || Remove indicator var NAs: 271328 || Remove indicator var &lt;0: 0 || Removed 0 examples != 41503307 but with missing value (&lt;0) || sample 85909/3957(89866) ||-Notes:Participants were asked to select a job group by navigating down a three-level tree. This field records the code they selected at the final level of the tree.-Variable type:binary</t>
  </si>
  <si>
    <t>binary.22601_42153302.txt</t>
  </si>
  <si>
    <t>Job coding: all other personal assistants and secretaries</t>
  </si>
  <si>
    <t>PHESANT Transformation:22601_0 || CAT-MUL-BINARY-VAR 42153302 || Indicator name x22599_0_0 || Remove indicator var NAs: 271328 || Remove indicator var &lt;0: 0 || Removed 0 examples != 42153302 but with missing value (&lt;0) || sample 84522/5344(89866) ||-Notes:Participants were asked to select a job group by navigating down a three-level tree. This field records the code they selected at the final level of the tree.-Variable type:binary</t>
  </si>
  <si>
    <t>binary.22601_42163095.txt</t>
  </si>
  <si>
    <t>Job coding: receptionist, doctor's/dental receptionist</t>
  </si>
  <si>
    <t>PHESANT Transformation:22601_0 || CAT-MUL-BINARY-VAR 42163095 || Indicator name x22599_0_0 || Remove indicator var NAs: 271328 || Remove indicator var &lt;0: 0 || Removed 0 examples != 42163095 but with missing value (&lt;0) || sample 89554/312(89866) ||-Notes:Participants were asked to select a job group by navigating down a three-level tree. This field records the code they selected at the final level of the tree.-Variable type:binary</t>
  </si>
  <si>
    <t>binary.22601_61143103.txt</t>
  </si>
  <si>
    <t>Job coding: houseparent, child careworker, residential warden, sheltered accommodation warden, foster parent</t>
  </si>
  <si>
    <t>PHESANT Transformation:22601_0 || CAT-MUL-BINARY-VAR 61143103 || Indicator name x22599_0_0 || Remove indicator var NAs: 271328 || Remove indicator var &lt;0: 0 || Removed 0 examples != 61143103 but with missing value (&lt;0) || sample 89233/633(89866) ||-Notes:Participants were asked to select a job group by navigating down a three-level tree. This field records the code they selected at the final level of the tree.-Variable type:binary</t>
  </si>
  <si>
    <t>binary.22601_81112700.txt</t>
  </si>
  <si>
    <t>Job coding: machine operator, processor, foreman</t>
  </si>
  <si>
    <t>PHESANT Transformation:22601_0 || CAT-MUL-BINARY-VAR 81112700 || Indicator name x22599_0_0 || Remove indicator var NAs: 271328 || Remove indicator var &lt;0: 0 || Removed 0 examples != 81112700 but with missing value (&lt;0) || sample 89623/243(89866) ||-Notes:Participants were asked to select a job group by navigating down a three-level tree. This field records the code they selected at the final level of the tree.-Variable type:binary</t>
  </si>
  <si>
    <t>binary.22601_81322815.txt</t>
  </si>
  <si>
    <t>Job coding: assembler, machine operator, foreman</t>
  </si>
  <si>
    <t>PHESANT Transformation:22601_0 || CAT-MUL-BINARY-VAR 81322815 || Indicator name x22599_0_0 || Remove indicator var NAs: 271328 || Remove indicator var &lt;0: 0 || Removed 0 examples != 81322815 but with missing value (&lt;0) || sample 89650/216(89866) ||-Notes:Participants were asked to select a job group by navigating down a three-level tree. This field records the code they selected at the final level of the tree.-Variable type:binary</t>
  </si>
  <si>
    <t>binary.22601_82112603.txt</t>
  </si>
  <si>
    <t>Job coding: heavy goods vehicle (hgv) driver, lorry or truck driver, tanker driver, haulage driver</t>
  </si>
  <si>
    <t>PHESANT Transformation:22601_0 || CAT-MUL-BINARY-VAR 82112603 || Indicator name x22599_0_0 || Remove indicator var NAs: 271328 || Remove indicator var &lt;0: 0 || Removed 0 examples != 82112603 but with missing value (&lt;0) || sample 89195/671(89866) ||-Notes:Participants were asked to select a job group by navigating down a three-level tree. This field records the code they selected at the final level of the tree.-Variable type:binary</t>
  </si>
  <si>
    <t>binary.22601_82152612.txt</t>
  </si>
  <si>
    <t>Job coding: driving instructor, hgv instructor</t>
  </si>
  <si>
    <t>PHESANT Transformation:22601_0 || CAT-MUL-BINARY-VAR 82152612 || Indicator name x22599_0_0 || Remove indicator var NAs: 271328 || Remove indicator var &lt;0: 0 || Removed 0 examples != 82152612 but with missing value (&lt;0) || sample 89742/124(89866) ||-Notes:Participants were asked to select a job group by navigating down a three-level tree. This field records the code they selected at the final level of the tree.-Variable type:binary</t>
  </si>
  <si>
    <t>binary.22601_92193312.txt</t>
  </si>
  <si>
    <t>Job coding: other general office clerical tasks including: office junior, office worker, photocopy/print room operator, office machinist</t>
  </si>
  <si>
    <t>PHESANT Transformation:22601_0 || CAT-MUL-BINARY-VAR 92193312 || Indicator name x22599_0_0 || Remove indicator var NAs: 271328 || Remove indicator var &lt;0: 0 || Removed 0 examples != 92193312 but with missing value (&lt;0) || sample 86596/3270(89866) ||-Notes:Participants were asked to select a job group by navigating down a three-level tree. This field records the code they selected at the final level of the tree.-Variable type:binary</t>
  </si>
  <si>
    <t>binary.22604_4.txt</t>
  </si>
  <si>
    <t>Work hours - lumped category: Over 40 hours</t>
  </si>
  <si>
    <t>PHESANT Transformation:22604_0 || CAT-MUL-BINARY-VAR 4 || NO_NAN Remove NA participants 286017 || Removed 0 examples != 4 but with missing value (&lt;0) || sample 37976/37201(75177) ||-Notes:Participants were asked On average, how many hours a week did you work?. They were able to select a lumped category or enter a precise number of hours. This field captures the results for participants who selected a lumped category.-Variable type:binary</t>
  </si>
  <si>
    <t>binary.22606_0.txt</t>
  </si>
  <si>
    <t>Workplace very noisy: Rarely/never</t>
  </si>
  <si>
    <t>PHESANT Transformation:22606_0 || CAT-MUL-BINARY-VAR 0 || NO_NAN Remove NA participants 270211 || Removed 86 examples != 0 but with missing value (&lt;0) || sample 21382/69515(90897) ||-Notes:Participant asked Thinking about the place where you worked: Was it very noisy? Participants were allowed to skip answering this question.-Variable type:binary</t>
  </si>
  <si>
    <t>binary.22606_1.txt</t>
  </si>
  <si>
    <t>Workplace very noisy: Sometimes</t>
  </si>
  <si>
    <t>Occupation</t>
  </si>
  <si>
    <t>PHESANT Transformation:22606_0 || CAT-MUL-BINARY-VAR 1 || NO_NAN Remove NA participants 270211 || Removed 206 examples != 1 but with missing value (&lt;0) || sample 39088/51689(90777) ||-Notes:Participant asked Thinking about the place where you worked: Was it very noisy? Participants were allowed to skip answering this question.-Variable type:binary</t>
  </si>
  <si>
    <t>binary.22606_2.txt</t>
  </si>
  <si>
    <t>Workplace very noisy: Often</t>
  </si>
  <si>
    <t>PHESANT Transformation:22606_0 || CAT-MUL-BINARY-VAR 2 || NO_NAN Remove NA participants 270211 || Removed 331 examples != 2 but with missing value (&lt;0) || sample 73184/17469(90653) || SKIP_val:-121 &lt; 0 ||-Notes:Participant asked Thinking about the place where you worked: Was it very noisy? Participants were allowed to skip answering this question.-Variable type:binary</t>
  </si>
  <si>
    <t>binary.22607_0.txt</t>
  </si>
  <si>
    <t>Workplace very cold: Rarely/never</t>
  </si>
  <si>
    <t>PHESANT Transformation:22607_0 || CAT-MUL-BINARY-VAR 0 || NO_NAN Remove NA participants 270311 || Removed 187 examples != 0 but with missing value (&lt;0) || sample 13643/77053(90696) ||-Notes:Participant asked Thinking about the place where you worked: Was it very cold? Participants were allowed to skip answering this question.-Variable type:binary</t>
  </si>
  <si>
    <t>binary.22607_1.txt</t>
  </si>
  <si>
    <t>Workplace very cold: Sometimes</t>
  </si>
  <si>
    <t>PHESANT Transformation:22607_0 || CAT-MUL-BINARY-VAR 1 || NO_NAN Remove NA participants 270311 || Removed 383 examples != 1 but with missing value (&lt;0) || sample 47677/42823(90500) ||-Notes:Participant asked Thinking about the place where you worked: Was it very cold? Participants were allowed to skip answering this question.-Variable type:binary</t>
  </si>
  <si>
    <t>binary.22607_2.txt</t>
  </si>
  <si>
    <t>Workplace very cold: Often</t>
  </si>
  <si>
    <t>PHESANT Transformation:22607_0 || CAT-MUL-BINARY-VAR 2 || NO_NAN Remove NA participants 270311 || Removed 696 examples != 2 but with missing value (&lt;0) || sample 82307/7881(90188) || SKIP_val:-121 &lt; 0 ||-Notes:Participant asked Thinking about the place where you worked: Was it very cold? Participants were allowed to skip answering this question.-Variable type:binary</t>
  </si>
  <si>
    <t>binary.22608_0.txt</t>
  </si>
  <si>
    <t>Workplace very hot: Rarely/never</t>
  </si>
  <si>
    <t>PHESANT Transformation:22608_0 || CAT-MUL-BINARY-VAR 0 || NO_NAN Remove NA participants 270293 || Removed 257 examples != 0 but with missing value (&lt;0) || sample 21939/68705(90644) ||-Notes:Participant asked Thinking about the place where you worked: Was it very hot? Participants were allowed to skip answering this question.-Variable type:binary</t>
  </si>
  <si>
    <t>binary.22608_1.txt</t>
  </si>
  <si>
    <t>Workplace very hot: Sometimes</t>
  </si>
  <si>
    <t>PHESANT Transformation:22608_0 || CAT-MUL-BINARY-VAR 1 || NO_NAN Remove NA participants 270293 || Removed 357 examples != 1 but with missing value (&lt;0) || sample 38335/52209(90544) ||-Notes:Participant asked Thinking about the place where you worked: Was it very hot? Participants were allowed to skip answering this question.-Variable type:binary</t>
  </si>
  <si>
    <t>binary.22608_2.txt</t>
  </si>
  <si>
    <t>Workplace very hot: Often</t>
  </si>
  <si>
    <t>PHESANT Transformation:22608_0 || CAT-MUL-BINARY-VAR 2 || NO_NAN Remove NA participants 270293 || Removed 737 examples != 2 but with missing value (&lt;0) || sample 79996/10169(90165) || SKIP_val:-121 &lt; 0 ||-Notes:Participant asked Thinking about the place where you worked: Was it very hot? Participants were allowed to skip answering this question.-Variable type:binary</t>
  </si>
  <si>
    <t>binary.22609_1.txt</t>
  </si>
  <si>
    <t>Workplace very dusty: Sometimes</t>
  </si>
  <si>
    <t>PHESANT Transformation:22609_0 || CAT-MUL-BINARY-VAR 1 || NO_NAN Remove NA participants 270347 || Removed 882 examples != 1 but with missing value (&lt;0) || sample 58379/31586(89965) || SKIP_val:-121 &lt; 0 ||-Notes:Participant asked Thinking about the place where you worked: Was it very dusty? Participants were allowed to skip answering this question.-Variable type:binary</t>
  </si>
  <si>
    <t>binary.22609_2.txt</t>
  </si>
  <si>
    <t>Workplace very dusty: Often</t>
  </si>
  <si>
    <t>Dusty workplace</t>
  </si>
  <si>
    <t>PHESANT Transformation:22609_0 || CAT-MUL-BINARY-VAR 2 || NO_NAN Remove NA participants 270347 || Removed 1217 examples != 2 but with missing value (&lt;0) || sample 80070/9561(89631) ||-Notes:Participant asked Thinking about the place where you worked: Was it very dusty? Participants were allowed to skip answering this question.-Variable type:binary</t>
  </si>
  <si>
    <t>binary.22610_0.txt</t>
  </si>
  <si>
    <t>Workplace full of chemical or other fumes: Rarely/never</t>
  </si>
  <si>
    <t>PHESANT Transformation:22610_0 || CAT-MUL-BINARY-VAR 0 || NO_NAN Remove NA participants 270338 || Removed 512 examples != 0 but with missing value (&lt;0) || sample 4986/85358(90344) ||-Notes:Participant asked Thinking about the place where you worked: Was it full of chemical or other fumes? Participants were allowed to skip answering this question.-Variable type:binary</t>
  </si>
  <si>
    <t>binary.22610_1.txt</t>
  </si>
  <si>
    <t>Workplace full of chemical or other fumes: Sometimes</t>
  </si>
  <si>
    <t>PHESANT Transformation:22610_0 || CAT-MUL-BINARY-VAR 1 || NO_NAN Remove NA participants 270338 || Removed 1797 examples != 1 but with missing value (&lt;0) || sample 67351/21709(89060) ||-Notes:Participant asked Thinking about the place where you worked: Was it full of chemical or other fumes? Participants were allowed to skip answering this question.-Variable type:binary</t>
  </si>
  <si>
    <t>binary.22610_2.txt</t>
  </si>
  <si>
    <t>Workplace full of chemical or other fumes: Often</t>
  </si>
  <si>
    <t>PHESANT Transformation:22610_0 || CAT-MUL-BINARY-VAR 2 || NO_NAN Remove NA participants 270338 || Removed 2122 examples != 2 but with missing value (&lt;0) || sample 82863/5872(88735) || SKIP_val:-121 &lt; 0 ||-Notes:Participant asked Thinking about the place where you worked: Was it full of chemical or other fumes? Participants were allowed to skip answering this question.-Variable type:binary</t>
  </si>
  <si>
    <t>binary.22611_0.txt</t>
  </si>
  <si>
    <t>Workplace had a lot of cigarette smoke from other people smoking: Rarely/never</t>
  </si>
  <si>
    <t>PHESANT Transformation:22611_0 || CAT-MUL-BINARY-VAR 0 || NO_NAN Remove NA participants 270296 || Removed 182 examples != 0 but with missing value (&lt;0) || sample 13422/77294(90716) ||-Notes:Participant asked Thinking about the place where you worked: Was there a lot of cigarette smoke from other people smoking? Participants were allowed to skip answering this question.-Variable type:binary</t>
  </si>
  <si>
    <t>binary.22611_1.txt</t>
  </si>
  <si>
    <t>Workplace had a lot of cigarette smoke from other people smoking: Sometimes</t>
  </si>
  <si>
    <t>PHESANT Transformation:22611_0 || CAT-MUL-BINARY-VAR 1 || NO_NAN Remove NA participants 270296 || Removed 730 examples != 1 but with missing value (&lt;0) || sample 45115/45053(90168) ||-Notes:Participant asked Thinking about the place where you worked: Was there a lot of cigarette smoke from other people smoking? Participants were allowed to skip answering this question.-Variable type:binary</t>
  </si>
  <si>
    <t>binary.22611_2.txt</t>
  </si>
  <si>
    <t>Workplace had a lot of cigarette smoke from other people smoking: Often</t>
  </si>
  <si>
    <t>PHESANT Transformation:22611_0 || CAT-MUL-BINARY-VAR 2 || NO_NAN Remove NA participants 270296 || Removed 1096 examples != 2 but with missing value (&lt;0) || sample 74862/14941(89803) || SKIP_val:-121 &lt; 0 ||-Notes:Participant asked Thinking about the place where you worked: Was there a lot of cigarette smoke from other people smoking? Participants were allowed to skip answering this question.-Variable type:binary</t>
  </si>
  <si>
    <t>binary.22612_0.txt</t>
  </si>
  <si>
    <t>Worked with materials containing asbestos: Rarely/never</t>
  </si>
  <si>
    <t>PHESANT Transformation:22612_0 || CAT-MUL-BINARY-VAR 0 || NO_NAN Remove NA participants 270383 || Removed 5143 examples != 0 but with missing value (&lt;0) || sample 2162/83506(85668) || SKIP_val:-121 &lt; 0 ||-Notes:Participant asked Thinking about the place where you worked: Did you work with materials containing asbestos? Participants were allowed to skip answering this question.-Variable type:binary</t>
  </si>
  <si>
    <t>binary.22612_1.txt</t>
  </si>
  <si>
    <t>Worked with materials containing asbestos: Sometimes</t>
  </si>
  <si>
    <t>PHESANT Transformation:22612_0 || CAT-MUL-BINARY-VAR 1 || NO_NAN Remove NA participants 270383 || Removed 13450 examples != 1 but with missing value (&lt;0) || sample 68964/8397(77361) ||-Notes:Participant asked Thinking about the place where you worked: Did you work with materials containing asbestos? Participants were allowed to skip answering this question.-Variable type:binary</t>
  </si>
  <si>
    <t>binary.22612_2.txt</t>
  </si>
  <si>
    <t>Worked with materials containing asbestos: Often</t>
  </si>
  <si>
    <t>PHESANT Transformation:22612_0 || CAT-MUL-BINARY-VAR 2 || NO_NAN Remove NA participants 270383 || Removed 14356 examples != 2 but with missing value (&lt;0) || sample 75195/1262(76457) ||-Notes:Participant asked Thinking about the place where you worked: Did you work with materials containing asbestos? Participants were allowed to skip answering this question.-Variable type:binary</t>
  </si>
  <si>
    <t>binary.22613_0.txt</t>
  </si>
  <si>
    <t>Worked with paints, thinners or glues: Rarely/never</t>
  </si>
  <si>
    <t>PHESANT Transformation:22613_0 || CAT-MUL-BINARY-VAR 0 || NO_NAN Remove NA participants 270332 || Removed 473 examples != 0 but with missing value (&lt;0) || sample 3593/86796(90389) ||-Notes:Participant asked Thinking about the place where you worked: Did you work with paints, thinners or glues? Participants were allowed to skip answering this question.-Variable type:binary</t>
  </si>
  <si>
    <t>binary.22613_1.txt</t>
  </si>
  <si>
    <t>Worked with paints, thinners or glues: Sometimes</t>
  </si>
  <si>
    <t>PHESANT Transformation:22613_0 || CAT-MUL-BINARY-VAR 1 || NO_NAN Remove NA participants 270332 || Removed 1859 examples != 1 but with missing value (&lt;0) || sample 74908/14095(89003) || SKIP_val:-121 &lt; 0 ||-Notes:Participant asked Thinking about the place where you worked: Did you work with paints, thinners or glues? Participants were allowed to skip answering this question.-Variable type:binary</t>
  </si>
  <si>
    <t>binary.22613_2.txt</t>
  </si>
  <si>
    <t>Worked with paints, thinners or glues: Often</t>
  </si>
  <si>
    <t>PHESANT Transformation:22613_0 || CAT-MUL-BINARY-VAR 2 || NO_NAN Remove NA participants 270332 || Removed 2145 examples != 2 but with missing value (&lt;0) || sample 84995/3723(88718) ||-Notes:Participant asked Thinking about the place where you worked: Did you work with paints, thinners or glues? Participants were allowed to skip answering this question.-Variable type:binary</t>
  </si>
  <si>
    <t>binary.22615_1.txt</t>
  </si>
  <si>
    <t>Workplace had a lot of diesel exhaust: Sometimes</t>
  </si>
  <si>
    <t>PHESANT Transformation:22615_0 || CAT-MUL-BINARY-VAR 1 || NO_NAN Remove NA participants 270410 || Removed 1474 examples != 1 but with missing value (&lt;0) || sample 76272/13038(89310) || SKIP_val:-121 &lt; 0 ||-Notes:Participant asked Thinking about the place where you worked: Was there a lot of diesel exhaust? Participants were allowed to skip answering this question.-Variable type:binary</t>
  </si>
  <si>
    <t>binary.22615_2.txt</t>
  </si>
  <si>
    <t>Workplace had a lot of diesel exhaust: Often</t>
  </si>
  <si>
    <t>PHESANT Transformation:22615_0 || CAT-MUL-BINARY-VAR 2 || NO_NAN Remove NA participants 270410 || Removed 1680 examples != 2 but with missing value (&lt;0) || sample 85621/3483(89104) ||-Notes:Participant asked Thinking about the place where you worked: Was there a lot of diesel exhaust? Participants were allowed to skip answering this question.-Variable type:binary</t>
  </si>
  <si>
    <t>binary.22616_0.txt</t>
  </si>
  <si>
    <t>Breathing problems during period of job: No</t>
  </si>
  <si>
    <t>PHESANT Transformation:22616_0 || CAT-MUL-BINARY-VAR 0 || NO_NAN Remove NA participants 270045 || Removed 0 examples != 0 but with missing value (&lt;0) || sample 1558/89591(91149) ||-Notes:Particpant asked: When you had this job, did you have problems with your breathing?-Variable type:binary</t>
  </si>
  <si>
    <t>binary.22616_1.txt</t>
  </si>
  <si>
    <t>Breathing problems during period of job: Yes</t>
  </si>
  <si>
    <t>Breathing problems while working</t>
  </si>
  <si>
    <t>PHESANT Transformation:22616_0 || CAT-MUL-BINARY-VAR 1 || NO_NAN Remove NA participants 270045 || Removed 0 examples != 1 but with missing value (&lt;0) || sample 84452/6697(91149) ||-Notes:Particpant asked: When you had this job, did you have problems with your breathing?-Variable type:binary</t>
  </si>
  <si>
    <t>binary.22617_1222.txt</t>
  </si>
  <si>
    <t>Job SOC coding: Conference and exhibition managers</t>
  </si>
  <si>
    <t>PHESANT Transformation:22617_0 || CAT-MUL-BINARY-VAR 1222 || NO_NAN Remove NA participants 270045 || Removed 0 examples != 1222 but with missing value (&lt;0) || sample 91045/104(91149)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</si>
  <si>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binary.22617_2111.txt</t>
  </si>
  <si>
    <t>Job SOC coding: Chemists</t>
  </si>
  <si>
    <t>PHESANT Transformation:22617_0 || CAT-MUL-BINARY-VAR 2111 || NO_NAN Remove NA participants 270045 || Removed 0 examples != 2111 but with missing value (&lt;0) || sample 90069/1080(91149)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</si>
  <si>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binary.22617_2112.txt</t>
  </si>
  <si>
    <t>Job SOC coding: Biological scientists and biochemists</t>
  </si>
  <si>
    <t>PHESANT Transformation:22617_0 || CAT-MUL-BINARY-VAR 2112 || NO_NAN Remove NA participants 270045 || Removed 0 examples != 2112 but with missing value (&lt;0) || sample 90082/1067(91149)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</si>
  <si>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binary.22617_2113.txt</t>
  </si>
  <si>
    <t>Job SOC coding: Physicists, geologists and meteorologists</t>
  </si>
  <si>
    <t>PHESANT Transformation:22617_0 || CAT-MUL-BINARY-VAR 2113 || NO_NAN Remove NA participants 270045 || Removed 0 examples != 2113 but with missing value (&lt;0) || sample 90416/733(91149)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</si>
  <si>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binary.22617_2132.txt</t>
  </si>
  <si>
    <t>Job SOC coding: Software professionals</t>
  </si>
  <si>
    <t>PHESANT Transformation:22617_0 || CAT-MUL-BINARY-VAR 2132 || NO_NAN Remove NA participants 270045 || Removed 0 examples != 2132 but with missing value (&lt;0) || sample 87630/3519(91149)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</si>
  <si>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binary.22617_2211.txt</t>
  </si>
  <si>
    <t>Job SOC coding: Medical practitioners</t>
  </si>
  <si>
    <t>PHESANT Transformation:22617_0 || CAT-MUL-BINARY-VAR 2211 || NO_NAN Remove NA participants 270045 || Removed 0 examples != 2211 but with missing value (&lt;0) || sample 89649/1500(91149)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</si>
  <si>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binary.22617_2311.txt</t>
  </si>
  <si>
    <t>Job SOC coding: Higher education teaching professionals</t>
  </si>
  <si>
    <t>PHESANT Transformation:22617_0 || CAT-MUL-BINARY-VAR 2311 || NO_NAN Remove NA participants 270045 || Removed 0 examples != 2311 but with missing value (&lt;0) || sample 88049/3100(91149)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</si>
  <si>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binary.22617_2314.txt</t>
  </si>
  <si>
    <t>Job SOC coding: Secondary education teaching professionals</t>
  </si>
  <si>
    <t>PHESANT Transformation:22617_0 || CAT-MUL-BINARY-VAR 2314 || NO_NAN Remove NA participants 270045 || Removed 0 examples != 2314 but with missing value (&lt;0) || sample 83467/7682(91149)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</si>
  <si>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binary.22617_2315.txt</t>
  </si>
  <si>
    <t>Job SOC coding: Primary and nursery education teaching professionals</t>
  </si>
  <si>
    <t>PHESANT Transformation:22617_0 || CAT-MUL-BINARY-VAR 2315 || NO_NAN Remove NA participants 270045 || Removed 0 examples != 2315 but with missing value (&lt;0) || sample 85524/5625(91149)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</si>
  <si>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binary.22617_2321.txt</t>
  </si>
  <si>
    <t>Job SOC coding: Scientific researchers</t>
  </si>
  <si>
    <t>PHESANT Transformation:22617_0 || CAT-MUL-BINARY-VAR 2321 || NO_NAN Remove NA participants 270045 || Removed 0 examples != 2321 but with missing value (&lt;0) || sample 89959/1190(91149)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</si>
  <si>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binary.22617_2329.txt</t>
  </si>
  <si>
    <t>Job SOC coding: Researchers n.e.c.</t>
  </si>
  <si>
    <t>PHESANT Transformation:22617_0 || CAT-MUL-BINARY-VAR 2329 || NO_NAN Remove NA participants 270045 || Removed 0 examples != 2329 but with missing value (&lt;0) || sample 90121/1028(91149)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</si>
  <si>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binary.22617_2432.txt</t>
  </si>
  <si>
    <t>Job SOC coding: Town planners</t>
  </si>
  <si>
    <t>PHESANT Transformation:22617_0 || CAT-MUL-BINARY-VAR 2432 || NO_NAN Remove NA participants 270045 || Removed 0 examples != 2432 but with missing value (&lt;0) || sample 90928/221(91149)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</si>
  <si>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binary.22617_2441.txt</t>
  </si>
  <si>
    <t>Job SOC coding: Public service administrative professionals</t>
  </si>
  <si>
    <t>PHESANT Transformation:22617_0 || CAT-MUL-BINARY-VAR 2441 || NO_NAN Remove NA participants 270045 || Removed 0 examples != 2441 but with missing value (&lt;0) || sample 89797/1352(91149)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</si>
  <si>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binary.22617_3211.txt</t>
  </si>
  <si>
    <t>Job SOC coding: Nurses</t>
  </si>
  <si>
    <t>PHESANT Transformation:22617_0 || CAT-MUL-BINARY-VAR 3211 || NO_NAN Remove NA participants 270045 || Removed 0 examples != 3211 but with missing value (&lt;0) || sample 86087/5062(91149)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</si>
  <si>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binary.22617_3222.txt</t>
  </si>
  <si>
    <t>Job SOC coding: Occupational therapists</t>
  </si>
  <si>
    <t>PHESANT Transformation:22617_0 || CAT-MUL-BINARY-VAR 3222 || NO_NAN Remove NA participants 270045 || Removed 0 examples != 3222 but with missing value (&lt;0) || sample 90850/299(91149)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</si>
  <si>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binary.22617_3311.txt</t>
  </si>
  <si>
    <t>Job SOC coding: NCOs and other ranks</t>
  </si>
  <si>
    <t>PHESANT Transformation:22617_0 || CAT-MUL-BINARY-VAR 3311 || NO_NAN Remove NA participants 270045 || Removed 0 examples != 3311 but with missing value (&lt;0) || sample 89091/2058(91149)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</si>
  <si>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binary.22617_3412.txt</t>
  </si>
  <si>
    <t>Job SOC coding: Authors, writers</t>
  </si>
  <si>
    <t>PHESANT Transformation:22617_0 || CAT-MUL-BINARY-VAR 3412 || NO_NAN Remove NA participants 270045 || Removed 0 examples != 3412 but with missing value (&lt;0) || sample 90836/313(91149)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</si>
  <si>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binary.22617_3431.txt</t>
  </si>
  <si>
    <t>Job SOC coding: Journalists, newspaper and periodical editors</t>
  </si>
  <si>
    <t>PHESANT Transformation:22617_0 || CAT-MUL-BINARY-VAR 3431 || NO_NAN Remove NA participants 270045 || Removed 0 examples != 3431 but with missing value (&lt;0) || sample 90642/507(91149)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</si>
  <si>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binary.22617_3513.txt</t>
  </si>
  <si>
    <t>Job SOC coding: Ship and hovercraft officers</t>
  </si>
  <si>
    <t>PHESANT Transformation:22617_0 || CAT-MUL-BINARY-VAR 3513 || NO_NAN Remove NA participants 270045 || Removed 0 examples != 3513 but with missing value (&lt;0) || sample 90807/342(91149)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</si>
  <si>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binary.22617_3539.txt</t>
  </si>
  <si>
    <t>Job SOC coding: Business and related associate professionals n.e.c.</t>
  </si>
  <si>
    <t>PHESANT Transformation:22617_0 || CAT-MUL-BINARY-VAR 3539 || NO_NAN Remove NA participants 270045 || Removed 0 examples != 3539 but with missing value (&lt;0) || sample 89169/1980(91149)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</si>
  <si>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binary.22617_4114.txt</t>
  </si>
  <si>
    <t>Job SOC coding: Officers of non-governmental organisations</t>
  </si>
  <si>
    <t>PHESANT Transformation:22617_0 || CAT-MUL-BINARY-VAR 4114 || NO_NAN Remove NA participants 270045 || Removed 0 examples != 4114 but with missing value (&lt;0) || sample 89570/1579(91149)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</si>
  <si>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binary.22617_4150.txt</t>
  </si>
  <si>
    <t>Job SOC coding: General office assistants/clerks</t>
  </si>
  <si>
    <t>PHESANT Transformation:22617_0 || CAT-MUL-BINARY-VAR 4150 || NO_NAN Remove NA participants 270045 || Removed 0 examples != 4150 but with missing value (&lt;0) || sample 87127/4022(91149)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</si>
  <si>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binary.22617_4215.txt</t>
  </si>
  <si>
    <t>Job SOC coding: Personal assistants and other secretaries</t>
  </si>
  <si>
    <t>PHESANT Transformation:22617_0 || CAT-MUL-BINARY-VAR 4215 || NO_NAN Remove NA participants 270045 || Removed 0 examples != 4215 but with missing value (&lt;0) || sample 85731/5418(91149)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</si>
  <si>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binary.22617_4216.txt</t>
  </si>
  <si>
    <t>Job SOC coding: Receptionists</t>
  </si>
  <si>
    <t>PHESANT Transformation:22617_0 || CAT-MUL-BINARY-VAR 4216 || NO_NAN Remove NA participants 270045 || Removed 0 examples != 4216 but with missing value (&lt;0) || sample 89742/1407(91149)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</si>
  <si>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binary.22617_6114.txt</t>
  </si>
  <si>
    <t>Job SOC coding: Houseparents and residential wardens</t>
  </si>
  <si>
    <t>PHESANT Transformation:22617_0 || CAT-MUL-BINARY-VAR 6114 || NO_NAN Remove NA participants 270045 || Removed 0 examples != 6114 but with missing value (&lt;0) || sample 90503/646(91149)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</si>
  <si>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binary.22617_6115.txt</t>
  </si>
  <si>
    <t>Job SOC coding: Care assistants and home carers</t>
  </si>
  <si>
    <t>PHESANT Transformation:22617_0 || CAT-MUL-BINARY-VAR 6115 || NO_NAN Remove NA participants 270045 || Removed 0 examples != 6115 but with missing value (&lt;0) || sample 89977/1172(91149)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</si>
  <si>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binary.22617_8111.txt</t>
  </si>
  <si>
    <t>Job SOC coding: Food, drink and tobacco process operatives</t>
  </si>
  <si>
    <t>PHESANT Transformation:22617_0 || CAT-MUL-BINARY-VAR 8111 || NO_NAN Remove NA participants 270045 || Removed 0 examples != 8111 but with missing value (&lt;0) || sample 90902/247(91149)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</si>
  <si>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binary.22617_8211.txt</t>
  </si>
  <si>
    <t>Job SOC coding: Heavy goods vehicle drivers</t>
  </si>
  <si>
    <t>PHESANT Transformation:22617_0 || CAT-MUL-BINARY-VAR 8211 || NO_NAN Remove NA participants 270045 || Removed 0 examples != 8211 but with missing value (&lt;0) || sample 90448/701(91149)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</si>
  <si>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binary.22617_8215.txt</t>
  </si>
  <si>
    <t>Job SOC coding: Driving instructors</t>
  </si>
  <si>
    <t>PHESANT Transformation:22617_0 || CAT-MUL-BINARY-VAR 8215 || NO_NAN Remove NA participants 270045 || Removed 0 examples != 8215 but with missing value (&lt;0) || sample 91021/128(91149)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</si>
  <si>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binary.22617_9121.txt</t>
  </si>
  <si>
    <t>Job SOC coding: Labourers in building and woodworking trades</t>
  </si>
  <si>
    <t>PHESANT Transformation:22617_0 || CAT-MUL-BINARY-VAR 9121 || NO_NAN Remove NA participants 270045 || Removed 0 examples != 9121 but with missing value (&lt;0) || sample 90609/540(91149)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</si>
  <si>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binary.22617_9149.txt</t>
  </si>
  <si>
    <t>Job SOC coding: Other goods handling and storage occupations n.e.c.</t>
  </si>
  <si>
    <t>PHESANT Transformation:22617_0 || CAT-MUL-BINARY-VAR 9149 || NO_NAN Remove NA participants 270045 || Removed 0 examples != 9149 but with missing value (&lt;0) || sample 89870/1279(91149)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</si>
  <si>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binary.22617_9219.txt</t>
  </si>
  <si>
    <t>Job SOC coding: Elementary office occupations n.e.c.</t>
  </si>
  <si>
    <t>PHESANT Transformation:22617_0 || CAT-MUL-BINARY-VAR 9219 || NO_NAN Remove NA participants 270045 || Removed 0 examples != 9219 but with missing value (&lt;0) || sample 87809/3340(91149) ||-Notes:Each self-coded job group was mapped to a 4-digit SOC2003 coding. In some cases several self-coded job groups map to the same SOC2003 coding as the input interface was designed to help untrained users classify their job according to the criteria/paths that would seem most natural to them. It was not thought practical to ask participants to code their job to the more detailed levels of the SOC2003 coding.-Variable type:binary</t>
  </si>
  <si>
    <t>binary.22618_0.txt</t>
  </si>
  <si>
    <t>Breathing problems improved/stopped away from workplace or on holiday: No</t>
  </si>
  <si>
    <t>PHESANT Transformation:22618_0 || CAT-MUL-BINARY-VAR 0 || Indicator name x22616_0_0 || Remove indicator var NAs: 270045 || Remove indicator var &lt;0: 0 || Removed 0 examples != 0 but with missing value (&lt;0) || sample 86767/4382(91149) ||-Notes:Participants who indicated they had breathing problems during a job were asked: Did these problems improve or stop when you were away from the workplace or on holiday? Question only asked if participant has value Yes in ~F22616~-Variable type:binary</t>
  </si>
  <si>
    <t>binary.22618_1.txt</t>
  </si>
  <si>
    <t>Breathing problems improved/stopped away from workplace or on holiday: Yes</t>
  </si>
  <si>
    <t>PHESANT Transformation:22618_0 || CAT-MUL-BINARY-VAR 1 || Indicator name x22616_0_0 || Remove indicator var NAs: 270045 || Remove indicator var &lt;0: 0 || Removed 0 examples != 1 but with missing value (&lt;0) || sample 88461/2688(91149) ||-Notes:Participants who indicated they had breathing problems during a job were asked: Did these problems improve or stop when you were away from the workplace or on holiday? Question only asked if participant has value Yes in ~F22616~-Variable type:binary</t>
  </si>
  <si>
    <t>binary.22619_0.txt</t>
  </si>
  <si>
    <t>Breathing problems responsible for leaving job: No</t>
  </si>
  <si>
    <t>PHESANT Transformation:22619_0 || CAT-MUL-BINARY-VAR 0 || Indicator name x22616_0_0 || Remove indicator var NAs: 270045 || Remove indicator var &lt;0: 0 || Removed 0 examples != 0 but with missing value (&lt;0) || sample 85737/5412(91149) ||-Notes:Participants who indicated they had breathing problems during a job were asked: Did you leave this job because of breathing problems? Question only asked if participant has value Yes in ~F22616~-Variable type:binary</t>
  </si>
  <si>
    <t>binary.22620_1.txt</t>
  </si>
  <si>
    <t>Job involved shift work: Yes</t>
  </si>
  <si>
    <t>Job involves shift work</t>
  </si>
  <si>
    <t>PHESANT Transformation:22620_0 || CAT-MUL-BINARY-VAR 1 || NO_NAN Remove NA participants 270045 || Removed 0 examples != 1 but with missing value (&lt;0) || sample 65451/25698(91149) ||-Notes:Participants were asked: Did you ever work shifts (day and/or night shifts) for this job? Day-shifts were defined as work in nomal daytime hours or morning, afternoon or evening work. Night-shifts were defined as work for at least 3 hours between midnight and 5am.-Variable type:binary</t>
  </si>
  <si>
    <t>binary.22650_9.txt</t>
  </si>
  <si>
    <t>Night shifts worked: This type of shift pattern was not worked during job</t>
  </si>
  <si>
    <t>PHESANT Transformation:22650_0 || CAT-MUL-BINARY-VAR 9 || NO_NAN Remove NA participants 335497 || Removed 0 examples != 9 but with missing value (&lt;0) || sample 917/24780(25697) ||-Notes:Participants were asked: Which shift pattern(s) did you follow for this job? Participants who indicated they worked night shifts were then asked: Did you work night shifts for the whole of this job? Night-shifts were defined as work for at least 3 hours between midnight and 5am.-Variable type:binary</t>
  </si>
  <si>
    <t>binary.22660_103.txt</t>
  </si>
  <si>
    <t>Gap coding: Full-time or part-time education</t>
  </si>
  <si>
    <t>PHESANT Transformation:22660_0 || CAT-MUL-BINARY-VAR 103 || NO_NAN Remove NA participants 288425 || Removed 3874 examples != 103 but with missing value (&lt;0) || sample 56410/12489(68899) ||-Notes:Participants were asked what they did in any periods when they were not working in paid employment for at least 20 hours each week. These periods were called gaps.-Variable type:binary</t>
  </si>
  <si>
    <t>binary.22660_105.txt</t>
  </si>
  <si>
    <t>Gap coding: Looking after the home and/or family</t>
  </si>
  <si>
    <t>PHESANT Transformation:22660_0 || CAT-MUL-BINARY-VAR 105 || NO_NAN Remove NA participants 288425 || Removed 3401 examples != 105 but with missing value (&lt;0) || sample 44793/24577(69370) || SKIP_val:-717 &lt; 0 ||-Notes:Participants were asked what they did in any periods when they were not working in paid employment for at least 20 hours each week. These periods were called gaps.-Variable type:binary</t>
  </si>
  <si>
    <t>binary.22660_106.txt</t>
  </si>
  <si>
    <t>Gap coding: Unable to work due to sickness or disability</t>
  </si>
  <si>
    <t>PHESANT Transformation:22660_0 || CAT-MUL-BINARY-VAR 106 || NO_NAN Remove NA participants 288425 || Removed 4880 examples != 106 but with missing value (&lt;0) || sample 65864/2028(67892) ||-Notes:Participants were asked what they did in any periods when they were not working in paid employment for at least 20 hours each week. These periods were called gaps.-Variable type:binary</t>
  </si>
  <si>
    <t>binary.2316.txt</t>
  </si>
  <si>
    <t>Wheeze or whistling in the chest in last year</t>
  </si>
  <si>
    <t>PHESANT Transformation:2316_0|| CAT-SINGLE || Inc(&gt;=10): 0(280695) || Inc(&gt;=10): 1(73828) || CAT-SINGLE-BINARY || sample 280695/73828(354523) ||-Notes:ACE touchscreen question In the last year have you ever had wheeze or whistling in the chest?-Variable type:binary</t>
  </si>
  <si>
    <t>binary.2335.txt</t>
  </si>
  <si>
    <t>Chest pain or discomfort</t>
  </si>
  <si>
    <t>PHESANT Transformation:2335_0|| CAT-SINGLE || Inc(&gt;=10): 0(301274) || Inc(&gt;=10): 1(56233) || CAT-SINGLE-BINARY || sample 301274/56233(357507) ||-Notes:ACE touchscreen question Do you ever have any pain or discomfort in your chest?-Variable type:binary</t>
  </si>
  <si>
    <t>binary.2345.txt</t>
  </si>
  <si>
    <t>Ever had bowel cancer screening</t>
  </si>
  <si>
    <t>PHESANT Transformation:2345_0|| CAT-SINGLE || Inc(&gt;=10): 1(114475) || Inc(&gt;=10): 0(240878) || CAT-SINGLE-BINARY || sample 240878/114475(355353) ||-Notes:ACE touchscreen question Have you ever had a screening test for bowel (colorectal) cancer? (Please include tests for blood in the stool/faeces or a colonoscopy or a sigmoidoscopy) If the participant activated the Help button they were shown the message: Screening tests for bowel or colorectal cancer include: - FOBT (faecal occult blood test) - this is when you are given a set of cards and asked to smear a part of your stool on three separate occasions onto the cards and then return the cards to be tested for blood. - Sigmoidoscopy - a tube is used to examine the lower bowel. This is usually done in a doctor's office without pain relief. - Colonoscopy - a long tube is used the examine the whole large bowel; you would usually have to drink a large amount of special liquid to prepare the bowel, and you would be given a sedative medication for the procedure.-Variable type:binary</t>
  </si>
  <si>
    <t>binary.2365.txt</t>
  </si>
  <si>
    <t>Ever had prostate specific antigen (PSA) test</t>
  </si>
  <si>
    <t>PHESANT Transformation:2365_0|| CAT-SINGLE || Inc(&gt;=10): 0(108649) || Inc(&gt;=10): 1(49459) || CAT-SINGLE-BINARY || sample 108649/49459(158108) ||-Notes:ACE touchscreen question Have you ever had a blood test for prostate cancer (prostate specific antigen or PSA test)? If the participant activated the Help button they were shown the message: If you are unsure, select Do not know.-Variable type:binary</t>
  </si>
  <si>
    <t>binary.2395_1.txt</t>
  </si>
  <si>
    <t>Hair/balding pattern: Pattern 1</t>
  </si>
  <si>
    <t>PHESANT Transformation:2395_0 || CAT-SINGLE || CAT-SINGLE-BINARY-VAR: 1  || Inc(&gt;=10): 1(53076) ||-Notes:ACE touchscreen question Which of the following best describes your hair/balding pattern? If the participant activated the Help button they were shown the message: If you are unsure, please provide an estimate or select Do not know. [Illustrations presented in this question have been adapted from Giles et al. 2002 Cancer Epidemiol Biomarkers Prev]-Variable type:binary</t>
  </si>
  <si>
    <t>binary.2395_2.txt</t>
  </si>
  <si>
    <t>Hair/balding pattern: Pattern 2</t>
  </si>
  <si>
    <t>PHESANT Transformation:2395_0 || CAT-SINGLE || CAT-SINGLE-BINARY-VAR: 2  || Inc(&gt;=10): 2(38044) ||-Notes:ACE touchscreen question Which of the following best describes your hair/balding pattern? If the participant activated the Help button they were shown the message: If you are unsure, please provide an estimate or select Do not know. [Illustrations presented in this question have been adapted from Giles et al. 2002 Cancer Epidemiol Biomarkers Prev]-Variable type:binary</t>
  </si>
  <si>
    <t>binary.2395_3.txt</t>
  </si>
  <si>
    <t>Hair/balding pattern: Pattern 3</t>
  </si>
  <si>
    <t>PHESANT Transformation:2395_0 || CAT-SINGLE || CAT-SINGLE-BINARY-VAR: 3  || Inc(&gt;=10): 3(44304) ||-Notes:ACE touchscreen question Which of the following best describes your hair/balding pattern? If the participant activated the Help button they were shown the message: If you are unsure, please provide an estimate or select Do not know. [Illustrations presented in this question have been adapted from Giles et al. 2002 Cancer Epidemiol Biomarkers Prev]-Variable type:binary</t>
  </si>
  <si>
    <t>binary.2395_4.txt</t>
  </si>
  <si>
    <t>Hair/balding pattern: Pattern 4</t>
  </si>
  <si>
    <t>PHESANT Transformation:2395_0 || CAT-SINGLE || CAT-SINGLE-BINARY-VAR: 4  || Inc(&gt;=10): 4(30225) ||-Notes:ACE touchscreen question Which of the following best describes your hair/balding pattern? If the participant activated the Help button they were shown the message: If you are unsure, please provide an estimate or select Do not know. [Illustrations presented in this question have been adapted from Giles et al. 2002 Cancer Epidemiol Biomarkers Prev]-Variable type:binary</t>
  </si>
  <si>
    <t>binary.2415.txt</t>
  </si>
  <si>
    <t>Had major operations</t>
  </si>
  <si>
    <t>PHESANT Transformation:2415_0|| CAT-SINGLE || Inc(&gt;=10): 1(106506) || Inc(&gt;=10): 0(59231) || CAT-SINGLE-BINARY || sample 59231/106506(165737) ||-Notes:ACE touchscreen question Have you had any major operations? (For example, operations that required an overnight stay in hospital) If the participant activated the Help button they were shown the message: If you are unsure if you have had a 'major' operation select Do not know and you will be asked about this by an interviewer later during this visit. ~F2415~ is male question equivalent of female question ~F2844~-Variable type:binary</t>
  </si>
  <si>
    <t>binary.2443.txt</t>
  </si>
  <si>
    <t>Diabetes diagnosed by doctor</t>
  </si>
  <si>
    <t>PHESANT Transformation:2443_0|| CAT-SINGLE || Inc(&gt;=10): 0(342917) || Inc(&gt;=10): 1(17275) || CAT-SINGLE-BINARY || sample 342917/17275(360192) ||-Notes:ACE touchscreen question Has a doctor ever told you that you have diabetes? If the participant activated the Help button they were shown the message: If you are unsure if you have been told you had diabetes, select Do not know and you will be asked about this by an interviewer later during this visit.-Variable type:binary</t>
  </si>
  <si>
    <t>binary.2453.txt</t>
  </si>
  <si>
    <t>Cancer diagnosed by doctor</t>
  </si>
  <si>
    <t>PHESANT Transformation:2453_0|| CAT-SINGLE || Inc(&gt;=10): 1(28509) || Inc(&gt;=10): 0(331472) || CAT-SINGLE-BINARY || sample 331472/28509(359981) ||-Notes:ACE touchscreen question Has a doctor ever told you that you have had cancer? If the participant activated the Help button they were shown the message: If you are unsure if you have been told you had cancer, select Do not know and you will be asked about this by an interviewer later during this visit.-Variable type:binary</t>
  </si>
  <si>
    <t>binary.2463.txt</t>
  </si>
  <si>
    <t>Fractured/broken bones in last 5 years</t>
  </si>
  <si>
    <t>PHESANT Transformation:2463_0|| CAT-SINGLE || Inc(&gt;=10): 0(324461) || Inc(&gt;=10): 1(34780) || CAT-SINGLE-BINARY || sample 324461/34780(359241) ||-Notes:ACE touchscreen question Have you fractured/broken any bones in the last 5 years?-Variable type:binary</t>
  </si>
  <si>
    <t>binary.2473.txt</t>
  </si>
  <si>
    <t>Other serious medical condition/disability diagnosed by doctor</t>
  </si>
  <si>
    <t>PHESANT Transformation:2473_0|| CAT-SINGLE || Inc(&gt;=10): 0(281623) || Inc(&gt;=10): 1(72965) || CAT-SINGLE-BINARY || sample 281623/72965(354588) ||-Notes:ACE touchscreen question Has a doctor ever told you that you have had any other serious medical conditions or disabilities? If the participant activated the Help button they were shown the message: If you are not sure if you have a serious illness or you are not sure that you have had one of the conditions listed previously, enter Do not know and you will be asked about this by an interviewer later in this visit.-Variable type:binary</t>
  </si>
  <si>
    <t>binary.2492.txt</t>
  </si>
  <si>
    <t>Taking other prescription medications</t>
  </si>
  <si>
    <t>PHESANT Transformation:2492_0|| CAT-SINGLE || Inc(&gt;=10): 1(168993) || Inc(&gt;=10): 0(191034) || CAT-SINGLE-BINARY || sample 191034/168993(360027) ||-Notes:ACE touchscreen question Do you regularly take any other PRESCRIPTION medications? (Do not forget medications such as puffers or patches)-Variable type:binary</t>
  </si>
  <si>
    <t>binary.2644.txt</t>
  </si>
  <si>
    <t>Light smokers, at least 100 smokes in lifetime</t>
  </si>
  <si>
    <t>PHESANT Transformation:2644_0|| CAT-SINGLE || Inc(&gt;=10): 1(44253) || Inc(&gt;=10): 0(52768) || CAT-SINGLE-BINARY || sample 52768/44253(97021) ||-Notes:ACE touchscreen question In your lifetime, have you smoked a total of at least 100 times? ~F2644~ was collected from participants who indicated they smoked occasionally or Just tried once or twice, as defined by their answers to ~F1249~-Variable type:binary</t>
  </si>
  <si>
    <t>binary.2654_2.txt</t>
  </si>
  <si>
    <t>Non-butter spread type details: Flora Pro-Active or Benecol</t>
  </si>
  <si>
    <t>PHESANT Transformation:2654_0 || CAT-SINGLE || CAT-SINGLE-BINARY-VAR: 2  || Inc(&gt;=10): 2(29048) ||-Notes:ACE touchscreen question What type of spread do you mainly use? If the participant activated the Help button they were shown the message: If you use more than one type of spread, please select the one that you use the most. If you are unsure, select Do not know. ~F2654~ was collected from participants who indicated they mainly use another type of spread/margarine rather than butter/spreadable butter or do not know what they use, as defined by their answers to ~F1428~-Variable type:binary</t>
  </si>
  <si>
    <t>binary.2654_4.txt</t>
  </si>
  <si>
    <t>Non-butter spread type details: Soft (tub) margarine</t>
  </si>
  <si>
    <t>PHESANT Transformation:2654_0 || CAT-SINGLE || CAT-SINGLE-BINARY-VAR: 4  || Inc(&gt;=10): 4(23625) ||-Notes:ACE touchscreen question What type of spread do you mainly use? If the participant activated the Help button they were shown the message: If you use more than one type of spread, please select the one that you use the most. If you are unsure, select Do not know. ~F2654~ was collected from participants who indicated they mainly use another type of spread/margarine rather than butter/spreadable butter or do not know what they use, as defined by their answers to ~F1428~-Variable type:binary</t>
  </si>
  <si>
    <t>binary.2654_6.txt</t>
  </si>
  <si>
    <t>Non-butter spread type details: Olive oil based spread (eg: Bertolli)</t>
  </si>
  <si>
    <t>PHESANT Transformation:2654_0 || CAT-SINGLE || CAT-SINGLE-BINARY-VAR: 6  || Inc(&gt;=10): 6(47030) ||-Notes:ACE touchscreen question What type of spread do you mainly use? If the participant activated the Help button they were shown the message: If you use more than one type of spread, please select the one that you use the most. If you are unsure, select Do not know. ~F2654~ was collected from participants who indicated they mainly use another type of spread/margarine rather than butter/spreadable butter or do not know what they use, as defined by their answers to ~F1428~-Variable type:binary</t>
  </si>
  <si>
    <t>binary.2654_7.txt</t>
  </si>
  <si>
    <t>Non-butter spread type details: Polyunsaturated/sunflower oil based spread (eg: Flora)</t>
  </si>
  <si>
    <t>PHESANT Transformation:2654_0 || CAT-SINGLE || CAT-SINGLE-BINARY-VAR: 7  || Inc(&gt;=10): 7(64325) ||-Notes:ACE touchscreen question What type of spread do you mainly use? If the participant activated the Help button they were shown the message: If you use more than one type of spread, please select the one that you use the most. If you are unsure, select Do not know. ~F2654~ was collected from participants who indicated they mainly use another type of spread/margarine rather than butter/spreadable butter or do not know what they use, as defined by their answers to ~F1428~-Variable type:binary</t>
  </si>
  <si>
    <t>binary.2654_8.txt</t>
  </si>
  <si>
    <t>Non-butter spread type details: Other low or reduced fat spread</t>
  </si>
  <si>
    <t>PHESANT Transformation:2654_0 || CAT-SINGLE || CAT-SINGLE-BINARY-VAR: 8  || Inc(&gt;=10): 8(19035) ||-Notes:ACE touchscreen question What type of spread do you mainly use? If the participant activated the Help button they were shown the message: If you use more than one type of spread, please select the one that you use the most. If you are unsure, select Do not know. ~F2654~ was collected from participants who indicated they mainly use another type of spread/margarine rather than butter/spreadable butter or do not know what they use, as defined by their answers to ~F1428~-Variable type:binary</t>
  </si>
  <si>
    <t>binary.2664_1.txt</t>
  </si>
  <si>
    <t>Reason for reducing amount of alcohol drunk: Illness or ill health</t>
  </si>
  <si>
    <t>PHESANT Transformation:2664_0 || CAT-SINGLE || CAT-SINGLE-BINARY-VAR: 1  || Inc(&gt;=10): 1(9512) ||-Notes:ACE touchscreen question Why did you reduce the amount you drank? ~F2664~ was collected from participants who indicated they drink alcohol, as defined by their answers to ~F1558~ and they drink less nowadays than 10 years ago, as defined by their answers to ~F1558~-Variable type:binary</t>
  </si>
  <si>
    <t>binary.2664_3.txt</t>
  </si>
  <si>
    <t>Reason for reducing amount of alcohol drunk: Health precaution</t>
  </si>
  <si>
    <t>PHESANT Transformation:2664_0 || CAT-SINGLE || CAT-SINGLE-BINARY-VAR: 3  || Inc(&gt;=10): 3(43868) ||-Notes:ACE touchscreen question Why did you reduce the amount you drank? ~F2664~ was collected from participants who indicated they drink alcohol, as defined by their answers to ~F1558~ and they drink less nowadays than 10 years ago, as defined by their answers to ~F1558~-Variable type:binary</t>
  </si>
  <si>
    <t>binary.2664_4.txt</t>
  </si>
  <si>
    <t>Reason for reducing amount of alcohol drunk: Financial reasons</t>
  </si>
  <si>
    <t>PHESANT Transformation:2664_0 || CAT-SINGLE || CAT-SINGLE-BINARY-VAR: 4  || Inc(&gt;=10): 4(7054) ||-Notes:ACE touchscreen question Why did you reduce the amount you drank? ~F2664~ was collected from participants who indicated they drink alcohol, as defined by their answers to ~F1558~ and they drink less nowadays than 10 years ago, as defined by their answers to ~F1558~-Variable type:binary</t>
  </si>
  <si>
    <t>binary.2664_5.txt</t>
  </si>
  <si>
    <t>Reason for reducing amount of alcohol drunk: Other reason</t>
  </si>
  <si>
    <t>PHESANT Transformation:2664_0 || CAT-SINGLE || CAT-SINGLE-BINARY-VAR: 5  || Inc(&gt;=10): 5(70609) ||-Notes:ACE touchscreen question Why did you reduce the amount you drank? ~F2664~ was collected from participants who indicated they drink alcohol, as defined by their answers to ~F1558~ and they drink less nowadays than 10 years ago, as defined by their answers to ~F1558~-Variable type:binary</t>
  </si>
  <si>
    <t>binary.2724.txt</t>
  </si>
  <si>
    <t>Had menopause</t>
  </si>
  <si>
    <t>PHESANT Transformation:2724_0|| CAT-SINGLE || reassignments: 2=-1|3=-2 || Inc(&gt;=10): 1(119355) || Inc(&gt;=10): 0(43829) || CAT-SINGLE-BINARY || sample 43829/119355(163184) ||-Notes:ACE touchscreen question Have you had your menopause (periods stopped)?-Variable type:binary</t>
  </si>
  <si>
    <t>binary.2814.txt</t>
  </si>
  <si>
    <t>Ever used hormone-replacement therapy (HRT)</t>
  </si>
  <si>
    <t>Ever used hormone-replacement therapy</t>
  </si>
  <si>
    <t>PHESANT Transformation:2814_0|| CAT-SINGLE || Inc(&gt;=10): 1(76179) || Inc(&gt;=10): 0(117427) || CAT-SINGLE-BINARY || sample 117427/76179(193606) ||-Notes:ACE touchscreen question Have you ever used hormone replacement therapy (HRT)?-Variable type:binary</t>
  </si>
  <si>
    <t>binary.2834.txt</t>
  </si>
  <si>
    <t>Bilateral oophorectomy (both ovaries removed)</t>
  </si>
  <si>
    <t>PHESANT Transformation:2834_0|| CAT-SINGLE || Inc(&gt;=10): 0(175886) || Inc(&gt;=10): 1(15629) || CAT-SINGLE-BINARY || sample 175886/15629(191515) ||-Notes:ACE touchscreen question Have you had BOTH ovaries removed? If the participant activated the Help button they were shown the message: Only enter Yes if you have had both ovaries removed. If you have only had one ovary removed you will be able to let the interviewer know later in the visit. If you are unsure of whether both ovaries have been removed, select Do not know.-Variable type:binary</t>
  </si>
  <si>
    <t>binary.2844.txt</t>
  </si>
  <si>
    <t>Had other major operations</t>
  </si>
  <si>
    <t>PHESANT Transformation:2844_0|| CAT-SINGLE || Inc(&gt;=10): 1(129435) || Inc(&gt;=10): 0(63035) || CAT-SINGLE-BINARY || sample 63035/129435(192470) ||-Notes:ACE touchscreen question Have you had any other major operations? (for example, operations that required an overnight stay in hospital) If the participant activated the Help button they were shown the message: If you are unsure if you have had a 'major' operation select Do not know and you will be asked about this by an interviewer later during this visit. The other refers to operations other than hysterectomy and bilateral oophorectomy.-Variable type:binary</t>
  </si>
  <si>
    <t>binary.2877_1.txt</t>
  </si>
  <si>
    <t>Type of tobacco previously smoked: Manufactured cigarettes</t>
  </si>
  <si>
    <t>PHESANT Transformation:2877_0 || CAT-SINGLE || CAT-SINGLE-BINARY-VAR: 1  || Inc(&gt;=10): 1(79113) ||-Notes:ACE touchscreen question What type of tobacco did you usually smoke? If the participant activated the Help button they were shown the message: If you smoked both hand-rolled and manufactured cigarettes select the one that you smoked more of. ~F2877~ was collected from participants who indicated that in the past they smoked on most or all days, as defined by their answers to ~F1249~-Variable type:binary</t>
  </si>
  <si>
    <t>binary.2877_3.txt</t>
  </si>
  <si>
    <t>Type of tobacco previously smoked: Cigars or pipes</t>
  </si>
  <si>
    <t>PHESANT Transformation:2877_0 || CAT-SINGLE || CAT-SINGLE-BINARY-VAR: 3  || Inc(&gt;=10): 3(4133) ||-Notes:ACE touchscreen question What type of tobacco did you usually smoke? If the participant activated the Help button they were shown the message: If you smoked both hand-rolled and manufactured cigarettes select the one that you smoked more of. ~F2877~ was collected from participants who indicated that in the past they smoked on most or all days, as defined by their answers to ~F1249~-Variable type:binary</t>
  </si>
  <si>
    <t>binary.2907.txt</t>
  </si>
  <si>
    <t>Ever stopped smoking for 6+ months</t>
  </si>
  <si>
    <t>PHESANT Transformation:2907_0|| CAT-SINGLE || Inc(&gt;=10): 1(37903) || Inc(&gt;=10): 0(50034) || CAT-SINGLE-BINARY || sample 50034/37903(87937) ||-Notes:ACE touchscreen question In the time that you smoked, did you ever stop for more than 6 months? ~F2907~ was collected from participants who indicated that in the past they smoked tobacco on most or all days, as defined by their answers to ~F1249~-Variable type:binary</t>
  </si>
  <si>
    <t>binary.2986.txt</t>
  </si>
  <si>
    <t>Started insulin within one year diagnosis of diabetes</t>
  </si>
  <si>
    <t>PHESANT Transformation:2986_0|| CAT-SINGLE || Inc(&gt;=10): 0(14416) || Inc(&gt;=10): 1(1999) || CAT-SINGLE-BINARY || sample 14416/1999(16415) ||-Notes:ACE touchscreen question Did you start insulin within one year of your diagnosis of diabetes? ~F2986~ was collected from men who indicated that a doctor had told them they have diabetes, as defined by their answers to ~F2443~ and all women except those who indicated they had diabetes only during pregnancy, as defined by their answers to ~F2443~-Variable type:binary</t>
  </si>
  <si>
    <t>binary.3005.txt</t>
  </si>
  <si>
    <t>Fracture resulting from simple fall</t>
  </si>
  <si>
    <t>PHESANT Transformation:3005_0|| CAT-SINGLE || Inc(&gt;=10): 1(20384) || Inc(&gt;=10): 0(13926) || CAT-SINGLE-BINARY || sample 13926/20384(34310) ||-Notes:ACE touchscreen question Did the fracture result from a simple fall (i.e. from standing height)? If the participant activated the Help button they were shown the message: A simple fall is any fall from standing height or lower. For example if you trip and fall over, this is a simple fall. Falls from a stool or chair that you are sitting on are also counted as simple. Falls from anything higher ie: down a flight of stairs, from a ladder, from standing on a stool or chair are NOT simple falls. If you have had more than one fracture in the last 5 years, select YES if any one of the fractures resulted from a simple fall. ~F3005~ was collected from participants who indicated they have had fractured/broken bones in the last 5 years, as defined by their answers to ~F2463~-Variable type:binary</t>
  </si>
  <si>
    <t>binary.3090.txt</t>
  </si>
  <si>
    <t>Used an inhaler for chest within last hour</t>
  </si>
  <si>
    <t>PHESANT Transformation:3090_0|| CAT-SINGLE || reassignments: 9=NA || Inc(&gt;=10): 0(329201) || Inc(&gt;=10): 1(2424) || CAT-SINGLE-BINARY || sample 329201/2424(331625) ||-Notes:Participants were asked whether they had used a chest inhaler within the hour prior to doing the spirometry test-Variable type:binary</t>
  </si>
  <si>
    <t>binary.3393.txt</t>
  </si>
  <si>
    <t>Hearing aid user</t>
  </si>
  <si>
    <t>PHESANT Transformation:3393_0|| CAT-SINGLE || Inc(&gt;=10): 0(208416) || Inc(&gt;=10): 1(10942) || CAT-SINGLE-BINARY || sample 208416/10942(219358) ||-Notes:ACE touchscreen question Do you use a hearing aid most of the time? Initially this information was collected from all participants answering Yes to either ~F2247~ (~F10793~ in the pilot) or ~F2257~. When the speech-in-noise hearing test was introduced (2009), program logic was altered so that the information was collected from all participants except those who indicated they were completely deaf, as defined by their answers to ~F2247~.-Variable type:binary</t>
  </si>
  <si>
    <t>binary.3404.txt</t>
  </si>
  <si>
    <t>Neck/shoulder pain for 3+ months</t>
  </si>
  <si>
    <t>PHESANT Transformation:3404_0|| CAT-SINGLE || Inc(&gt;=10): 1(56156) || Inc(&gt;=10): 0(25120) || CAT-SINGLE-BINARY || sample 25120/56156(81276) ||-Notes:ACE touchscreen question Have you had neck or shoulder pains for more than 3 months? ~F3404~ was collected from participants who indicated that in the last month they experienced neck or shoulder pain that interfered with their usual activities, as defined by their answers to ~F6159~-Variable type:binary</t>
  </si>
  <si>
    <t>binary.3571.txt</t>
  </si>
  <si>
    <t>Back pain for 3+ months</t>
  </si>
  <si>
    <t>PHESANT Transformation:3571_0|| CAT-SINGLE || Inc(&gt;=10): 1(62055) || Inc(&gt;=10): 0(28500) || CAT-SINGLE-BINARY || sample 28500/62055(90555) ||-Notes:ACE touchscreen question Have you had back pains for more than 3 months? ~F3571~ was collected from participants who indicated that in the last month they experienced back pain that interfered with their usual activities, as defined by their answers to ~F6159~-Variable type:binary</t>
  </si>
  <si>
    <t>binary.3591.txt</t>
  </si>
  <si>
    <t>Ever had hysterectomy (womb removed)</t>
  </si>
  <si>
    <t>PHESANT Transformation:3591_0|| CAT-SINGLE || Inc(&gt;=10): 0(157440) || Inc(&gt;=10): 1(13973) || CAT-SINGLE-BINARY || sample 157440/13973(171413) ||-Notes:ACE touchscreen question Have you had a hysterectomy (womb removed)? ~F3591~ was collected from all women except those who indicated they have had a hysterectomy (womb removed), as defined by their answers to ~F2724~-Variable type:binary</t>
  </si>
  <si>
    <t>binary.3606.txt</t>
  </si>
  <si>
    <t>Chest pain or discomfort walking normally</t>
  </si>
  <si>
    <t>PHESANT Transformation:3606_0|| CAT-SINGLE || Inc(&gt;=10): 0(46120) || Inc(&gt;=10): 1(9617) || CAT-SINGLE-BINARY || sample 46120/9617(55737) ||-Notes:ACE touchscreen question Do you get this pain or discomfort when you walk at an ordinary pace on the level? ~F3606~ was collected from participants who indicated that they get pain or discomfort in their chest, as defined by their answers to ~F2335~-Variable type:binary</t>
  </si>
  <si>
    <t>binary.3731.txt</t>
  </si>
  <si>
    <t>Former alcohol drinker</t>
  </si>
  <si>
    <t>PHESANT Transformation:3731_0|| CAT-SINGLE || Inc(&gt;=10): 1(12564) || Inc(&gt;=10): 0(11181) || CAT-SINGLE-BINARY || sample 11181/12564(23745) ||-Notes:ACE touchscreen question Did you previously drink alcohol? ~F3731~ was collected from participants who indicated they never drink alcohol, as defined by their answers to ~F1558~-Variable type:binary</t>
  </si>
  <si>
    <t>binary.3741.txt</t>
  </si>
  <si>
    <t>Stomach/abdominal pain for 3+ months</t>
  </si>
  <si>
    <t>PHESANT Transformation:3741_0|| CAT-SINGLE || Inc(&gt;=10): 1(16580) || Inc(&gt;=10): 0(13167) || CAT-SINGLE-BINARY || sample 13167/16580(29747) ||-Notes:ACE touchscreen question Have you had stomach or abdominal pains for more than 3 months? ~F3741~ was collected from participants who indicated that in the last month they experienced stomach or abdominal pain that interfered with their usual activities, as defined by their answers to ~F6159~-Variable type:binary</t>
  </si>
  <si>
    <t>binary.3751.txt</t>
  </si>
  <si>
    <t>Chest pain or discomfort when walking uphill or hurrying</t>
  </si>
  <si>
    <t>PHESANT Transformation:3751_0|| CAT-SINGLE || Inc(&gt;=10): 1(11938) || Inc(&gt;=10): 0(32929) || CAT-SINGLE-BINARY || sample 32929/11938(44867) ||-Notes:ACE touchscreen question Do you get this pain or discomfort when you walk uphill or hurry? ~F3751~ was collected from participants who indicated that they get pain or discomfort in their chest, as defined by their answers to ~F2335~ but they do not get this pain when they walk at an ordinary pace on the level, as defined by their answers to ~F2335~-Variable type:binary</t>
  </si>
  <si>
    <t>binary.3773.txt</t>
  </si>
  <si>
    <t>Knee pain for 3+ months</t>
  </si>
  <si>
    <t>PHESANT Transformation:3773_0|| CAT-SINGLE || Inc(&gt;=10): 1(59814) || Inc(&gt;=10): 0(16186) || CAT-SINGLE-BINARY || sample 16186/59814(76000) ||-Notes:ACE touchscreen question Have you had knee pains for more than 3 months? ~F3773~ was collected from participants who indicated that in the last month they experienced knee pain that interfered with their usual activities, as defined by their answers to ~F6159~-Variable type:binary</t>
  </si>
  <si>
    <t>binary.3799.txt</t>
  </si>
  <si>
    <t>Headaches for 3+ months</t>
  </si>
  <si>
    <t>PHESANT Transformation:3799_0|| CAT-SINGLE || Inc(&gt;=10): 1(32075) || Inc(&gt;=10): 0(38106) || CAT-SINGLE-BINARY || sample 38106/32075(70181) ||-Notes:ACE touchscreen question Have you had headaches for more than 3 months? ~F3799~ was collected from participants who indicated that in the last month they experienced headache that interfered with their usual activities, as defined by their answers to ~F6159~-Variable type:binary</t>
  </si>
  <si>
    <t>binary.40001_C349.txt</t>
  </si>
  <si>
    <t>Underlying (primary) cause of death: ICD10: C34.9 Bronchus or lung, unspecified</t>
  </si>
  <si>
    <t>PHESANT Transformation:40001_0 || CAT-SINGLE || CAT-SINGLE-BINARY-VAR: C349  || Inc(&gt;=10): C349(1100) ||-Notes:Underlying/primary cause of death reported for participant. Note that this may not match the text value in ~F40010~ due to transcription errors at source. Acquired from central registry.-Variable type:binary</t>
  </si>
  <si>
    <t>binary.40001_C459.txt</t>
  </si>
  <si>
    <t>Underlying (primary) cause of death: ICD10: C45.9 Mesothelioma, unspecified</t>
  </si>
  <si>
    <t>PHESANT Transformation:40001_0 || CAT-SINGLE || CAT-SINGLE-BINARY-VAR: C459  || Inc(&gt;=10): C459(109) ||-Notes:Underlying/primary cause of death reported for participant. Note that this may not match the text value in ~F40010~ due to transcription errors at source. Acquired from central registry.-Variable type:binary</t>
  </si>
  <si>
    <t>binary.40001_J841.txt</t>
  </si>
  <si>
    <t>Underlying (primary) cause of death: ICD10: J84.1 Other interstitial pulmonary diseases with fibrosis</t>
  </si>
  <si>
    <t>PHESANT Transformation:40001_0 || CAT-SINGLE || CAT-SINGLE-BINARY-VAR: J841  || Inc(&gt;=10): J841(120) ||-Notes:Underlying/primary cause of death reported for participant. Note that this may not match the text value in ~F40010~ due to transcription errors at source. Acquired from central registry.-Variable type:binary</t>
  </si>
  <si>
    <t>binary.41215_0.txt</t>
  </si>
  <si>
    <t>Detention categories: Informal, not formally detained</t>
  </si>
  <si>
    <t>PHESANT Transformation:41215_0 || CAT-MUL-BINARY-VAR 0 || ALL || Removed 0 examples != 0 but with missing value (&lt;0) || sample 332966/28228(361194) ||-Notes:This field is a summary of the distinct detention category codes a participant has had recorded across all their episodes in hospital. Detention category identifies the legislation under which the person was detained. In order to conduct analyses using the source information, researchers must select the corresponding Spell and Episode (~F41128~) data-field.-Variable type:binary</t>
  </si>
  <si>
    <t>binary.41231_1.txt</t>
  </si>
  <si>
    <t>Hospital episode type: General episode</t>
  </si>
  <si>
    <t>PHESANT Transformation:41231_0 || CAT-MUL-BINARY-VAR 1 || ALL || Removed 0 examples != 1 but with missing value (&lt;0) || sample 114387/246807(361194) ||-Notes:This field is a summary of the distinct episode type codes a participant has had recorded across all their episodes in hospital. Hospital episode type identifies whether the period of care in hospital was a general episode or a psychiatric episode, for example. In order to conduct analyses using the source information, researchers must select the corresponding Spell and Episode (~F41132~) data.-Variable type:binary</t>
  </si>
  <si>
    <t>binary.41248_1000.txt</t>
  </si>
  <si>
    <t>Destinations on discharge from hospital (recoded): Usual Place of residence</t>
  </si>
  <si>
    <t>PHESANT Transformation:41248_0 || CAT-MUL-BINARY-VAR 1000 || ALL || Removed 136 examples != 1000 but with missing value (&lt;0) || sample 128424/232634(361058) ||-Notes:This field is a summary of the distinct destination on discharge codes a participant has had recorded across all their episodes in hospital. Destination on discharge identifies whether a patient was due to return to their usual place of residence on leaving hospital, or whether they were due to go elsewhere. In order to conduct analyses using the source information, researchers must select the corresponding Spell and Episode (~F41103~) data. Note that the original information was obtained from a variety of external sources, some of which used overlapping and contradictory coding schemes. This field has been re-coded to remove such data conflicts.-Variable type:binary</t>
  </si>
  <si>
    <t>binary.41248_1001.txt</t>
  </si>
  <si>
    <t>Destinations on discharge from hospital (recoded): Usual Place of residence: Living with relatives</t>
  </si>
  <si>
    <t>PHESANT Transformation:41248_0 || CAT-MUL-BINARY-VAR 1001 || ALL || Removed 1755 examples != 1001 but with missing value (&lt;0) || sample 349053/10386(359439) ||-Notes:This field is a summary of the distinct destination on discharge codes a participant has had recorded across all their episodes in hospital. Destination on discharge identifies whether a patient was due to return to their usual place of residence on leaving hospital, or whether they were due to go elsewhere. In order to conduct analyses using the source information, researchers must select the corresponding Spell and Episode (~F41103~) data. Note that the original information was obtained from a variety of external sources, some of which used overlapping and contradictory coding schemes. This field has been re-coded to remove such data conflicts.-Variable type:binary</t>
  </si>
  <si>
    <t>binary.41248_5000.txt</t>
  </si>
  <si>
    <t>Destinations on discharge from hospital (recoded): Transfer to other NHS provider</t>
  </si>
  <si>
    <t>PHESANT Transformation:41248_0 || CAT-MUL-BINARY-VAR 5000 || ALL || Removed 1757 examples != 5000 but with missing value (&lt;0) || sample 358999/438(359437) ||-Notes:This field is a summary of the distinct destination on discharge codes a participant has had recorded across all their episodes in hospital. Destination on discharge identifies whether a patient was due to return to their usual place of residence on leaving hospital, or whether they were due to go elsewhere. In order to conduct analyses using the source information, researchers must select the corresponding Spell and Episode (~F41103~) data. Note that the original information was obtained from a variety of external sources, some of which used overlapping and contradictory coding schemes. This field has been re-coded to remove such data conflicts.-Variable type:binary</t>
  </si>
  <si>
    <t>binary.41248_5001.txt</t>
  </si>
  <si>
    <t>Destinations on discharge from hospital (recoded): Transfer to other NHS provider: General ward, young physically disabled, A&amp;E</t>
  </si>
  <si>
    <t>PHESANT Transformation:41248_0 || CAT-MUL-BINARY-VAR 5001 || ALL || Removed 1524 examples != 5001 but with missing value (&lt;0) || sample 354430/5240(359670) ||-Notes:This field is a summary of the distinct destination on discharge codes a participant has had recorded across all their episodes in hospital. Destination on discharge identifies whether a patient was due to return to their usual place of residence on leaving hospital, or whether they were due to go elsewhere. In order to conduct analyses using the source information, researchers must select the corresponding Spell and Episode (~F41103~) data. Note that the original information was obtained from a variety of external sources, some of which used overlapping and contradictory coding schemes. This field has been re-coded to remove such data conflicts.-Variable type:binary</t>
  </si>
  <si>
    <t>binary.4291.txt</t>
  </si>
  <si>
    <t>Number of attempts</t>
  </si>
  <si>
    <t>PHESANT Transformation:4291_0|| INTEGER || CONTINUOUS || &gt;20% IN ONE CATEGORY || Split into three bins: 0: &lt;1, 1: [1,1], 2: &gt;1 ||cat N: 18, 95720, 23991 || Combine first two bins and treat as binary || sample 95738/23991(119729) ||-Notes:-Variable type:binary</t>
  </si>
  <si>
    <t>binary.4294_0.txt</t>
  </si>
  <si>
    <t>Final attempt correct: no</t>
  </si>
  <si>
    <t>PHESANT Transformation:4294_0 || CAT-SINGLE || CAT-SINGLE-BINARY-VAR: 0  || Inc(&gt;=10): 0(4581) ||-Notes:True if final answer given was correct.-Variable type:binary</t>
  </si>
  <si>
    <t>binary.4294_1.txt</t>
  </si>
  <si>
    <t>Final attempt correct: yes</t>
  </si>
  <si>
    <t>PHESANT Transformation:4294_0 || CAT-SINGLE || CAT-SINGLE-BINARY-VAR: 1  || Inc(&gt;=10): 1(115007) ||-Notes:True if final answer given was correct.-Variable type:binary</t>
  </si>
  <si>
    <t>binary.4501.txt</t>
  </si>
  <si>
    <t>Non-accidental death in close genetic family</t>
  </si>
  <si>
    <t>PHESANT Transformation:4501_0|| CAT-SINGLE || Inc(&gt;=10): 1(31044) || Inc(&gt;=10): 0(82661) || CAT-SINGLE-BINARY || sample 82661/31044(113705) ||-Notes:ACE touchscreen question Have any of your mother, father, brothers or sisters died suddenly from a non-accidental cause? (Do not include half-, step- or adopted brothers and sisters)-Variable type:binary</t>
  </si>
  <si>
    <t>binary.4598.txt</t>
  </si>
  <si>
    <t>Ever depressed for a whole week</t>
  </si>
  <si>
    <t>PHESANT Transformation:4598_0|| CAT-SINGLE || Inc(&gt;=10): 0(54586) || Inc(&gt;=10): 1(63119) || CAT-SINGLE-BINARY || sample 54586/63119(117705) ||-Notes:ACE touchscreen question Looking back over your life, have you ever had a time when you were feeling depressed or down for at least a whole week?-Variable type:binary</t>
  </si>
  <si>
    <t>binary.4631.txt</t>
  </si>
  <si>
    <t>Ever unenthusiastic/disinterested for a whole week</t>
  </si>
  <si>
    <t>PHESANT Transformation:4631_0|| CAT-SINGLE || Inc(&gt;=10): 0(72771) || Inc(&gt;=10): 1(42374) || CAT-SINGLE-BINARY || sample 72771/42374(115145) ||-Notes:ACE touchscreen question Have you ever had a time when you were uninterested in things or unable to enjoy the things you used to for at least a whole week?-Variable type:binary</t>
  </si>
  <si>
    <t>binary.4642.txt</t>
  </si>
  <si>
    <t>Ever manic/hyper for 2 days</t>
  </si>
  <si>
    <t>Ever manic or hyper for 2 days</t>
  </si>
  <si>
    <t>PHESANT Transformation:4642_0|| CAT-SINGLE || Inc(&gt;=10): 0(110586) || Inc(&gt;=10): 1(6569) || CAT-SINGLE-BINARY || sample 110586/6569(117155) ||-Notes:ACE touchscreen question Have you ever had a period of time lasting at least two days when you were feeling so good, high, excited or hyper that other people thought you were not your normal self or you were so hyper that you got into trouble?-Variable type:binary</t>
  </si>
  <si>
    <t>binary.4653.txt</t>
  </si>
  <si>
    <t>Ever highly irritable/argumentative for 2 days</t>
  </si>
  <si>
    <t>PHESANT Transformation:4653_0|| CAT-SINGLE || Inc(&gt;=10): 0(96429) || Inc(&gt;=10): 1(20930) || CAT-SINGLE-BINARY || sample 96429/20930(117359) ||-Notes:ACE touchscreen question Have you ever had a period of time lasting at least two days when you were so irritable that you found yourself shouting at people or starting fights or arguments?-Variable type:binary</t>
  </si>
  <si>
    <t>binary.4717.txt</t>
  </si>
  <si>
    <t>Shortness of breath walking on level ground</t>
  </si>
  <si>
    <t>Shortness of breath while walking</t>
  </si>
  <si>
    <t>PHESANT Transformation:4717_0|| CAT-SINGLE || Inc(&gt;=10): 0(105588) || Inc(&gt;=10): 1(12418) || CAT-SINGLE-BINARY || sample 105588/12418(118006) ||-Notes:ACE touchscreen question Do you get short of breath walking with people of your own age on level ground?-Variable type:binary</t>
  </si>
  <si>
    <t>binary.4728.txt</t>
  </si>
  <si>
    <t>Leg pain on walking</t>
  </si>
  <si>
    <t>PHESANT Transformation:4728_0|| CAT-SINGLE || Inc(&gt;=10): 0(92908) || Inc(&gt;=10): 1(25997) || CAT-SINGLE-BINARY || sample 92908/25997(118905) ||-Notes:ACE touchscreen question Do you get a pain in either leg on walking?-Variable type:binary</t>
  </si>
  <si>
    <t>binary.4803_0.txt</t>
  </si>
  <si>
    <t>Tinnitus: No, never</t>
  </si>
  <si>
    <t>PHESANT Transformation:4803_0 || CAT-SINGLE || CAT-SINGLE-BINARY-VAR: 0  || Inc(&gt;=10): 0(83615) ||-Notes:ACE touchscreen question Do you get or have you had noises (such as ringing or buzzing) in your head or in one or both ears that lasts for more than five minutes at a time? ~F4803~ was collected from all participants except those who indicated they were completely deaf, as defined by their answers to ~F2247~-Variable type:binary</t>
  </si>
  <si>
    <t>binary.4803_11.txt</t>
  </si>
  <si>
    <t>Tinnitus: Yes, now most or all of the time</t>
  </si>
  <si>
    <t>PHESANT Transformation:4803_0 || CAT-SINGLE || CAT-SINGLE-BINARY-VAR: 11  || Inc(&gt;=10): 11(7739) ||-Notes:ACE touchscreen question Do you get or have you had noises (such as ringing or buzzing) in your head or in one or both ears that lasts for more than five minutes at a time? ~F4803~ was collected from all participants except those who indicated they were completely deaf, as defined by their answers to ~F2247~-Variable type:binary</t>
  </si>
  <si>
    <t>binary.4803_13.txt</t>
  </si>
  <si>
    <t>Tinnitus: Yes, now some of the time</t>
  </si>
  <si>
    <t>PHESANT Transformation:4803_0 || CAT-SINGLE || CAT-SINGLE-BINARY-VAR: 13  || Inc(&gt;=10): 13(10489) ||-Notes:ACE touchscreen question Do you get or have you had noises (such as ringing or buzzing) in your head or in one or both ears that lasts for more than five minutes at a time? ~F4803~ was collected from all participants except those who indicated they were completely deaf, as defined by their answers to ~F2247~-Variable type:binary</t>
  </si>
  <si>
    <t>binary.4803_14.txt</t>
  </si>
  <si>
    <t>Tinnitus: Yes, but not now, but have in the past</t>
  </si>
  <si>
    <t>PHESANT Transformation:4803_0 || CAT-SINGLE || CAT-SINGLE-BINARY-VAR: 14  || Inc(&gt;=10): 14(13080) ||-Notes:ACE touchscreen question Do you get or have you had noises (such as ringing or buzzing) in your head or in one or both ears that lasts for more than five minutes at a time? ~F4803~ was collected from all participants except those who indicated they were completely deaf, as defined by their answers to ~F2247~-Variable type:binary</t>
  </si>
  <si>
    <t>binary.4935.txt</t>
  </si>
  <si>
    <t>FI1 : numeric addition test</t>
  </si>
  <si>
    <t>PHESANT Transformation:4935_0|| CAT-SINGLE || reassignments: 13=0|14=0|15=1|16=0|17=0|-1=0 || Inc(&gt;=10): 1(111965) || Inc(&gt;=10): 0(4758) || CAT-SINGLE-BINARY || sample 4758/111965(116723) ||-Notes:ACE touchscreen question Add the following numbers together: 1 2 3 4 5 - is the answer?. Part 1 of Fluid Intelligence test. Asked to choose from 13, 14, 15, 16 or 17.-Variable type:binary</t>
  </si>
  <si>
    <t>binary.4957.txt</t>
  </si>
  <si>
    <t>FI3 : word interpolation</t>
  </si>
  <si>
    <t>Word interpolation test</t>
  </si>
  <si>
    <t>PHESANT Transformation:4957_0|| CAT-SINGLE || reassignments: 1=0|2=0|3=0|4=1|5=0|-1=0 || Inc(&gt;=10): 1(98753) || Inc(&gt;=10): 0(18062) || CAT-SINGLE-BINARY || sample 18062/98753(116815) ||-Notes:ACE touchscreen question Bud is to Flower as Child is to?. Part 3 of Fluid Intelligence test. Offered choice from Grow, Develop, Improve, Adult and Old.-Variable type:binary</t>
  </si>
  <si>
    <t>binary.4968.txt</t>
  </si>
  <si>
    <t>FI4 : positional arithmetic</t>
  </si>
  <si>
    <t>Positional arithmetic test</t>
  </si>
  <si>
    <t>PHESANT Transformation:4968_0|| CAT-SINGLE || reassignments: 5=0|6=1|7=0|8=0|-1=0 || Inc(&gt;=10): 1(98344) || Inc(&gt;=10): 0(17346) || CAT-SINGLE-BINARY || sample 17346/98344(115690) ||-Notes:ACE touchscreen question 11 12 13 14 15 16 17 18 Divide the sixth number to the right of twelve by three. Is the answer?. Part 4 of Fluid Intelligence test. Offered choice from 5, 6, 7, or 8.-Variable type:binary</t>
  </si>
  <si>
    <t>binary.4979.txt</t>
  </si>
  <si>
    <t>FI5 : family relationship calculation</t>
  </si>
  <si>
    <t>PHESANT Transformation:4979_0|| CAT-SINGLE || reassignments: 1=0|2=0|3=0|4=1|5=0|-1=0 || Inc(&gt;=10): 1(55922) || Inc(&gt;=10): 0(57434) || CAT-SINGLE-BINARY || sample 57434/55922(113356) ||-Notes:ACE touchscreen question If Truda's mother's brother is Tim's sister's father, what relation is Truda to Tim?. Part 5 of Fluid Intelligence test. Offered choice from Aunt, Sister, Niece, Cousin, No-relation.-Variable type:binary</t>
  </si>
  <si>
    <t>binary.4990.txt</t>
  </si>
  <si>
    <t>FI6 : conditional arithmetic</t>
  </si>
  <si>
    <t>Conditional arithmetic test</t>
  </si>
  <si>
    <t>PHESANT Transformation:4990_0|| CAT-SINGLE || reassignments: 68=0|69=1|70=0|71=0|72=0|-1=0 || Inc(&gt;=10): 0(32237) || Inc(&gt;=10): 1(69944) || CAT-SINGLE-BINARY || sample 32237/69944(102181) ||-Notes:ACE touchscreen question If sixty is more than half of seventy-five, multiply twenty-three by three. If not subtract 15 from eighty-five. Is the answer?. Part 6 of Fluid Intelligence test. Offered choice from 68, 69, 70, 71, 72.-Variable type:binary</t>
  </si>
  <si>
    <t>binary.5001.txt</t>
  </si>
  <si>
    <t>FI7 : synonym</t>
  </si>
  <si>
    <t>Synonym naming test</t>
  </si>
  <si>
    <t>PHESANT Transformation:5001_0|| CAT-SINGLE || reassignments: 1=0|2=0|3=1|4=0|5=0|-1=0 || Inc(&gt;=10): 1(74026) || Inc(&gt;=10): 0(10534) || CAT-SINGLE-BINARY || sample 10534/74026(84560) ||-Notes:ACE touchscreen question Stop means the same as?. Part 7 of Fluid Intelligence test. Offered choice from Pause, Close, Cease, Break or Rest.-Variable type:binary</t>
  </si>
  <si>
    <t>binary.5012.txt</t>
  </si>
  <si>
    <t>FI8 : chained arithmetic</t>
  </si>
  <si>
    <t>PHESANT Transformation:5012_0|| CAT-SINGLE || reassignments: 25=0|26=1|27=0|28=0|29=0|-1=0 || Inc(&gt;=10): 1(49086) || Inc(&gt;=10): 0(26606) || CAT-SINGLE-BINARY || sample 26606/49086(75692) ||-Notes:ACE touchscreen question If David is twenty-one and Owen is nineteen and Daniel is nine years younger than David, what is half their combined age?. Part 8 of Fluid Intelligence test. Offered choice from 25, 26, 27, 28 or 29.-Variable type:binary</t>
  </si>
  <si>
    <t>binary.5181.txt</t>
  </si>
  <si>
    <t>Ever had eye surgery</t>
  </si>
  <si>
    <t>PHESANT Transformation:5181_0|| CAT-SINGLE || reassignments: 2=1|3=NA || Inc(&gt;=10): 0(74087) || Inc(&gt;=10): 1(5825) || CAT-SINGLE-BINARY || sample 74087/5825(79912) ||-Notes:Participant asked Ever had eye surgery?-Variable type:binary</t>
  </si>
  <si>
    <t>binary.5463.txt</t>
  </si>
  <si>
    <t>Leg pain in calf/calves</t>
  </si>
  <si>
    <t>PHESANT Transformation:5463_0|| CAT-SINGLE || Inc(&gt;=10): 1(8462) || Inc(&gt;=10): 0(17105) || CAT-SINGLE-BINARY || sample 17105/8462(25567) ||-Notes:ACE touchscreen question Do you get this pain in your calf (calves)? ~F5463~ was collected from participants who indicated that they get a pain in either leg on walking, as defined by their answers to ~F4728~-Variable type:binary</t>
  </si>
  <si>
    <t>binary.5474.txt</t>
  </si>
  <si>
    <t>Leg pain when walking uphill or hurrying</t>
  </si>
  <si>
    <t>PHESANT Transformation:5474_0|| CAT-SINGLE || Inc(&gt;=10): 0(7747) || Inc(&gt;=10): 1(17250) || CAT-SINGLE-BINARY || sample 7747/17250(24997) ||-Notes:ACE touchscreen question Do you get pain when you walk uphill or hurry? ~F5474~ was collected from participants who indicated that they get a pain in either leg on walking, as defined by their answers to ~F4728~-Variable type:binary</t>
  </si>
  <si>
    <t>binary.5556.txt</t>
  </si>
  <si>
    <t>FI9 : concept interpolation</t>
  </si>
  <si>
    <t>Concept interpolation test</t>
  </si>
  <si>
    <t>PHESANT Transformation:5556_0|| CAT-SINGLE || reassignments: 1=0|2=0|3=0|4=1|5=0|-1=0 || Inc(&gt;=10): 1(19701) || Inc(&gt;=10): 0(15446) || CAT-SINGLE-BINARY || sample 15446/19701(35147) ||-Notes:ACE touchscreen question Age is to Years as Height is to?. Part 9 of Fluid Intelligence test. Offered choice from Long, Deep, Top, Metres or Tall.-Variable type:binary</t>
  </si>
  <si>
    <t>binary.5663.txt</t>
  </si>
  <si>
    <t>Length of longest manic/irritable episode</t>
  </si>
  <si>
    <t>PHESANT Transformation:5663_0|| CAT-SINGLE || reassignments: 12=11 || Inc(&gt;=10): 13(4092) || Inc(&gt;=10): 11(15382) || CAT-SINGLE-BINARY || sample 15382/4092(19474) ||-Notes:ACE touchscreen question What is the longest time period that these high or irritable periods have lasted? ~F5663~ was collected from participants who indicated they have had a period of at least two days when they were more high, excited or hyper than their normal self, or so irritable they shouted or started fights or arguments, as defined by their answers to ~F4642~ and ~F4642~-Variable type:binary</t>
  </si>
  <si>
    <t>binary.5699.txt</t>
  </si>
  <si>
    <t>FI10 : arithmetic sequence recognition</t>
  </si>
  <si>
    <t>PHESANT Transformation:5699_0|| CAT-SINGLE || reassignments: 96=0|95=1|94=0|93=0|92=0 || Inc(&gt;=10): 1(16721) || Inc(&gt;=10): 0(4159) || CAT-SINGLE-BINARY || sample 4159/16721(20880) ||-Notes:ACE touchscreen question 150 ... 137 ... 125 ... 114 ... 104 ... What comes next?. Part 10 of Fluid Intelligence test. Offered choice from 92, 93, 94, 95 or 96.-Variable type:binary</t>
  </si>
  <si>
    <t>binary.5779.txt</t>
  </si>
  <si>
    <t>FI11 : antonym</t>
  </si>
  <si>
    <t>PHESANT Transformation:5779_0|| CAT-SINGLE || reassignments: 1=0|2=0|3=0|4=0|5=1|-1=0 || Inc(&gt;=10): 1(8943) || Inc(&gt;=10): 0(3550) || CAT-SINGLE-BINARY || sample 3550/8943(12493) ||-Notes:ACE touchscreen question Relaxed means the opposite of?. Part 11 of Fluid Intelligence test. Offered choice from Calm, Anxious, Cool, Worried, Tense.-Variable type:binary</t>
  </si>
  <si>
    <t>binary.5843_1.txt</t>
  </si>
  <si>
    <t>Which eye(s) affected by myopia (short sight): Right eye</t>
  </si>
  <si>
    <t>PHESANT Transformation:5843_0 || CAT-SINGLE || CAT-SINGLE-BINARY-VAR: 1  || Inc(&gt;=10): 1(1607) ||-Notes:ACE touchscreen question Which eye(s) are affected by myopia (short sight)? ~F5843~ was collected from participants who indicated they wear glasses or contact lenses to correct their myopia, as defined by their answers to ~F6147~-Variable type:binary</t>
  </si>
  <si>
    <t>binary.5843_3.txt</t>
  </si>
  <si>
    <t>Which eye(s) affected by myopia (short sight): Both eyes</t>
  </si>
  <si>
    <t>PHESANT Transformation:5843_0 || CAT-SINGLE || CAT-SINGLE-BINARY-VAR: 3  || Inc(&gt;=10): 3(26184) ||-Notes:ACE touchscreen question Which eye(s) are affected by myopia (short sight)? ~F5843~ was collected from participants who indicated they wear glasses or contact lenses to correct their myopia, as defined by their answers to ~F6147~-Variable type:binary</t>
  </si>
  <si>
    <t>binary.5855_1.txt</t>
  </si>
  <si>
    <t>Which eye(s) affected by astigmatism: Right eye</t>
  </si>
  <si>
    <t>PHESANT Transformation:5855_0 || CAT-SINGLE || CAT-SINGLE-BINARY-VAR: 1  || Inc(&gt;=10): 1(1451) ||-Notes:ACE touchscreen question Which eye(s) are affected by astigmatism? ~F5855~ was collected from participants who indicated they wear glasses or contact lenses to correct their astigmatism, as defined by their answers to ~F6147~-Variable type:binary</t>
  </si>
  <si>
    <t>binary.5855_3.txt</t>
  </si>
  <si>
    <t>Which eye(s) affected by astigmatism: Both eyes</t>
  </si>
  <si>
    <t>PHESANT Transformation:5855_0 || CAT-SINGLE || CAT-SINGLE-BINARY-VAR: 3  || Inc(&gt;=10): 3(6704) ||-Notes:ACE touchscreen question Which eye(s) are affected by astigmatism? ~F5855~ was collected from participants who indicated they wear glasses or contact lenses to correct their astigmatism, as defined by their answers to ~F6147~-Variable type:binary</t>
  </si>
  <si>
    <t>binary.5992.txt</t>
  </si>
  <si>
    <t>ECG, phase duration</t>
  </si>
  <si>
    <t>PHESANT Transformation:5992_0|| INTEGER || CONTINUOUS || &gt;20% IN ONE CATEGORY || Split into three bins: 0: &lt;145, 1: [145,145], 2: &gt;145 ||cat N: 11289, 42702, 7 || Combine last two bins and treat as binary || sample 11289/42709(53998) ||-Notes:ECG, phase duration The exercise test consists of many phases. This field contains the duration of a phase in seconds in an exercise test.-Variable type:binary</t>
  </si>
  <si>
    <t>binary.6015.txt</t>
  </si>
  <si>
    <t>Chest pain felt during physical activity</t>
  </si>
  <si>
    <t>PHESANT Transformation:6015_0|| CAT-SINGLE || reassignments: 2=NA || reorder 0|2|1 || Inc(&gt;=10): 1(52067) || Inc(&gt;=10): 3(1944) || CAT-SINGLE-BINARY || sample 52067/1944(54011) ||-Notes:Exercise safety question 2, asked prior to fitness test Do you feel pain in your chest when you do physical activity-Variable type:binary</t>
  </si>
  <si>
    <t>binary.6020_1.txt</t>
  </si>
  <si>
    <t>Completion status of test: Fully completed</t>
  </si>
  <si>
    <t>PHESANT Transformation:6020_0 || CAT-SINGLE || CAT-SINGLE-BINARY-VAR: 1  || Inc(&gt;=10): 1(50215) ||-Notes:Completion status of test 1, Fully completed / 31, Participant wanted to stop early / 32, Participant reported chest-pain and/or other discomfort / 33, Heart rate reached safety level / 34, Incomplete - other reason-Variable type:binary</t>
  </si>
  <si>
    <t>binary.6020_33.txt</t>
  </si>
  <si>
    <t>Completion status of test: Heart rate reached safety level</t>
  </si>
  <si>
    <t>PHESANT Transformation:6020_0 || CAT-SINGLE || CAT-SINGLE-BINARY-VAR: 33  || Inc(&gt;=10): 33(2923) ||-Notes:Completion status of test 1, Fully completed / 31, Participant wanted to stop early / 32, Participant reported chest-pain and/or other discomfort / 33, Heart rate reached safety level / 34, Incomplete - other reason-Variable type:binary</t>
  </si>
  <si>
    <t>binary.6034.txt</t>
  </si>
  <si>
    <t>Target heart rate achieved</t>
  </si>
  <si>
    <t>PHESANT Transformation:6034_0|| CAT-SINGLE || Inc(&gt;=10): 0(48444) || Inc(&gt;=10): 1(5554) || CAT-SINGLE-BINARY || sample 48444/5554(53998) ||-Notes:This field specifies whether the target heart rate was achieved during the fitness test. Target HR formula used for biobank participants is = (220 - age ) * 0.75.-Variable type:binary</t>
  </si>
  <si>
    <t>binary.6138_1.txt</t>
  </si>
  <si>
    <t>Qualifications: College or University degree</t>
  </si>
  <si>
    <t>College or university qualification</t>
  </si>
  <si>
    <t>PHESANT Transformation:6138_0 || CAT-MUL-BINARY-VAR 1 || NO_NAN Remove NA participants 510 || Removed 3135 examples != 1 but with missing value (&lt;0) || sample 241568/115981(357549)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</si>
  <si>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binary.6138_100.txt</t>
  </si>
  <si>
    <t>Qualifications: None of the above</t>
  </si>
  <si>
    <t>No qualification</t>
  </si>
  <si>
    <t>PHESANT Transformation:6138_0 || CAT-MUL-BINARY-VAR 100 || NO_NAN Remove NA participants 510 || Removed 3135 examples != 100 but with missing value (&lt;0) || sample 296456/61093(357549)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</si>
  <si>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binary.6138_3.txt</t>
  </si>
  <si>
    <t>Qualifications: O levels/GCSEs or equivalent</t>
  </si>
  <si>
    <t>GCSE qualification</t>
  </si>
  <si>
    <t>PHESANT Transformation:6138_0 || CAT-MUL-BINARY-VAR 3 || NO_NAN Remove NA participants 510 || Removed 3135 examples != 3 but with missing value (&lt;0) || sample 188877/168672(357549)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</si>
  <si>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binary.6138_4.txt</t>
  </si>
  <si>
    <t>Qualifications: CSEs or equivalent</t>
  </si>
  <si>
    <t>PHESANT Transformation:6138_0 || CAT-MUL-BINARY-VAR 4 || NO_NAN Remove NA participants 510 || Removed 3135 examples != 4 but with missing value (&lt;0) || sample 310877/46672(357549) || SKIP_val:-3 &lt; 0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</si>
  <si>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binary.6138_5.txt</t>
  </si>
  <si>
    <t>Qualifications: NVQ or HND or HNC or equivalent</t>
  </si>
  <si>
    <t>NVQ/HND/HNC qualification</t>
  </si>
  <si>
    <t>PHESANT Transformation:6138_0 || CAT-MUL-BINARY-VAR 5 || NO_NAN Remove NA participants 510 || Removed 3135 examples != 5 but with missing value (&lt;0) || sample 291005/66544(357549)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</si>
  <si>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binary.6138_6.txt</t>
  </si>
  <si>
    <t>Qualifications: Other professional qualifications eg: nursing, teaching</t>
  </si>
  <si>
    <t>PHESANT Transformation:6138_0 || CAT-MUL-BINARY-VAR 6 || NO_NAN Remove NA participants 510 || Removed 3135 examples != 6 but with missing value (&lt;0) || sample 253308/104241(357549) ||-Notes:ACE touchscreen question Which of the following qualifications do you have? (You can select more than one) The following checks were performed: If code -7 was selected, then no additional choices were allowed. If code -3 was selected, then no additional choices were allowed. If the participant activated the Help button they were shown the message: A levels/AS levels and equivalent includes the Higher School Certificate O levels/GCSEs and equivalent includes the School Certificate.-Variable type:binary</t>
  </si>
  <si>
    <t>binary.6139_1.txt</t>
  </si>
  <si>
    <t>Gas or solid-fuel cooking/heating: A gas hob or gas cooker</t>
  </si>
  <si>
    <t>PHESANT Transformation:6139_0 || CAT-MUL-BINARY-VAR 1 || NO_NAN Remove NA participants 510 || Removed 618 examples != 1 but with missing value (&lt;0) || sample 108386/251680(360066) ||-Notes:ACE touchscreen question Do you have any of the following in your home?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Solid fuel refers to wood or coal. Regular use is when you use this for most days of the week in the winter time.-Variable type:binary</t>
  </si>
  <si>
    <t>binary.6139_100.txt</t>
  </si>
  <si>
    <t>Gas or solid-fuel cooking/heating: None of the above</t>
  </si>
  <si>
    <t>PHESANT Transformation:6139_0 || CAT-MUL-BINARY-VAR 100 || NO_NAN Remove NA participants 510 || Removed 618 examples != 100 but with missing value (&lt;0) || sample 296413/63653(360066) ||-Notes:ACE touchscreen question Do you have any of the following in your home?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Solid fuel refers to wood or coal. Regular use is when you use this for most days of the week in the winter time.-Variable type:binary</t>
  </si>
  <si>
    <t>binary.6139_2.txt</t>
  </si>
  <si>
    <t>Gas or solid-fuel cooking/heating: A gas fire that you use regularly in winter time</t>
  </si>
  <si>
    <t>PHESANT Transformation:6139_0 || CAT-MUL-BINARY-VAR 2 || NO_NAN Remove NA participants 510 || Removed 618 examples != 2 but with missing value (&lt;0) || sample 214751/145315(360066) || SKIP_val:-3 &lt; 0 || SKIP_val:-1 &lt; 0 ||-Notes:ACE touchscreen question Do you have any of the following in your home?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Solid fuel refers to wood or coal. Regular use is when you use this for most days of the week in the winter time.-Variable type:binary</t>
  </si>
  <si>
    <t>binary.6139_3.txt</t>
  </si>
  <si>
    <t>Gas or solid-fuel cooking/heating: An open solid fuel fire that you use regularly in winter time</t>
  </si>
  <si>
    <t>PHESANT Transformation:6139_0 || CAT-MUL-BINARY-VAR 3 || NO_NAN Remove NA participants 510 || Removed 618 examples != 3 but with missing value (&lt;0) || sample 327404/32662(360066) ||-Notes:ACE touchscreen question Do you have any of the following in your home?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Solid fuel refers to wood or coal. Regular use is when you use this for most days of the week in the winter time.-Variable type:binary</t>
  </si>
  <si>
    <t>binary.6141_1.txt</t>
  </si>
  <si>
    <t>How are people in household related to participant: Husband, wife or partner</t>
  </si>
  <si>
    <t>PHESANT Transformation:6141_0 || CAT-MUL-BINARY-VAR 1 || Indicator name x709_0_0 || Remove indicator var NAs: 1076 || Remove indicator var &lt;0: 1155 || Removed 0 examples != 1 but with missing value (&lt;0) || sample 93225/265738(358963) ||-Notes:ACE touchscreen question How are the other people who live with you related to you? (You can select more than one answer) The following checks were performed: If code -3 was selected, then no additional choices were allowed. If the participant activated the Help button they were shown the message: Please select all the options that apply. Answer this question considering all the people who you counted in the household in response to the previous question. ~F6141~ was collected from all participants except those who indicated they were living in a sheltered accommodation or in a care home, as defined by their answers to ~F670~ and living alone, as defined by their answers to ~F670~-Variable type:binary</t>
  </si>
  <si>
    <t>binary.6141_2.txt</t>
  </si>
  <si>
    <t>How are people in household related to participant: Son and/or daughter (include step-children)</t>
  </si>
  <si>
    <t>PHESANT Transformation:6141_0 || CAT-MUL-BINARY-VAR 2 || Indicator name x709_0_0 || Remove indicator var NAs: 1076 || Remove indicator var &lt;0: 1155 || Removed 0 examples != 2 but with missing value (&lt;0) || sample 237892/121071(358963) ||-Notes:ACE touchscreen question How are the other people who live with you related to you? (You can select more than one answer) The following checks were performed: If code -3 was selected, then no additional choices were allowed. If the participant activated the Help button they were shown the message: Please select all the options that apply. Answer this question considering all the people who you counted in the household in response to the previous question. ~F6141~ was collected from all participants except those who indicated they were living in a sheltered accommodation or in a care home, as defined by their answers to ~F670~ and living alone, as defined by their answers to ~F670~-Variable type:binary</t>
  </si>
  <si>
    <t>binary.6141_4.txt</t>
  </si>
  <si>
    <t>How are people in household related to participant: Mother and/or father</t>
  </si>
  <si>
    <t>PHESANT Transformation:6141_0 || CAT-MUL-BINARY-VAR 4 || Indicator name x709_0_0 || Remove indicator var NAs: 1076 || Remove indicator var &lt;0: 1155 || Removed 0 examples != 4 but with missing value (&lt;0) || sample 352661/6302(358963) ||-Notes:ACE touchscreen question How are the other people who live with you related to you? (You can select more than one answer) The following checks were performed: If code -3 was selected, then no additional choices were allowed. If the participant activated the Help button they were shown the message: Please select all the options that apply. Answer this question considering all the people who you counted in the household in response to the previous question. ~F6141~ was collected from all participants except those who indicated they were living in a sheltered accommodation or in a care home, as defined by their answers to ~F670~ and living alone, as defined by their answers to ~F670~-Variable type:binary</t>
  </si>
  <si>
    <t>binary.6141_6.txt</t>
  </si>
  <si>
    <t>How are people in household related to participant: Grandchild</t>
  </si>
  <si>
    <t>PHESANT Transformation:6141_0 || CAT-MUL-BINARY-VAR 6 || Indicator name x709_0_0 || Remove indicator var NAs: 1076 || Remove indicator var &lt;0: 1155 || Removed 0 examples != 6 but with missing value (&lt;0) || sample 356056/2907(358963) ||-Notes:ACE touchscreen question How are the other people who live with you related to you? (You can select more than one answer) The following checks were performed: If code -3 was selected, then no additional choices were allowed. If the participant activated the Help button they were shown the message: Please select all the options that apply. Answer this question considering all the people who you counted in the household in response to the previous question. ~F6141~ was collected from all participants except those who indicated they were living in a sheltered accommodation or in a care home, as defined by their answers to ~F670~ and living alone, as defined by their answers to ~F670~-Variable type:binary</t>
  </si>
  <si>
    <t>binary.6142_1.txt</t>
  </si>
  <si>
    <t>Current employment status: In paid employment or self-employed</t>
  </si>
  <si>
    <t>PHESANT Transformation:6142_0 || CAT-MUL-BINARY-VAR 1 || NO_NAN Remove NA participants 177 || Removed 1086 examples != 1 but with missing value (&lt;0) || sample 154782/205149(359931)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</si>
  <si>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binary.6142_2.txt</t>
  </si>
  <si>
    <t>Current employment status: Retired</t>
  </si>
  <si>
    <t>PHESANT Transformation:6142_0 || CAT-MUL-BINARY-VAR 2 || NO_NAN Remove NA participants 177 || Removed 1086 examples != 2 but with missing value (&lt;0) || sample 227000/132931(359931)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</si>
  <si>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binary.6142_3.txt</t>
  </si>
  <si>
    <t>Current employment status: Looking after home and/or family</t>
  </si>
  <si>
    <t>PHESANT Transformation:6142_0 || CAT-MUL-BINARY-VAR 3 || NO_NAN Remove NA participants 177 || Removed 1086 examples != 3 but with missing value (&lt;0) || sample 341917/18014(359931) || SKIP_val:-3 &lt; 0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</si>
  <si>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binary.6142_4.txt</t>
  </si>
  <si>
    <t>Current employment status: Unable to work because of sickness or disability</t>
  </si>
  <si>
    <t>Unable to work because of sickness or disability</t>
  </si>
  <si>
    <t>PHESANT Transformation:6142_0 || CAT-MUL-BINARY-VAR 4 || NO_NAN Remove NA participants 177 || Removed 1086 examples != 4 but with missing value (&lt;0) || sample 346175/13756(359931)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</si>
  <si>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binary.6142_5.txt</t>
  </si>
  <si>
    <t>Current employment status: Unemployed</t>
  </si>
  <si>
    <t>PHESANT Transformation:6142_0 || CAT-MUL-BINARY-VAR 5 || NO_NAN Remove NA participants 177 || Removed 1086 examples != 5 but with missing value (&lt;0) || sample 354237/5694(359931)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</si>
  <si>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binary.6142_6.txt</t>
  </si>
  <si>
    <t>Current employment status: Doing unpaid or voluntary work</t>
  </si>
  <si>
    <t>PHESANT Transformation:6142_0 || CAT-MUL-BINARY-VAR 6 || NO_NAN Remove NA participants 177 || Removed 1086 examples != 6 but with missing value (&lt;0) || sample 346623/13308(359931) ||-Notes:ACE touchscreen question Which of the following describes your current situation? (You can select more than one answer) The following checks were performed: If code -7 was selected, then no additional choices were allowed. If code -3 was selected, then no additional choices were allowed. If the participant activated the Help button they were shown the message: If more than one situation applies, select all that are appropriate.-Variable type:binary</t>
  </si>
  <si>
    <t>binary.6143_1.txt</t>
  </si>
  <si>
    <t>Transport type for commuting to job workplace: Car/motor vehicle</t>
  </si>
  <si>
    <t>PHESANT Transformation:6143_0 || CAT-MUL-BINARY-VAR 1 || NO_NAN Remove NA participants 170220 || Removed 142 examples != 1 but with missing value (&lt;0) || sample 38351/152481(190832) ||-Notes:ACE touchscreen question What types of transport do you use to get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If you have more than one 'current job' then answer this question for your MAIN job only. If you use more than one form of transport then select all that apply ~F6143~ was collected from participants who indicated they were in paid employment or self-employed, as defined by their answers to ~F6142~ except those who indicated they always work from home, as defined by their answers to ~F6142~-Variable type:binary</t>
  </si>
  <si>
    <t>binary.6143_2.txt</t>
  </si>
  <si>
    <t>Transport type for commuting to job workplace: Walk</t>
  </si>
  <si>
    <t>PHESANT Transformation:6143_0 || CAT-MUL-BINARY-VAR 2 || NO_NAN Remove NA participants 170220 || Removed 142 examples != 2 but with missing value (&lt;0) || sample 160545/30287(190832) ||-Notes:ACE touchscreen question What types of transport do you use to get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If you have more than one 'current job' then answer this question for your MAIN job only. If you use more than one form of transport then select all that apply ~F6143~ was collected from participants who indicated they were in paid employment or self-employed, as defined by their answers to ~F6142~ except those who indicated they always work from home, as defined by their answers to ~F6142~-Variable type:binary</t>
  </si>
  <si>
    <t>binary.6143_3.txt</t>
  </si>
  <si>
    <t>Transport type for commuting to job workplace: Public transport</t>
  </si>
  <si>
    <t>PHESANT Transformation:6143_0 || CAT-MUL-BINARY-VAR 3 || NO_NAN Remove NA participants 170220 || Removed 142 examples != 3 but with missing value (&lt;0) || sample 151177/39655(190832) ||-Notes:ACE touchscreen question What types of transport do you use to get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If you have more than one 'current job' then answer this question for your MAIN job only. If you use more than one form of transport then select all that apply ~F6143~ was collected from participants who indicated they were in paid employment or self-employed, as defined by their answers to ~F6142~ except those who indicated they always work from home, as defined by their answers to ~F6142~-Variable type:binary</t>
  </si>
  <si>
    <t>binary.6143_4.txt</t>
  </si>
  <si>
    <t>Transport type for commuting to job workplace: Cycle</t>
  </si>
  <si>
    <t>PHESANT Transformation:6143_0 || CAT-MUL-BINARY-VAR 4 || NO_NAN Remove NA participants 170220 || Removed 142 examples != 4 but with missing value (&lt;0) || sample 175947/14885(190832) ||-Notes:ACE touchscreen question What types of transport do you use to get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If you have more than one 'current job' then answer this question for your MAIN job only. If you use more than one form of transport then select all that apply ~F6143~ was collected from participants who indicated they were in paid employment or self-employed, as defined by their answers to ~F6142~ except those who indicated they always work from home, as defined by their answers to ~F6142~-Variable type:binary</t>
  </si>
  <si>
    <t>binary.6144_1.txt</t>
  </si>
  <si>
    <t>Never eat eggs, dairy, wheat, sugar: Eggs or foods containing eggs</t>
  </si>
  <si>
    <t>PHESANT Transformation:6144_0 || CAT-MUL-BINARY-VAR 1 || NO_NAN Remove NA participants 1417 || Removed 0 examples != 1 but with missing value (&lt;0) || sample 350462/9315(359777) ||-Notes:ACE touchscreen question Which of the following do you NEVER eat? (You can select more than one answer) The following checks were performed: If code 5 was selected, then no additional choices were allowed. If code -3 was selected, then no additional choices were allowed.-Variable type:binary</t>
  </si>
  <si>
    <t>binary.6144_2.txt</t>
  </si>
  <si>
    <t>Never eat eggs, dairy, wheat, sugar: Dairy products</t>
  </si>
  <si>
    <t>PHESANT Transformation:6144_0 || CAT-MUL-BINARY-VAR 2 || NO_NAN Remove NA participants 1417 || Removed 0 examples != 2 but with missing value (&lt;0) || sample 351854/7923(359777) ||-Notes:ACE touchscreen question Which of the following do you NEVER eat? (You can select more than one answer) The following checks were performed: If code 5 was selected, then no additional choices were allowed. If code -3 was selected, then no additional choices were allowed.-Variable type:binary</t>
  </si>
  <si>
    <t>binary.6144_3.txt</t>
  </si>
  <si>
    <t>Never eat eggs, dairy, wheat, sugar: Wheat products</t>
  </si>
  <si>
    <t>PHESANT Transformation:6144_0 || CAT-MUL-BINARY-VAR 3 || NO_NAN Remove NA participants 1417 || Removed 0 examples != 3 but with missing value (&lt;0) || sample 350204/9573(359777) ||-Notes:ACE touchscreen question Which of the following do you NEVER eat? (You can select more than one answer) The following checks were performed: If code 5 was selected, then no additional choices were allowed. If code -3 was selected, then no additional choices were allowed.-Variable type:binary</t>
  </si>
  <si>
    <t>binary.6144_4.txt</t>
  </si>
  <si>
    <t>Never eat eggs, dairy, wheat, sugar: Sugar or foods/drinks containing sugar</t>
  </si>
  <si>
    <t>PHESANT Transformation:6144_0 || CAT-MUL-BINARY-VAR 4 || NO_NAN Remove NA participants 1417 || Removed 0 examples != 4 but with missing value (&lt;0) || sample 292485/67292(359777) ||-Notes:ACE touchscreen question Which of the following do you NEVER eat? (You can select more than one answer) The following checks were performed: If code 5 was selected, then no additional choices were allowed. If code -3 was selected, then no additional choices were allowed.-Variable type:binary</t>
  </si>
  <si>
    <t>binary.6144_5.txt</t>
  </si>
  <si>
    <t>Never eat eggs, dairy, wheat, sugar: I eat all of the above</t>
  </si>
  <si>
    <t>PHESANT Transformation:6144_0 || CAT-MUL-BINARY-VAR 5 || NO_NAN Remove NA participants 1417 || Removed 0 examples != 5 but with missing value (&lt;0) || sample 81615/278162(359777) ||-Notes:ACE touchscreen question Which of the following do you NEVER eat? (You can select more than one answer) The following checks were performed: If code 5 was selected, then no additional choices were allowed. If code -3 was selected, then no additional choices were allowed.-Variable type:binary</t>
  </si>
  <si>
    <t>binary.6145_1.txt</t>
  </si>
  <si>
    <t>Illness, injury, bereavement, stress in last 2 years: Serious illness, injury or assault to yourself</t>
  </si>
  <si>
    <t>PHESANT Transformation:6145_0 || CAT-MUL-BINARY-VAR 1 || NO_NAN Remove NA participants 512 || Removed 1846 examples != 1 but with missing value (&lt;0) || sample 325595/33241(358836)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</si>
  <si>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binary.6145_100.txt</t>
  </si>
  <si>
    <t>Illness, injury, bereavement, stress in last 2 years: None of the above</t>
  </si>
  <si>
    <t>PHESANT Transformation:6145_0 || CAT-MUL-BINARY-VAR 100 || NO_NAN Remove NA participants 512 || Removed 1846 examples != 100 but with missing value (&lt;0) || sample 156985/201851(358836)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</si>
  <si>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binary.6145_2.txt</t>
  </si>
  <si>
    <t>Illness, injury, bereavement, stress in last 2 years: Serious illness, injury or assault of a close relative</t>
  </si>
  <si>
    <t>PHESANT Transformation:6145_0 || CAT-MUL-BINARY-VAR 2 || NO_NAN Remove NA participants 512 || Removed 1846 examples != 2 but with missing value (&lt;0) || sample 317377/41459(358836)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</si>
  <si>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binary.6145_3.txt</t>
  </si>
  <si>
    <t>Illness, injury, bereavement, stress in last 2 years: Death of a close relative</t>
  </si>
  <si>
    <t>PHESANT Transformation:6145_0 || CAT-MUL-BINARY-VAR 3 || NO_NAN Remove NA participants 512 || Removed 1846 examples != 3 but with missing value (&lt;0) || sample 283531/75305(358836)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</si>
  <si>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binary.6145_5.txt</t>
  </si>
  <si>
    <t>Illness, injury, bereavement, stress in last 2 years: Marital separation/divorce</t>
  </si>
  <si>
    <t>PHESANT Transformation:6145_0 || CAT-MUL-BINARY-VAR 5 || NO_NAN Remove NA participants 512 || Removed 1846 examples != 5 but with missing value (&lt;0) || sample 348020/10816(358836)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</si>
  <si>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binary.6145_6.txt</t>
  </si>
  <si>
    <t>Illness, injury, bereavement, stress in last 2 years: Financial difficulties</t>
  </si>
  <si>
    <t>Financial difficulties in the last 2 years</t>
  </si>
  <si>
    <t>PHESANT Transformation:6145_0 || CAT-MUL-BINARY-VAR 6 || NO_NAN Remove NA participants 512 || Removed 1846 examples != 6 but with missing value (&lt;0) || sample 318166/40670(358836) ||-Notes:ACE touchscreen question In the last 2 years have you experienced any of the following? (You can select more than one answer) The following checks were performed: If code -7 was selected, then no additional choices were allowed. If code -3 was selected, then no additional choices were allowed.-Variable type:binary</t>
  </si>
  <si>
    <t>binary.6146_100.txt</t>
  </si>
  <si>
    <t>Attendance/disability/mobility allowance: None of the above</t>
  </si>
  <si>
    <t>PHESANT Transformation:6146_0 || CAT-MUL-BINARY-VAR 100 || NO_NAN Remove NA participants 179 || Removed 2418 examples != 100 but with missing value (&lt;0) || sample 20718/337879(358597) ||-Notes:ACE touchscreen question Do you receive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Only select a response if you personally receive the benefit. Do not include if your spouse or someone in your household receives one of these benefits.-Variable type:binary</t>
  </si>
  <si>
    <t>binary.6146_2.txt</t>
  </si>
  <si>
    <t>Attendance/disability/mobility allowance: Disability living allowance</t>
  </si>
  <si>
    <t>Receive disability living allowance</t>
  </si>
  <si>
    <t>PHESANT Transformation:6146_0 || CAT-MUL-BINARY-VAR 2 || NO_NAN Remove NA participants 179 || Removed 2418 examples != 2 but with missing value (&lt;0) || sample 342900/15697(358597) ||-Notes:ACE touchscreen question Do you receive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Only select a response if you personally receive the benefit. Do not include if your spouse or someone in your household receives one of these benefits.-Variable type:binary</t>
  </si>
  <si>
    <t>binary.6146_3.txt</t>
  </si>
  <si>
    <t>Attendance/disability/mobility allowance: Blue badge</t>
  </si>
  <si>
    <t>PHESANT Transformation:6146_0 || CAT-MUL-BINARY-VAR 3 || NO_NAN Remove NA participants 179 || Removed 2418 examples != 3 but with missing value (&lt;0) || sample 345864/12733(358597) || SKIP_val:-1 &lt; 0 || SKIP_val:-3 &lt; 0 ||-Notes:ACE touchscreen question Do you receive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Only select a response if you personally receive the benefit. Do not include if your spouse or someone in your household receives one of these benefits.-Variable type:binary</t>
  </si>
  <si>
    <t>binary.6147_1.txt</t>
  </si>
  <si>
    <t>Reason for glasses/contact lenses: For short-sightedness, i.e. only or mainly for distance viewing such as driving, cinema etc (called 'myopia')</t>
  </si>
  <si>
    <t>PHESANT Transformation:6147_0 || CAT-MUL-BINARY-VAR 1 || Indicator name x2207_0_0 || Remove indicator var NAs: 179 || Remove indicator var &lt;0: 338 || Removed 0 examples != 1 but with missing value (&lt;0) || sample 331359/29318(360677)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</si>
  <si>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binary.6147_2.txt</t>
  </si>
  <si>
    <t>Reason for glasses/contact lenses: For long-sightedness, i.e. for distance and near, but particularly for near tasks like reading (called 'hypermetropia')</t>
  </si>
  <si>
    <t>PHESANT Transformation:6147_0 || CAT-MUL-BINARY-VAR 2 || Indicator name x2207_0_0 || Remove indicator var NAs: 179 || Remove indicator var &lt;0: 338 || Removed 0 examples != 2 but with missing value (&lt;0) || sample 345586/15091(360677)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</si>
  <si>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binary.6147_3.txt</t>
  </si>
  <si>
    <t>Reason for glasses/contact lenses: For just reading/near work as you are getting older (called 'presbyopia')</t>
  </si>
  <si>
    <t>PHESANT Transformation:6147_0 || CAT-MUL-BINARY-VAR 3 || Indicator name x2207_0_0 || Remove indicator var NAs: 179 || Remove indicator var &lt;0: 338 || Removed 0 examples != 3 but with missing value (&lt;0) || sample 329181/31496(360677)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</si>
  <si>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binary.6147_4.txt</t>
  </si>
  <si>
    <t>Reason for glasses/contact lenses: For 'astigmatism'</t>
  </si>
  <si>
    <t>PHESANT Transformation:6147_0 || CAT-MUL-BINARY-VAR 4 || Indicator name x2207_0_0 || Remove indicator var NAs: 179 || Remove indicator var &lt;0: 338 || Removed 0 examples != 4 but with missing value (&lt;0) || sample 350925/9752(360677)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</si>
  <si>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binary.6147_5.txt</t>
  </si>
  <si>
    <t>Reason for glasses/contact lenses: For a 'squint' or 'turn' in an eye since childhood (called 'strabismus')</t>
  </si>
  <si>
    <t>PHESANT Transformation:6147_0 || CAT-MUL-BINARY-VAR 5 || Indicator name x2207_0_0 || Remove indicator var NAs: 179 || Remove indicator var &lt;0: 338 || Removed 0 examples != 5 but with missing value (&lt;0) || sample 359111/1566(360677)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</si>
  <si>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binary.6147_6.txt</t>
  </si>
  <si>
    <t>Reason for glasses/contact lenses: For a 'lazy' eye or an eye with poor vision since childhood (called 'amblyopia')</t>
  </si>
  <si>
    <t>PHESANT Transformation:6147_0 || CAT-MUL-BINARY-VAR 6 || Indicator name x2207_0_0 || Remove indicator var NAs: 179 || Remove indicator var &lt;0: 338 || Removed 0 examples != 6 but with missing value (&lt;0) || sample 357713/2964(360677) ||-Notes:ACE touchscreen question Why were you prescribed glasses/contacts? (You can select more than one answer) The following checks were performed: If code -1 was selected, then no additional choices were allowed. If code -3 was selected, then no additional choices were allowed. ~F6147~ was collected from participants who indicated they wear glasses or contact lenses to correct their vision, as defined by their answers to ~F2207~-Variable type:binary</t>
  </si>
  <si>
    <t>binary.6148_1.txt</t>
  </si>
  <si>
    <t>Eye problems/disorders: Diabetes related eye disease</t>
  </si>
  <si>
    <t>PHESANT Transformation:6148_0 || CAT-MUL-BINARY-VAR 1 || NO_NAN Remove NA participants 240412 || Removed 2892 examples != 1 but with missing value (&lt;0) || sample 115641/2249(117890) ||-Notes:ACE touchscreen question Has a doctor told you that you have any of the following problems with your eyes? (You can select more than one answer) The following checks were performed: If code -7 was selected, then no additional choices were allowed. If code -3 was selected, then no additional choices were allowed. If code -1 was selected, then no additional choices were allowed. If the participant activated the Help button they were shown the message: If you are not sure if you have had any of the listed eye problems enter Do not know.-Variable type:binary</t>
  </si>
  <si>
    <t>binary.6148_100.txt</t>
  </si>
  <si>
    <t>Eye problems/disorders: None of the above</t>
  </si>
  <si>
    <t>PHESANT Transformation:6148_0 || CAT-MUL-BINARY-VAR 100 || NO_NAN Remove NA participants 240412 || Removed 2892 examples != 100 but with missing value (&lt;0) || sample 25949/91941(117890) ||-Notes:ACE touchscreen question Has a doctor told you that you have any of the following problems with your eyes? (You can select more than one answer) The following checks were performed: If code -7 was selected, then no additional choices were allowed. If code -3 was selected, then no additional choices were allowed. If code -1 was selected, then no additional choices were allowed. If the participant activated the Help button they were shown the message: If you are not sure if you have had any of the listed eye problems enter Do not know.-Variable type:binary</t>
  </si>
  <si>
    <t>binary.6148_2.txt</t>
  </si>
  <si>
    <t>Eye problems/disorders: Glaucoma</t>
  </si>
  <si>
    <t>PHESANT Transformation:6148_0 || CAT-MUL-BINARY-VAR 2 || NO_NAN Remove NA participants 240412 || Removed 2892 examples != 2 but with missing value (&lt;0) || sample 112798/5092(117890) ||-Notes:ACE touchscreen question Has a doctor told you that you have any of the following problems with your eyes? (You can select more than one answer) The following checks were performed: If code -7 was selected, then no additional choices were allowed. If code -3 was selected, then no additional choices were allowed. If code -1 was selected, then no additional choices were allowed. If the participant activated the Help button they were shown the message: If you are not sure if you have had any of the listed eye problems enter Do not know.-Variable type:binary</t>
  </si>
  <si>
    <t>binary.6148_4.txt</t>
  </si>
  <si>
    <t>Eye problems/disorders: Cataract</t>
  </si>
  <si>
    <t>PHESANT Transformation:6148_0 || CAT-MUL-BINARY-VAR 4 || NO_NAN Remove NA participants 240412 || Removed 2892 examples != 4 but with missing value (&lt;0) || sample 106696/11194(117890) || SKIP_val:-1 &lt; 0 ||-Notes:ACE touchscreen question Has a doctor told you that you have any of the following problems with your eyes? (You can select more than one answer) The following checks were performed: If code -7 was selected, then no additional choices were allowed. If code -3 was selected, then no additional choices were allowed. If code -1 was selected, then no additional choices were allowed. If the participant activated the Help button they were shown the message: If you are not sure if you have had any of the listed eye problems enter Do not know.-Variable type:binary</t>
  </si>
  <si>
    <t>binary.6149_1.txt</t>
  </si>
  <si>
    <t>Mouth/teeth dental problems: Mouth ulcers</t>
  </si>
  <si>
    <t>PHESANT Transformation:6149_0 || CAT-MUL-BINARY-VAR 1 || NO_NAN Remove NA participants 512 || Removed 841 examples != 1 but with missing value (&lt;0) || sample 323010/36831(359841)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</si>
  <si>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binary.6149_100.txt</t>
  </si>
  <si>
    <t>Mouth/teeth dental problems: None of the above</t>
  </si>
  <si>
    <t>Dental</t>
  </si>
  <si>
    <t>PHESANT Transformation:6149_0 || CAT-MUL-BINARY-VAR 100 || NO_NAN Remove NA participants 512 || Removed 841 examples != 100 but with missing value (&lt;0) || sample 141495/218346(359841)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</si>
  <si>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binary.6149_2.txt</t>
  </si>
  <si>
    <t>Mouth/teeth dental problems: Painful gums</t>
  </si>
  <si>
    <t>PHESANT Transformation:6149_0 || CAT-MUL-BINARY-VAR 2 || NO_NAN Remove NA participants 512 || Removed 841 examples != 2 but with missing value (&lt;0) || sample 349726/10115(359841)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</si>
  <si>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binary.6149_3.txt</t>
  </si>
  <si>
    <t>Mouth/teeth dental problems: Bleeding gums</t>
  </si>
  <si>
    <t>PHESANT Transformation:6149_0 || CAT-MUL-BINARY-VAR 3 || NO_NAN Remove NA participants 512 || Removed 841 examples != 3 but with missing value (&lt;0) || sample 313147/46694(359841)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</si>
  <si>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binary.6149_4.txt</t>
  </si>
  <si>
    <t>Mouth/teeth dental problems: Loose teeth</t>
  </si>
  <si>
    <t>PHESANT Transformation:6149_0 || CAT-MUL-BINARY-VAR 4 || NO_NAN Remove NA participants 512 || Removed 841 examples != 4 but with missing value (&lt;0) || sample 345477/14364(359841)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</si>
  <si>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binary.6149_5.txt</t>
  </si>
  <si>
    <t>Mouth/teeth dental problems: Toothache</t>
  </si>
  <si>
    <t>PHESANT Transformation:6149_0 || CAT-MUL-BINARY-VAR 5 || NO_NAN Remove NA participants 512 || Removed 841 examples != 5 but with missing value (&lt;0) || sample 345364/14477(359841) || SKIP_val:-3 &lt; 0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</si>
  <si>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binary.6149_6.txt</t>
  </si>
  <si>
    <t>Mouth/teeth dental problems: Dentures</t>
  </si>
  <si>
    <t>PHESANT Transformation:6149_0 || CAT-MUL-BINARY-VAR 6 || NO_NAN Remove NA participants 512 || Removed 841 examples != 6 but with missing value (&lt;0) || sample 298864/60977(359841) ||-Notes:ACE touchscreen question Do you have any of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Answer this question thinking about the past year.-Variable type:binary</t>
  </si>
  <si>
    <t>binary.6150_1.txt</t>
  </si>
  <si>
    <t>Vascular/heart problems diagnosed by doctor: Heart attack</t>
  </si>
  <si>
    <t>PHESANT Transformation:6150_0 || CAT-MUL-BINARY-VAR 1 || NO_NAN Remove NA participants 180 || Removed 594 examples != 1 but with missing value (&lt;0) || sample 352132/8288(360420)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</si>
  <si>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binary.6150_100.txt</t>
  </si>
  <si>
    <t>Vascular/heart problems diagnosed by doctor: None of the above</t>
  </si>
  <si>
    <t>PHESANT Transformation:6150_0 || CAT-MUL-BINARY-VAR 100 || NO_NAN Remove NA participants 180 || Removed 594 examples != 100 but with missing value (&lt;0) || sample 106855/253565(360420)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</si>
  <si>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binary.6150_2.txt</t>
  </si>
  <si>
    <t>Vascular/heart problems diagnosed by doctor: Angina</t>
  </si>
  <si>
    <t>PHESANT Transformation:6150_0 || CAT-MUL-BINARY-VAR 2 || NO_NAN Remove NA participants 180 || Removed 594 examples != 2 but with missing value (&lt;0) || sample 349048/11372(360420)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</si>
  <si>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binary.6150_3.txt</t>
  </si>
  <si>
    <t>Vascular/heart problems diagnosed by doctor: Stroke</t>
  </si>
  <si>
    <t>PHESANT Transformation:6150_0 || CAT-MUL-BINARY-VAR 3 || NO_NAN Remove NA participants 180 || Removed 594 examples != 3 but with missing value (&lt;0) || sample 354833/5587(360420) || SKIP_val:-3 &lt; 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</si>
  <si>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binary.6150_4.txt</t>
  </si>
  <si>
    <t>Vascular/heart problems diagnosed by doctor: High blood pressure</t>
  </si>
  <si>
    <t>PHESANT Transformation:6150_0 || CAT-MUL-BINARY-VAR 4 || NO_NAN Remove NA participants 180 || Removed 594 examples != 4 but with missing value (&lt;0) || sample 263281/97139(360420)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</si>
  <si>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binary.6151_1.txt</t>
  </si>
  <si>
    <t>Fractured bone site(s): Ankle</t>
  </si>
  <si>
    <t>PHESANT Transformation:6151_0 || CAT-MUL-BINARY-VAR 1 || Indicator name x2463_0_0 || Remove indicator var NAs: 181 || Remove indicator var &lt;0: 1772 || Removed 0 examples != 1 but with missing value (&lt;0) || sample 354173/5068(359241) ||-Notes:ACE touchscreen question Which bones did you fracture/break? (You can select more than one answer) The following checks were performed: If code -1 was selected, then no additional choices were allowed. If code -3 was selected, then no additional choices were allowed. ~F6151~ was collected from participants who indicated they have had fractured/broken bones in the last 5 years, as defined by their answers to ~F2463~-Variable type:binary</t>
  </si>
  <si>
    <t>binary.6151_2.txt</t>
  </si>
  <si>
    <t>Fractured bone site(s): Leg</t>
  </si>
  <si>
    <t>PHESANT Transformation:6151_0 || CAT-MUL-BINARY-VAR 2 || Indicator name x2463_0_0 || Remove indicator var NAs: 181 || Remove indicator var &lt;0: 1772 || Removed 0 examples != 2 but with missing value (&lt;0) || sample 356930/2311(359241) ||-Notes:ACE touchscreen question Which bones did you fracture/break? (You can select more than one answer) The following checks were performed: If code -1 was selected, then no additional choices were allowed. If code -3 was selected, then no additional choices were allowed. ~F6151~ was collected from participants who indicated they have had fractured/broken bones in the last 5 years, as defined by their answers to ~F2463~-Variable type:binary</t>
  </si>
  <si>
    <t>binary.6151_5.txt</t>
  </si>
  <si>
    <t>Fractured bone site(s): Wrist</t>
  </si>
  <si>
    <t>PHESANT Transformation:6151_0 || CAT-MUL-BINARY-VAR 5 || Indicator name x2463_0_0 || Remove indicator var NAs: 181 || Remove indicator var &lt;0: 1772 || Removed 0 examples != 5 but with missing value (&lt;0) || sample 352041/7200(359241) ||-Notes:ACE touchscreen question Which bones did you fracture/break? (You can select more than one answer) The following checks were performed: If code -1 was selected, then no additional choices were allowed. If code -3 was selected, then no additional choices were allowed. ~F6151~ was collected from participants who indicated they have had fractured/broken bones in the last 5 years, as defined by their answers to ~F2463~-Variable type:binary</t>
  </si>
  <si>
    <t>binary.6151_6.txt</t>
  </si>
  <si>
    <t>Fractured bone site(s): Arm</t>
  </si>
  <si>
    <t>PHESANT Transformation:6151_0 || CAT-MUL-BINARY-VAR 6 || Indicator name x2463_0_0 || Remove indicator var NAs: 181 || Remove indicator var &lt;0: 1772 || Removed 0 examples != 6 but with missing value (&lt;0) || sample 355565/3676(359241) ||-Notes:ACE touchscreen question Which bones did you fracture/break? (You can select more than one answer) The following checks were performed: If code -1 was selected, then no additional choices were allowed. If code -3 was selected, then no additional choices were allowed. ~F6151~ was collected from participants who indicated they have had fractured/broken bones in the last 5 years, as defined by their answers to ~F2463~-Variable type:binary</t>
  </si>
  <si>
    <t>binary.6151_7.txt</t>
  </si>
  <si>
    <t>Fractured bone site(s): Other bones</t>
  </si>
  <si>
    <t>PHESANT Transformation:6151_0 || CAT-MUL-BINARY-VAR 7 || Indicator name x2463_0_0 || Remove indicator var NAs: 181 || Remove indicator var &lt;0: 1772 || Removed 0 examples != 7 but with missing value (&lt;0) || sample 340454/18787(359241) ||-Notes:ACE touchscreen question Which bones did you fracture/break? (You can select more than one answer) The following checks were performed: If code -1 was selected, then no additional choices were allowed. If code -3 was selected, then no additional choices were allowed. ~F6151~ was collected from participants who indicated they have had fractured/broken bones in the last 5 years, as defined by their answers to ~F2463~-Variable type:binary</t>
  </si>
  <si>
    <t>binary.6152_100.txt</t>
  </si>
  <si>
    <t>Blood clot, DVT, bronchitis, emphysema, asthma, rhinitis, eczema, allergy diagnosed by doctor: None of the above</t>
  </si>
  <si>
    <t>PHESANT Transformation:6152_0 || CAT-MUL-BINARY-VAR 100 || NO_NAN Remove NA participants 181 || Removed 486 examples != 100 but with missing value (&lt;0) || sample 116005/244522(360527)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</si>
  <si>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binary.6152_5.txt</t>
  </si>
  <si>
    <t>Blood clot, DVT, bronchitis, emphysema, asthma, rhinitis, eczema, allergy diagnosed by doctor: Blood clot in the leg (DVT)</t>
  </si>
  <si>
    <t>PHESANT Transformation:6152_0 || CAT-MUL-BINARY-VAR 5 || NO_NAN Remove NA participants 181 || Removed 486 examples != 5 but with missing value (&lt;0) || sample 353141/7386(360527) || SKIP_val:-3 &lt; 0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</si>
  <si>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binary.6152_6.txt</t>
  </si>
  <si>
    <t>Blood clot, DVT, bronchitis, emphysema, asthma, rhinitis, eczema, allergy diagnosed by doctor: Emphysema/chronic bronchitis</t>
  </si>
  <si>
    <t>PHESANT Transformation:6152_0 || CAT-MUL-BINARY-VAR 6 || NO_NAN Remove NA participants 181 || Removed 486 examples != 6 but with missing value (&lt;0) || sample 354389/6138(360527)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</si>
  <si>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binary.6152_7.txt</t>
  </si>
  <si>
    <t>Blood clot, DVT, bronchitis, emphysema, asthma, rhinitis, eczema, allergy diagnosed by doctor: Blood clot in the lung</t>
  </si>
  <si>
    <t>PHESANT Transformation:6152_0 || CAT-MUL-BINARY-VAR 7 || NO_NAN Remove NA participants 181 || Removed 486 examples != 7 but with missing value (&lt;0) || sample 357543/2984(360527)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</si>
  <si>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binary.6152_8.txt</t>
  </si>
  <si>
    <t>Blood clot, DVT, bronchitis, emphysema, asthma, rhinitis, eczema, allergy diagnosed by doctor: Asthma</t>
  </si>
  <si>
    <t>PHESANT Transformation:6152_0 || CAT-MUL-BINARY-VAR 8 || NO_NAN Remove NA participants 181 || Removed 486 examples != 8 but with missing value (&lt;0) || sample 318894/41633(360527)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</si>
  <si>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binary.6152_9.txt</t>
  </si>
  <si>
    <t>Blood clot, DVT, bronchitis, emphysema, asthma, rhinitis, eczema, allergy diagnosed by doctor: Hayfever, allergic rhinitis or eczema</t>
  </si>
  <si>
    <t>PHESANT Transformation:6152_0 || CAT-MUL-BINARY-VAR 9 || NO_NAN Remove NA participants 181 || Removed 486 examples != 9 but with missing value (&lt;0) || sample 277120/83407(360527) ||-Notes:ACE touchscreen question Has a doctor ever told you that you have had any of the following conditions? (You can select more than one answer) The following checks were performed: If code -7 was selected, then no additional choices were allowed. If code -3 was selected, then no additional choices were allowed. If the participant activated the Help button they were shown the message: If you do not know if you have had any of the listed conditions, enter None of the above. You can check this with an interviewer later in the visit.-Variable type:binary</t>
  </si>
  <si>
    <t>binary.6153_1.txt</t>
  </si>
  <si>
    <t>Medication for cholesterol, blood pressure, diabetes, or take exogenous hormones: Cholesterol lowering medication</t>
  </si>
  <si>
    <t>PHESANT Transformation:6153_0 || CAT-MUL-BINARY-VAR 1 || NO_NAN Remove NA participants 167294 || Removed 752 examples != 1 but with missing value (&lt;0) || sample 168901/24247(193148)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</si>
  <si>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binary.6153_100.txt</t>
  </si>
  <si>
    <t>Medication for cholesterol, blood pressure, diabetes, or take exogenous hormones: None of the above</t>
  </si>
  <si>
    <t>PHESANT Transformation:6153_0 || CAT-MUL-BINARY-VAR 100 || NO_NAN Remove NA participants 167294 || Removed 752 examples != 100 but with missing value (&lt;0) || sample 59810/133338(193148)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</si>
  <si>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binary.6153_2.txt</t>
  </si>
  <si>
    <t>Medication for cholesterol, blood pressure, diabetes, or take exogenous hormones: Blood pressure medication</t>
  </si>
  <si>
    <t>PHESANT Transformation:6153_0 || CAT-MUL-BINARY-VAR 2 || NO_NAN Remove NA participants 167294 || Removed 752 examples != 2 but with missing value (&lt;0) || sample 159629/33519(193148)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</si>
  <si>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binary.6153_3.txt</t>
  </si>
  <si>
    <t>Medication for cholesterol, blood pressure, diabetes, or take exogenous hormones: Insulin</t>
  </si>
  <si>
    <t>PHESANT Transformation:6153_0 || CAT-MUL-BINARY-VAR 3 || NO_NAN Remove NA participants 167294 || Removed 752 examples != 3 but with missing value (&lt;0) || sample 191672/1476(193148) || SKIP_val:-1 &lt; 0 || SKIP_val:-3 &lt; 0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</si>
  <si>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binary.6153_4.txt</t>
  </si>
  <si>
    <t>Medication for cholesterol, blood pressure, diabetes, or take exogenous hormones: Hormone replacement therapy</t>
  </si>
  <si>
    <t>PHESANT Transformation:6153_0 || CAT-MUL-BINARY-VAR 4 || NO_NAN Remove NA participants 167294 || Removed 752 examples != 4 but with missing value (&lt;0) || sample 178763/14385(193148)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</si>
  <si>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binary.6153_5.txt</t>
  </si>
  <si>
    <t>Medication for cholesterol, blood pressure, diabetes, or take exogenous hormones: Oral contraceptive pill or minipill</t>
  </si>
  <si>
    <t>PHESANT Transformation:6153_0 || CAT-MUL-BINARY-VAR 5 || NO_NAN Remove NA participants 167294 || Removed 752 examples != 5 but with missing value (&lt;0) || sample 188106/5042(193148)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</si>
  <si>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binary.6154_1.txt</t>
  </si>
  <si>
    <t>Medication for pain relief, constipation, heartburn: Aspirin</t>
  </si>
  <si>
    <t>PHESANT Transformation:6154_0 || CAT-MUL-BINARY-VAR 1 || NO_NAN Remove NA participants 514 || Removed 3596 examples != 1 but with missing value (&lt;0) || sample 306880/50204(357084)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</si>
  <si>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binary.6154_100.txt</t>
  </si>
  <si>
    <t>Medication for pain relief, constipation, heartburn: None of the above</t>
  </si>
  <si>
    <t>PHESANT Transformation:6154_0 || CAT-MUL-BINARY-VAR 100 || NO_NAN Remove NA participants 514 || Removed 3596 examples != 100 but with missing value (&lt;0) || sample 159041/198043(357084)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</si>
  <si>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binary.6154_2.txt</t>
  </si>
  <si>
    <t>Medication for pain relief, constipation, heartburn: Ibuprofen (e.g. Nurofen)</t>
  </si>
  <si>
    <t>PHESANT Transformation:6154_0 || CAT-MUL-BINARY-VAR 2 || NO_NAN Remove NA participants 514 || Removed 3596 examples != 2 but with missing value (&lt;0) || sample 304035/53049(357084)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</si>
  <si>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binary.6154_3.txt</t>
  </si>
  <si>
    <t>Medication for pain relief, constipation, heartburn: Paracetamol</t>
  </si>
  <si>
    <t>PHESANT Transformation:6154_0 || CAT-MUL-BINARY-VAR 3 || NO_NAN Remove NA participants 514 || Removed 3596 examples != 3 but with missing value (&lt;0) || sample 279148/77936(357084)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</si>
  <si>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binary.6154_4.txt</t>
  </si>
  <si>
    <t>Medication for pain relief, constipation, heartburn: Ranitidine (e.g. Zantac)</t>
  </si>
  <si>
    <t>PHESANT Transformation:6154_0 || CAT-MUL-BINARY-VAR 4 || NO_NAN Remove NA participants 514 || Removed 3596 examples != 4 but with missing value (&lt;0) || sample 350258/6826(357084)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</si>
  <si>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binary.6154_5.txt</t>
  </si>
  <si>
    <t>Medication for pain relief, constipation, heartburn: Omeprazole (e.g. Zanprol)</t>
  </si>
  <si>
    <t>PHESANT Transformation:6154_0 || CAT-MUL-BINARY-VAR 5 || NO_NAN Remove NA participants 514 || Removed 3596 examples != 5 but with missing value (&lt;0) || sample 335620/21464(357084)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</si>
  <si>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binary.6154_6.txt</t>
  </si>
  <si>
    <t>Medication for pain relief, constipation, heartburn: Laxatives (e.g. Dulcolax, Senokot)</t>
  </si>
  <si>
    <t>PHESANT Transformation:6154_0 || CAT-MUL-BINARY-VAR 6 || NO_NAN Remove NA participants 514 || Removed 3596 examples != 6 but with missing value (&lt;0) || sample 346777/10307(357084) || SKIP_val:-1 &lt; 0 || SKIP_val:-3 &lt; 0 ||-Notes:ACE touchscreen question Do you regularly take any of the following?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Some over the counter medicines are known by other names. Please enter the corresponding name if you take any of the following REGULARLY (that is, most days of the week for the last 4 weeks): Aspirin: Alka Rapid Crystals, Alka-Seltzer XS, Anadin Extra, Anadin Original, Askit powders, Aspro Clear, Codis 500, Disprin, Disprin Extra Ibuprofen: Anadin Ultra, Anadin Ibuprofen, Cuprofen Plus, Nurofen, Solpaflex, Ibuleve Paracetamol: Anadin Extra, Hedex Extra, Panadol, Paracodol, Paramol, Solpadeine, Syndol, Veganin, Feminax, Midrid, Migraleve Codeine: Codis 500, Cuprofen Plus, Nurofen Plus, Panadol Ultra, Paracodol, Paramol, Solpadeine Max, Sopadeine Plus, Solpafelx, Syndol, Veganin, Feminax, Migraleve-Variable type:binary</t>
  </si>
  <si>
    <t>binary.6155_1.txt</t>
  </si>
  <si>
    <t>Vitamin and mineral supplements: Vitamin A</t>
  </si>
  <si>
    <t>PHESANT Transformation:6155_0 || CAT-MUL-BINARY-VAR 1 || NO_NAN Remove NA participants 514 || Removed 1435 examples != 1 but with missing value (&lt;0) || sample 352510/6735(359245) || SKIP_val:-3 &lt; 0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</si>
  <si>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binary.6155_100.txt</t>
  </si>
  <si>
    <t>Vitamin and mineral supplements: None of the above</t>
  </si>
  <si>
    <t>PHESANT Transformation:6155_0 || CAT-MUL-BINARY-VAR 100 || NO_NAN Remove NA participants 514 || Removed 1435 examples != 100 but with missing value (&lt;0) || sample 112464/246781(359245)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</si>
  <si>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binary.6155_2.txt</t>
  </si>
  <si>
    <t>Vitamin and mineral supplements: Vitamin B</t>
  </si>
  <si>
    <t>PHESANT Transformation:6155_0 || CAT-MUL-BINARY-VAR 2 || NO_NAN Remove NA participants 514 || Removed 1435 examples != 2 but with missing value (&lt;0) || sample 344453/14792(359245)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</si>
  <si>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binary.6155_3.txt</t>
  </si>
  <si>
    <t>Vitamin and mineral supplements: Vitamin C</t>
  </si>
  <si>
    <t>PHESANT Transformation:6155_0 || CAT-MUL-BINARY-VAR 3 || NO_NAN Remove NA participants 514 || Removed 1435 examples != 3 but with missing value (&lt;0) || sample 328295/30950(359245)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</si>
  <si>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binary.6155_4.txt</t>
  </si>
  <si>
    <t>Vitamin and mineral supplements: Vitamin D</t>
  </si>
  <si>
    <t>PHESANT Transformation:6155_0 || CAT-MUL-BINARY-VAR 4 || NO_NAN Remove NA participants 514 || Removed 1435 examples != 4 but with missing value (&lt;0) || sample 345558/13687(359245)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</si>
  <si>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binary.6155_5.txt</t>
  </si>
  <si>
    <t>Vitamin and mineral supplements: Vitamin E</t>
  </si>
  <si>
    <t>PHESANT Transformation:6155_0 || CAT-MUL-BINARY-VAR 5 || NO_NAN Remove NA participants 514 || Removed 1435 examples != 5 but with missing value (&lt;0) || sample 348889/10356(359245)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</si>
  <si>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binary.6155_7.txt</t>
  </si>
  <si>
    <t>Vitamin and mineral supplements: Multivitamins +/- minerals</t>
  </si>
  <si>
    <t>PHESANT Transformation:6155_0 || CAT-MUL-BINARY-VAR 7 || NO_NAN Remove NA participants 514 || Removed 1435 examples != 7 but with missing value (&lt;0) || sample 281773/77472(359245)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</si>
  <si>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binary.6156_100.txt</t>
  </si>
  <si>
    <t>Manic/hyper symptoms: None of the above</t>
  </si>
  <si>
    <t>PHESANT Transformation:6156_0 || CAT-MUL-BINARY-VAR 100 || NO_NAN Remove NA participants 337145 || Removed 0 examples != 100 but with missing value (&lt;0) || sample 15377/8672(24049) ||-Notes:ACE touchscreen question Please try to remember a period when you were in a high or irritable state and select which of the following apply. The following checks were performed: If code 15 was selected, then no additional choices were allowed. If code -7 was selected, then no additional choices were allowed. ~F6156~ was collected from participants who indicated they have had a period of at least two days when they were more high, excited or hyper than their normal self, or so irritable they shouted or started fights or arguments, as defined by their answers to ~F4642~ and ~F4642~-Variable type:binary</t>
  </si>
  <si>
    <t>binary.6156_11.txt</t>
  </si>
  <si>
    <t>Manic/hyper symptoms: I was more active than usual</t>
  </si>
  <si>
    <t>PHESANT Transformation:6156_0 || CAT-MUL-BINARY-VAR 11 || NO_NAN Remove NA participants 337145 || Removed 0 examples != 11 but with missing value (&lt;0) || sample 18019/6030(24049) ||-Notes:ACE touchscreen question Please try to remember a period when you were in a high or irritable state and select which of the following apply. The following checks were performed: If code 15 was selected, then no additional choices were allowed. If code -7 was selected, then no additional choices were allowed. ~F6156~ was collected from participants who indicated they have had a period of at least two days when they were more high, excited or hyper than their normal self, or so irritable they shouted or started fights or arguments, as defined by their answers to ~F4642~ and ~F4642~-Variable type:binary</t>
  </si>
  <si>
    <t>binary.6157_1.txt</t>
  </si>
  <si>
    <t>Why stopped smoking: Illness or ill health</t>
  </si>
  <si>
    <t>PHESANT Transformation:6157_0 || CAT-MUL-BINARY-VAR 1 || NO_NAN Remove NA participants 271928 || Removed 750 examples != 1 but with missing value (&lt;0) || sample 77879/10637(88516) ||-Notes:ACE touchscreen question Why did you stop smoking? (You can select more than one answer) The following checks were performed: If code -7 was selected, then no additional choices were allowed. If code -1 was selected, then no additional choices were allowed. If code -3 was selected, then no additional choices were allowed. ~F6157~ was collected from participants who indicated that in the past they smoked tobacco on most or all days, as defined by their answers to ~F1249~ and that during the time they smoked they stopped for more than 6 months, as defined by their answers to ~F1249~-Variable type:binary</t>
  </si>
  <si>
    <t>binary.6157_100.txt</t>
  </si>
  <si>
    <t>Why stopped smoking: None of the above</t>
  </si>
  <si>
    <t>PHESANT Transformation:6157_0 || CAT-MUL-BINARY-VAR 100 || NO_NAN Remove NA participants 271928 || Removed 750 examples != 100 but with missing value (&lt;0) || sample 70768/17748(88516) ||-Notes:ACE touchscreen question Why did you stop smoking? (You can select more than one answer) The following checks were performed: If code -7 was selected, then no additional choices were allowed. If code -1 was selected, then no additional choices were allowed. If code -3 was selected, then no additional choices were allowed. ~F6157~ was collected from participants who indicated that in the past they smoked tobacco on most or all days, as defined by their answers to ~F1249~ and that during the time they smoked they stopped for more than 6 months, as defined by their answers to ~F1249~-Variable type:binary</t>
  </si>
  <si>
    <t>binary.6157_2.txt</t>
  </si>
  <si>
    <t>Why stopped smoking: Doctor's advice</t>
  </si>
  <si>
    <t>PHESANT Transformation:6157_0 || CAT-MUL-BINARY-VAR 2 || NO_NAN Remove NA participants 271928 || Removed 750 examples != 2 but with missing value (&lt;0) || sample 82160/6356(88516) || SKIP_val:-1 &lt; 0 || SKIP_val:-3 &lt; 0 ||-Notes:ACE touchscreen question Why did you stop smoking? (You can select more than one answer) The following checks were performed: If code -7 was selected, then no additional choices were allowed. If code -1 was selected, then no additional choices were allowed. If code -3 was selected, then no additional choices were allowed. ~F6157~ was collected from participants who indicated that in the past they smoked tobacco on most or all days, as defined by their answers to ~F1249~ and that during the time they smoked they stopped for more than 6 months, as defined by their answers to ~F1249~-Variable type:binary</t>
  </si>
  <si>
    <t>binary.6157_3.txt</t>
  </si>
  <si>
    <t>Why stopped smoking: Health precaution</t>
  </si>
  <si>
    <t>PHESANT Transformation:6157_0 || CAT-MUL-BINARY-VAR 3 || NO_NAN Remove NA participants 271928 || Removed 750 examples != 3 but with missing value (&lt;0) || sample 32853/55663(88516) ||-Notes:ACE touchscreen question Why did you stop smoking? (You can select more than one answer) The following checks were performed: If code -7 was selected, then no additional choices were allowed. If code -1 was selected, then no additional choices were allowed. If code -3 was selected, then no additional choices were allowed. ~F6157~ was collected from participants who indicated that in the past they smoked tobacco on most or all days, as defined by their answers to ~F1249~ and that during the time they smoked they stopped for more than 6 months, as defined by their answers to ~F1249~-Variable type:binary</t>
  </si>
  <si>
    <t>binary.6157_4.txt</t>
  </si>
  <si>
    <t>Why stopped smoking: Financial reasons</t>
  </si>
  <si>
    <t>PHESANT Transformation:6157_0 || CAT-MUL-BINARY-VAR 4 || NO_NAN Remove NA participants 271928 || Removed 750 examples != 4 but with missing value (&lt;0) || sample 66863/21653(88516) ||-Notes:ACE touchscreen question Why did you stop smoking? (You can select more than one answer) The following checks were performed: If code -7 was selected, then no additional choices were allowed. If code -1 was selected, then no additional choices were allowed. If code -3 was selected, then no additional choices were allowed. ~F6157~ was collected from participants who indicated that in the past they smoked tobacco on most or all days, as defined by their answers to ~F1249~ and that during the time they smoked they stopped for more than 6 months, as defined by their answers to ~F1249~-Variable type:binary</t>
  </si>
  <si>
    <t>binary.6158_1.txt</t>
  </si>
  <si>
    <t>Why reduced smoking: Illness or ill health</t>
  </si>
  <si>
    <t>PHESANT Transformation:6158_0 || CAT-MUL-BINARY-VAR 1 || NO_NAN Remove NA participants 349256 || Removed 495 examples != 1 but with missing value (&lt;0) || sample 9839/1604(11443) ||-Notes:ACE touchscreen question Why did you reduce your smoking? (You can select more than one answer) The following checks were performed: If code -7 was selected, then no additional choices were allowed. If code -1 was selected, then no additional choices were allowed. If code -3 was selected, then no additional choices were allowed. ~F6158~ was collected from participants who indicated they currently smoke tobacco on most or all days, as defined by their answers to ~F1239~ and those who smoke less nowadays than 10 years ago, as defined by their answers to ~F1239~-Variable type:binary</t>
  </si>
  <si>
    <t>binary.6158_3.txt</t>
  </si>
  <si>
    <t>Why reduced smoking: Health precaution</t>
  </si>
  <si>
    <t>PHESANT Transformation:6158_0 || CAT-MUL-BINARY-VAR 3 || NO_NAN Remove NA participants 349256 || Removed 495 examples != 3 but with missing value (&lt;0) || sample 6000/5443(11443) ||-Notes:ACE touchscreen question Why did you reduce your smoking? (You can select more than one answer) The following checks were performed: If code -7 was selected, then no additional choices were allowed. If code -1 was selected, then no additional choices were allowed. If code -3 was selected, then no additional choices were allowed. ~F6158~ was collected from participants who indicated they currently smoke tobacco on most or all days, as defined by their answers to ~F1239~ and those who smoke less nowadays than 10 years ago, as defined by their answers to ~F1239~-Variable type:binary</t>
  </si>
  <si>
    <t>binary.6159_1.txt</t>
  </si>
  <si>
    <t>Pain type(s) experienced in last month: Headache</t>
  </si>
  <si>
    <t>PHESANT Transformation:6159_0 || CAT-MUL-BINARY-VAR 1 || NO_NAN Remove NA participants 180 || Removed 623 examples != 1 but with missing value (&lt;0) || sample 288719/71672(360391)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</si>
  <si>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binary.6159_100.txt</t>
  </si>
  <si>
    <t>Pain type(s) experienced in last month: None of the above</t>
  </si>
  <si>
    <t>PHESANT Transformation:6159_0 || CAT-MUL-BINARY-VAR 100 || NO_NAN Remove NA participants 180 || Removed 623 examples != 100 but with missing value (&lt;0) || sample 214877/145514(360391)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</si>
  <si>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binary.6159_2.txt</t>
  </si>
  <si>
    <t>Pain type(s) experienced in last month: Facial pain</t>
  </si>
  <si>
    <t>PHESANT Transformation:6159_0 || CAT-MUL-BINARY-VAR 2 || NO_NAN Remove NA participants 180 || Removed 623 examples != 2 but with missing value (&lt;0) || sample 353792/6599(360391)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</si>
  <si>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binary.6159_4.txt</t>
  </si>
  <si>
    <t>Pain type(s) experienced in last month: Back pain</t>
  </si>
  <si>
    <t>PHESANT Transformation:6159_0 || CAT-MUL-BINARY-VAR 4 || NO_NAN Remove NA participants 180 || Removed 623 examples != 4 but with missing value (&lt;0) || sample 269042/91349(360391)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</si>
  <si>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binary.6159_5.txt</t>
  </si>
  <si>
    <t>Pain type(s) experienced in last month: Stomach or abdominal pain</t>
  </si>
  <si>
    <t>PHESANT Transformation:6159_0 || CAT-MUL-BINARY-VAR 5 || NO_NAN Remove NA participants 180 || Removed 623 examples != 5 but with missing value (&lt;0) || sample 330085/30306(360391)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</si>
  <si>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binary.6159_6.txt</t>
  </si>
  <si>
    <t>Pain type(s) experienced in last month: Hip pain</t>
  </si>
  <si>
    <t>PHESANT Transformation:6159_0 || CAT-MUL-BINARY-VAR 6 || NO_NAN Remove NA participants 180 || Removed 623 examples != 6 but with missing value (&lt;0) || sample 319891/40500(360391)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</si>
  <si>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binary.6159_7.txt</t>
  </si>
  <si>
    <t>Pain type(s) experienced in last month: Knee pain</t>
  </si>
  <si>
    <t>PHESANT Transformation:6159_0 || CAT-MUL-BINARY-VAR 7 || NO_NAN Remove NA participants 180 || Removed 623 examples != 7 but with missing value (&lt;0) || sample 283763/76628(360391)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</si>
  <si>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binary.6159_8.txt</t>
  </si>
  <si>
    <t>Pain type(s) experienced in last month: Pain all over the body</t>
  </si>
  <si>
    <t>PHESANT Transformation:6159_0 || CAT-MUL-BINARY-VAR 8 || NO_NAN Remove NA participants 180 || Removed 623 examples != 8 but with missing value (&lt;0) || sample 354861/5530(360391) || SKIP_val:-3 &lt; 0 ||-Notes:ACE touchscreen question In the last month have you experienced any of the following that interfered with your usual activites? (You can select more than one answer) The following checks were performed: If code 8 was selected, then no additional choices were allowed. If code -7 was selected, then no additional choices were allowed. If code -3 was selected, then no additional choices were allowed.-Variable type:binary</t>
  </si>
  <si>
    <t>binary.6160_1.txt</t>
  </si>
  <si>
    <t>Leisure/social activities: Sports club or gym</t>
  </si>
  <si>
    <t>Attending a sports club or gym</t>
  </si>
  <si>
    <t>PHESANT Transformation:6160_0 || CAT-MUL-BINARY-VAR 1 || NO_NAN Remove NA participants 177 || Removed 954 examples != 1 but with missing value (&lt;0) || sample 251590/108473(360063)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</si>
  <si>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binary.6160_100.txt</t>
  </si>
  <si>
    <t>Leisure/social activities: None of the above</t>
  </si>
  <si>
    <t>PHESANT Transformation:6160_0 || CAT-MUL-BINARY-VAR 100 || NO_NAN Remove NA participants 177 || Removed 954 examples != 100 but with missing value (&lt;0) || sample 251359/108704(360063)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</si>
  <si>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binary.6160_2.txt</t>
  </si>
  <si>
    <t>Leisure/social activities: Pub or social club</t>
  </si>
  <si>
    <t>PHESANT Transformation:6160_0 || CAT-MUL-BINARY-VAR 2 || NO_NAN Remove NA participants 177 || Removed 954 examples != 2 but with missing value (&lt;0) || sample 261564/98499(360063)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</si>
  <si>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binary.6160_3.txt</t>
  </si>
  <si>
    <t>Leisure/social activities: Religious group</t>
  </si>
  <si>
    <t>PHESANT Transformation:6160_0 || CAT-MUL-BINARY-VAR 3 || NO_NAN Remove NA participants 177 || Removed 954 examples != 3 but with missing value (&lt;0) || sample 307366/52697(360063)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</si>
  <si>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binary.6160_4.txt</t>
  </si>
  <si>
    <t>Leisure/social activities: Adult education class</t>
  </si>
  <si>
    <t>PHESANT Transformation:6160_0 || CAT-MUL-BINARY-VAR 4 || NO_NAN Remove NA participants 177 || Removed 954 examples != 4 but with missing value (&lt;0) || sample 334221/25842(360063) || SKIP_val:-3 &lt; 0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</si>
  <si>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binary.6160_5.txt</t>
  </si>
  <si>
    <t>Leisure/social activities: Other group activity</t>
  </si>
  <si>
    <t>PHESANT Transformation:6160_0 || CAT-MUL-BINARY-VAR 5 || NO_NAN Remove NA participants 177 || Removed 954 examples != 5 but with missing value (&lt;0) || sample 279885/80178(360063) ||-Notes:ACE touchscreen question Which of the following do you attend once a week or more often? (You can select more than one) The following checks were performed: If code -7 was selected, then no additional choices were allowed. If code -3 was selected, then no additional choices were allowed. If the participant activated the Help button they were shown the message: If this varies, please think about activities in the last year.-Variable type:binary</t>
  </si>
  <si>
    <t>binary.6162_1.txt</t>
  </si>
  <si>
    <t>Types of transport used (excluding work): Car/motor vehicle</t>
  </si>
  <si>
    <t>PHESANT Transformation:6162_0 || CAT-MUL-BINARY-VAR 1 || NO_NAN Remove NA participants 1769 || Removed 101 examples != 1 but with missing value (&lt;0) || sample 73865/285459(359324) ||-Notes:ACE touchscreen question In the last 4 weeks, which forms of transport have you used most often to get about? (Not including any journeys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Remember not to include journeys to and from work. ~F6162~ was collected from all participants except those who indicated they were unable to walk, as defined by their answers to ~F864~-Variable type:binary</t>
  </si>
  <si>
    <t>binary.6162_100.txt</t>
  </si>
  <si>
    <t>Types of transport used (excluding work): None of the above</t>
  </si>
  <si>
    <t>PHESANT Transformation:6162_0 || CAT-MUL-BINARY-VAR 100 || NO_NAN Remove NA participants 1769 || Removed 101 examples != 100 but with missing value (&lt;0) || sample 358529/795(359324) || SKIP_val:-3 &lt; 0 ||-Notes:ACE touchscreen question In the last 4 weeks, which forms of transport have you used most often to get about? (Not including any journeys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Remember not to include journeys to and from work. ~F6162~ was collected from all participants except those who indicated they were unable to walk, as defined by their answers to ~F864~-Variable type:binary</t>
  </si>
  <si>
    <t>binary.6162_2.txt</t>
  </si>
  <si>
    <t>Types of transport used (excluding work): Walk</t>
  </si>
  <si>
    <t>Walking as a general means of transport</t>
  </si>
  <si>
    <t>PHESANT Transformation:6162_0 || CAT-MUL-BINARY-VAR 2 || NO_NAN Remove NA participants 1769 || Removed 101 examples != 2 but with missing value (&lt;0) || sample 182390/176934(359324) ||-Notes:ACE touchscreen question In the last 4 weeks, which forms of transport have you used most often to get about? (Not including any journeys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Remember not to include journeys to and from work. ~F6162~ was collected from all participants except those who indicated they were unable to walk, as defined by their answers to ~F864~-Variable type:binary</t>
  </si>
  <si>
    <t>binary.6162_3.txt</t>
  </si>
  <si>
    <t>Types of transport used (excluding work): Public transport</t>
  </si>
  <si>
    <t>PHESANT Transformation:6162_0 || CAT-MUL-BINARY-VAR 3 || NO_NAN Remove NA participants 1769 || Removed 101 examples != 3 but with missing value (&lt;0) || sample 251597/107727(359324) ||-Notes:ACE touchscreen question In the last 4 weeks, which forms of transport have you used most often to get about? (Not including any journeys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Remember not to include journeys to and from work. ~F6162~ was collected from all participants except those who indicated they were unable to walk, as defined by their answers to ~F864~-Variable type:binary</t>
  </si>
  <si>
    <t>binary.6162_4.txt</t>
  </si>
  <si>
    <t>Types of transport used (excluding work): Cycle</t>
  </si>
  <si>
    <t>PHESANT Transformation:6162_0 || CAT-MUL-BINARY-VAR 4 || NO_NAN Remove NA participants 1769 || Removed 101 examples != 4 but with missing value (&lt;0) || sample 333265/26059(359324) ||-Notes:ACE touchscreen question In the last 4 weeks, which forms of transport have you used most often to get about? (Not including any journeys to and from work; you can select more than one answer) The following checks were performed: If code -7 was selected, then no additional choices were allowed. If code -3 was selected, then no additional choices were allowed. If the participant activated the Help button they were shown the message: Remember not to include journeys to and from work. ~F6162~ was collected from all participants except those who indicated they were unable to walk, as defined by their answers to ~F864~-Variable type:binary</t>
  </si>
  <si>
    <t>binary.6164_1.txt</t>
  </si>
  <si>
    <t>Types of physical activity in last 4 weeks: Walking for pleasure (not as a means of transport)</t>
  </si>
  <si>
    <t>PHESANT Transformation:6164_0 || CAT-MUL-BINARY-VAR 1 || NO_NAN Remove NA participants 1592 || Removed 339 examples != 1 but with missing value (&lt;0) || sample 100689/258574(359263) ||-Notes:ACE touchscreen question In the last 4 weeks did you spend any time doing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Strenuous sports include sports that make you sweat or breathe hard. Heavy DIY includes chopping wood, home or car maintenance, lifting heavy objects or using heavy tools.-Variable type:binary</t>
  </si>
  <si>
    <t>binary.6164_100.txt</t>
  </si>
  <si>
    <t>Types of physical activity in last 4 weeks: None of the above</t>
  </si>
  <si>
    <t>No physical activity in the last 4 weeks</t>
  </si>
  <si>
    <t>PHESANT Transformation:6164_0 || CAT-MUL-BINARY-VAR 100 || NO_NAN Remove NA participants 1592 || Removed 339 examples != 100 but with missing value (&lt;0) || sample 338008/21255(359263) ||-Notes:ACE touchscreen question In the last 4 weeks did you spend any time doing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Strenuous sports include sports that make you sweat or breathe hard. Heavy DIY includes chopping wood, home or car maintenance, lifting heavy objects or using heavy tools.-Variable type:binary</t>
  </si>
  <si>
    <t>binary.6164_3.txt</t>
  </si>
  <si>
    <t>Types of physical activity in last 4 weeks: Strenuous sports</t>
  </si>
  <si>
    <t>PHESANT Transformation:6164_0 || CAT-MUL-BINARY-VAR 3 || NO_NAN Remove NA participants 1592 || Removed 339 examples != 3 but with missing value (&lt;0) || sample 321966/37297(359263) || SKIP_val:-3 &lt; 0 ||-Notes:ACE touchscreen question In the last 4 weeks did you spend any time doing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Strenuous sports include sports that make you sweat or breathe hard. Heavy DIY includes chopping wood, home or car maintenance, lifting heavy objects or using heavy tools.-Variable type:binary</t>
  </si>
  <si>
    <t>binary.6164_4.txt</t>
  </si>
  <si>
    <t>Types of physical activity in last 4 weeks: Light DIY (eg: pruning, watering the lawn)</t>
  </si>
  <si>
    <t>PHESANT Transformation:6164_0 || CAT-MUL-BINARY-VAR 4 || NO_NAN Remove NA participants 1592 || Removed 339 examples != 4 but with missing value (&lt;0) || sample 172584/186679(359263) ||-Notes:ACE touchscreen question In the last 4 weeks did you spend any time doing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Strenuous sports include sports that make you sweat or breathe hard. Heavy DIY includes chopping wood, home or car maintenance, lifting heavy objects or using heavy tools.-Variable type:binary</t>
  </si>
  <si>
    <t>binary.6164_5.txt</t>
  </si>
  <si>
    <t>Types of physical activity in last 4 weeks: Heavy DIY (eg: weeding, lawn mowing, carpentry, digging)</t>
  </si>
  <si>
    <t>PHESANT Transformation:6164_0 || CAT-MUL-BINARY-VAR 5 || NO_NAN Remove NA participants 1592 || Removed 339 examples != 5 but with missing value (&lt;0) || sample 202666/156597(359263) ||-Notes:ACE touchscreen question In the last 4 weeks did you spend any time doing the following? (You can select more than one answer) The following checks were performed: If code -7 was selected, then no additional choices were allowed. If code -3 was selected, then no additional choices were allowed. If the participant activated the Help button they were shown the message: Strenuous sports include sports that make you sweat or breathe hard. Heavy DIY includes chopping wood, home or car maintenance, lifting heavy objects or using heavy tools.-Variable type:binary</t>
  </si>
  <si>
    <t>binary.6177_1.txt</t>
  </si>
  <si>
    <t>Medication for cholesterol, blood pressure or diabetes: Cholesterol lowering medication</t>
  </si>
  <si>
    <t>PHESANT Transformation:6177_0 || CAT-MUL-BINARY-VAR 1 || NO_NAN Remove NA participants 194414 || Removed 1440 examples != 1 but with missing value (&lt;0) || sample 127283/38057(165340) || SKIP_val:-1 &lt; 0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</si>
  <si>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binary.6177_100.txt</t>
  </si>
  <si>
    <t>Medication for cholesterol, blood pressure or diabetes: None of the above</t>
  </si>
  <si>
    <t>PHESANT Transformation:6177_0 || CAT-MUL-BINARY-VAR 100 || NO_NAN Remove NA participants 194414 || Removed 1440 examples != 100 but with missing value (&lt;0) || sample 54968/110372(165340)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</si>
  <si>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binary.6177_2.txt</t>
  </si>
  <si>
    <t>Medication for cholesterol, blood pressure or diabetes: Blood pressure medication</t>
  </si>
  <si>
    <t>PHESANT Transformation:6177_0 || CAT-MUL-BINARY-VAR 2 || NO_NAN Remove NA participants 194414 || Removed 1440 examples != 2 but with missing value (&lt;0) || sample 124353/40987(165340)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</si>
  <si>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binary.6177_3.txt</t>
  </si>
  <si>
    <t>Medication for cholesterol, blood pressure or diabetes: Insulin</t>
  </si>
  <si>
    <t>PHESANT Transformation:6177_0 || CAT-MUL-BINARY-VAR 3 || NO_NAN Remove NA participants 194414 || Removed 1440 examples != 3 but with missing value (&lt;0) || sample 163092/2248(165340) || SKIP_val:-3 &lt; 0 ||-Notes:ACE touchscreen question Do you regularly take any of the following medications? (you can select more than one answer) The following checks were performed: If code -7 was selected, then no additional choices were allowed. If code -1 was selected, then no additional choices were allowed. If code -3 was selected, then no additional choices were allowed. If the participant activated the Help button they were shown the message: If you are not sure if you take any of the types of medications, enter Do not know. You will be asked to provide all of the medications that you take later in the visit.-Variable type:binary</t>
  </si>
  <si>
    <t>binary.6179_1.txt</t>
  </si>
  <si>
    <t>Mineral and other dietary supplements: Fish oil (including cod liver oil)</t>
  </si>
  <si>
    <t>PHESANT Transformation:6179_0 || CAT-MUL-BINARY-VAR 1 || NO_NAN Remove NA participants 514 || Removed 664 examples != 1 but with missing value (&lt;0) || sample 245885/114131(360016)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</si>
  <si>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binary.6179_100.txt</t>
  </si>
  <si>
    <t>Mineral and other dietary supplements: None of the above</t>
  </si>
  <si>
    <t>PHESANT Transformation:6179_0 || CAT-MUL-BINARY-VAR 100 || NO_NAN Remove NA participants 514 || Removed 664 examples != 100 but with missing value (&lt;0) || sample 155206/204810(360016)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</si>
  <si>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binary.6179_2.txt</t>
  </si>
  <si>
    <t>Mineral and other dietary supplements: Glucosamine</t>
  </si>
  <si>
    <t>PHESANT Transformation:6179_0 || CAT-MUL-BINARY-VAR 2 || NO_NAN Remove NA participants 514 || Removed 664 examples != 2 but with missing value (&lt;0) || sample 289798/70218(360016) || SKIP_val:-3 &lt; 0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</si>
  <si>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binary.6179_3.txt</t>
  </si>
  <si>
    <t>Mineral and other dietary supplements: Calcium</t>
  </si>
  <si>
    <t>PHESANT Transformation:6179_0 || CAT-MUL-BINARY-VAR 3 || NO_NAN Remove NA participants 514 || Removed 664 examples != 3 but with missing value (&lt;0) || sample 335990/24026(360016)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</si>
  <si>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binary.6179_4.txt</t>
  </si>
  <si>
    <t>Mineral and other dietary supplements: Zinc</t>
  </si>
  <si>
    <t>PHESANT Transformation:6179_0 || CAT-MUL-BINARY-VAR 4 || NO_NAN Remove NA participants 514 || Removed 664 examples != 4 but with missing value (&lt;0) || sample 345614/14402(360016)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</si>
  <si>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binary.6179_5.txt</t>
  </si>
  <si>
    <t>Mineral and other dietary supplements: Iron</t>
  </si>
  <si>
    <t>PHESANT Transformation:6179_0 || CAT-MUL-BINARY-VAR 5 || NO_NAN Remove NA participants 514 || Removed 664 examples != 5 but with missing value (&lt;0) || sample 349321/10695(360016)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</si>
  <si>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binary.6179_6.txt</t>
  </si>
  <si>
    <t>Mineral and other dietary supplements: Selenium</t>
  </si>
  <si>
    <t>PHESANT Transformation:6179_0 || CAT-MUL-BINARY-VAR 6 || NO_NAN Remove NA participants 514 || Removed 664 examples != 6 but with missing value (&lt;0) || sample 351498/8518(360016) ||-Notes:ACE touchscreen question Do you regularly take any of the following? (You can select more than one answer) The following checks were performed: If code -7 was selected, then no additional choices were allowed. If code -3 was selected, then no additional choices were allowed.-Variable type:binary</t>
  </si>
  <si>
    <t>binary.670_1.txt</t>
  </si>
  <si>
    <t>Type of accommodation lived in: A house or bungalow</t>
  </si>
  <si>
    <t>PHESANT Transformation:670_0 || CAT-SINGLE || CAT-SINGLE-BINARY-VAR: 1  || Inc(&gt;=10): 1(326854) ||-Notes:ACE touchscreen question What type of accommodation do you live in? If the participant activated the Help button they were shown the message: Please select: A house or bungalow for any whole, detached, semi-detached or terraced (including end-terrace) house or bungalow. A flat, maisonette, or apartment for any purpose-built block of flats or tenement, part of a converted or shared house (including bed-sits) or within a commercial building (for example in an office building, or hotel, or over a shop). If none of the options apply, select None of the above.-Variable type:binary</t>
  </si>
  <si>
    <t>binary.670_2.txt</t>
  </si>
  <si>
    <t>Type of accommodation lived in: A flat, maisonette or apartment</t>
  </si>
  <si>
    <t>PHESANT Transformation:670_0 || CAT-SINGLE || CAT-SINGLE-BINARY-VAR: 2  || Inc(&gt;=10): 2(31851) ||-Notes:ACE touchscreen question What type of accommodation do you live in? If the participant activated the Help button they were shown the message: Please select: A house or bungalow for any whole, detached, semi-detached or terraced (including end-terrace) house or bungalow. A flat, maisonette, or apartment for any purpose-built block of flats or tenement, part of a converted or shared house (including bed-sits) or within a commercial building (for example in an office building, or hotel, or over a shop). If none of the options apply, select None of the above.-Variable type:binary</t>
  </si>
  <si>
    <t>binary.670_4.txt</t>
  </si>
  <si>
    <t>Type of accommodation lived in: Sheltered accommodation</t>
  </si>
  <si>
    <t>PHESANT Transformation:670_0 || CAT-SINGLE || CAT-SINGLE-BINARY-VAR: 4  || Inc(&gt;=10): 4(859) ||-Notes:ACE touchscreen question What type of accommodation do you live in? If the participant activated the Help button they were shown the message: Please select: A house or bungalow for any whole, detached, semi-detached or terraced (including end-terrace) house or bungalow. A flat, maisonette, or apartment for any purpose-built block of flats or tenement, part of a converted or shared house (including bed-sits) or within a commercial building (for example in an office building, or hotel, or over a shop). If none of the options apply, select None of the above.-Variable type:binary</t>
  </si>
  <si>
    <t>binary.680_1.txt</t>
  </si>
  <si>
    <t>Own or rent accommodation lived in: Own outright (by you or someone in your household)</t>
  </si>
  <si>
    <t>Home ownership</t>
  </si>
  <si>
    <t>PHESANT Transformation:680_0 || CAT-SINGLE || CAT-SINGLE-BINARY-VAR: 1  || Inc(&gt;=10): 1(193358) ||-Notes:ACE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~F680~ was collected from participants except those who indicated they were living in a sheltered accommodation or in a care home, as defined by their answers to ~F670~-Variable type:binary</t>
  </si>
  <si>
    <t>binary.680_2.txt</t>
  </si>
  <si>
    <t>Own or rent accommodation lived in: Own with a mortgage</t>
  </si>
  <si>
    <t>PHESANT Transformation:680_0 || CAT-SINGLE || CAT-SINGLE-BINARY-VAR: 2  || Inc(&gt;=10): 2(131233) ||-Notes:ACE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~F680~ was collected from participants except those who indicated they were living in a sheltered accommodation or in a care home, as defined by their answers to ~F670~-Variable type:binary</t>
  </si>
  <si>
    <t>binary.680_3.txt</t>
  </si>
  <si>
    <t>Own or rent accommodation lived in: Rent - from local authority, local council, housing association</t>
  </si>
  <si>
    <t>PHESANT Transformation:680_0 || CAT-SINGLE || CAT-SINGLE-BINARY-VAR: 3  || Inc(&gt;=10): 3(18968) ||-Notes:ACE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~F680~ was collected from participants except those who indicated they were living in a sheltered accommodation or in a care home, as defined by their answers to ~F670~-Variable type:binary</t>
  </si>
  <si>
    <t>binary.680_4.txt</t>
  </si>
  <si>
    <t>Own or rent accommodation lived in: Rent - from private landlord or letting agency</t>
  </si>
  <si>
    <t>PHESANT Transformation:680_0 || CAT-SINGLE || CAT-SINGLE-BINARY-VAR: 4  || Inc(&gt;=10): 4(9453) ||-Notes:ACE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~F680~ was collected from participants except those who indicated they were living in a sheltered accommodation or in a care home, as defined by their answers to ~F670~-Variable type:binary</t>
  </si>
  <si>
    <t>binary.680_5.txt</t>
  </si>
  <si>
    <t>Own or rent accommodation lived in: Pay part rent and part mortgage (shared ownership)</t>
  </si>
  <si>
    <t>PHESANT Transformation:680_0 || CAT-SINGLE || CAT-SINGLE-BINARY-VAR: 5  || Inc(&gt;=10): 5(919) ||-Notes:ACE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~F680~ was collected from participants except those who indicated they were living in a sheltered accommodation or in a care home, as defined by their answers to ~F670~-Variable type:binary</t>
  </si>
  <si>
    <t>Biobank2-British-Bmd-As-C-Gwas-SumStats.txt</t>
  </si>
  <si>
    <t>Bone mineral density</t>
  </si>
  <si>
    <t>GEFOS</t>
  </si>
  <si>
    <t>http://www.gefos.org/?q=content/data-release-2018</t>
  </si>
  <si>
    <t>The GEnetic Factors for OSteoporosis (GEFOS) Consortium is a large international collaboration comprising numerous research groups. Osteoporosis is a common age-related complex disease with a strong genetic component. The UK Biobank is a health resource from the United Kingdom that has genetic data and phenotype measurements in 500,000 individuals, representative of the general population. We analyzed the full batch of genetic data, including genotyping and imputed data in up to 426,824 participants. We performed genome-wide association studies on bone mineral density estimated from quantitative heel ultrasounds (eBMD) and from bone fractures.</t>
  </si>
  <si>
    <t>Biobank2-British-FracA-As-C-Gwas-SumStats.txt</t>
  </si>
  <si>
    <t>Bone fractures</t>
  </si>
  <si>
    <t>biomarkers-30600-both_sexes-irnt.tsv.bgz</t>
  </si>
  <si>
    <t>Albumin</t>
  </si>
  <si>
    <t>UK Biobank (EUR)</t>
  </si>
  <si>
    <t>https://pan-ukb-us-east-1.s3.amazonaws.com/sumstats_flat_files/biomarkers-30600-both_sexes-irnt.tsv.bgz</t>
  </si>
  <si>
    <t>EUR: biomarkers : 30600 : Biological samples &gt; Assay results &gt; Blood assays &gt; Blood biochemistry</t>
  </si>
  <si>
    <t>biomarkers-30610-both_sexes-irnt.tsv.bgz</t>
  </si>
  <si>
    <t>Alkaline phosphatase</t>
  </si>
  <si>
    <t>https://pan-ukb-us-east-1.s3.amazonaws.com/sumstats_flat_files/biomarkers-30610-both_sexes-irnt.tsv.bgz</t>
  </si>
  <si>
    <t>EUR: biomarkers : 30610 : Biological samples &gt; Assay results &gt; Blood assays &gt; Blood biochemistry</t>
  </si>
  <si>
    <t>biomarkers-30620-both_sexes-irnt.tsv.bgz</t>
  </si>
  <si>
    <t>Alanine aminotransferase</t>
  </si>
  <si>
    <t>https://pan-ukb-us-east-1.s3.amazonaws.com/sumstats_flat_files/biomarkers-30620-both_sexes-irnt.tsv.bgz</t>
  </si>
  <si>
    <t>EUR: biomarkers : 30620 : Biological samples &gt; Assay results &gt; Blood assays &gt; Blood biochemistry</t>
  </si>
  <si>
    <t>biomarkers-30630-both_sexes-irnt.tsv.bgz</t>
  </si>
  <si>
    <t>Apolipoprotein A</t>
  </si>
  <si>
    <t>https://pan-ukb-us-east-1.s3.amazonaws.com/sumstats_flat_files/biomarkers-30630-both_sexes-irnt.tsv.bgz</t>
  </si>
  <si>
    <t>EUR: biomarkers : 30630 : Biological samples &gt; Assay results &gt; Blood assays &gt; Blood biochemistry</t>
  </si>
  <si>
    <t>biomarkers-30640-both_sexes-irnt.tsv.bgz</t>
  </si>
  <si>
    <t>Apolipoprotein B</t>
  </si>
  <si>
    <t>https://pan-ukb-us-east-1.s3.amazonaws.com/sumstats_flat_files/biomarkers-30640-both_sexes-irnt.tsv.bgz</t>
  </si>
  <si>
    <t>EUR: biomarkers : 30640 : Biological samples &gt; Assay results &gt; Blood assays &gt; Blood biochemistry</t>
  </si>
  <si>
    <t>biomarkers-30650-both_sexes-irnt.tsv.bgz</t>
  </si>
  <si>
    <t>Aspartate aminotransferase</t>
  </si>
  <si>
    <t>https://pan-ukb-us-east-1.s3.amazonaws.com/sumstats_flat_files/biomarkers-30650-both_sexes-irnt.tsv.bgz</t>
  </si>
  <si>
    <t>EUR: biomarkers : 30650 : Biological samples &gt; Assay results &gt; Blood assays &gt; Blood biochemistry</t>
  </si>
  <si>
    <t>biomarkers-30660-both_sexes-irnt.tsv.bgz</t>
  </si>
  <si>
    <t>Direct bilirubin</t>
  </si>
  <si>
    <t>https://pan-ukb-us-east-1.s3.amazonaws.com/sumstats_flat_files/biomarkers-30660-both_sexes-irnt.tsv.bgz</t>
  </si>
  <si>
    <t>EUR: biomarkers : 30660 : Biological samples &gt; Assay results &gt; Blood assays &gt; Blood biochemistry</t>
  </si>
  <si>
    <t>biomarkers-30670-both_sexes-irnt.tsv.bgz</t>
  </si>
  <si>
    <t>Urea</t>
  </si>
  <si>
    <t>https://pan-ukb-us-east-1.s3.amazonaws.com/sumstats_flat_files/biomarkers-30670-both_sexes-irnt.tsv.bgz</t>
  </si>
  <si>
    <t>EUR: biomarkers : 30670 : Biological samples &gt; Assay results &gt; Blood assays &gt; Blood biochemistry</t>
  </si>
  <si>
    <t>biomarkers-30680-both_sexes-irnt.tsv.bgz</t>
  </si>
  <si>
    <t>https://pan-ukb-us-east-1.s3.amazonaws.com/sumstats_flat_files/biomarkers-30680-both_sexes-irnt.tsv.bgz</t>
  </si>
  <si>
    <t>EUR: biomarkers : 30680 : Biological samples &gt; Assay results &gt; Blood assays &gt; Blood biochemistry</t>
  </si>
  <si>
    <t>biomarkers-30690-both_sexes-irnt.tsv.bgz</t>
  </si>
  <si>
    <t>Cholesterol</t>
  </si>
  <si>
    <t>https://pan-ukb-us-east-1.s3.amazonaws.com/sumstats_flat_files/biomarkers-30690-both_sexes-irnt.tsv.bgz</t>
  </si>
  <si>
    <t>EUR: biomarkers : 30690 : Biological samples &gt; Assay results &gt; Blood assays &gt; Blood biochemistry</t>
  </si>
  <si>
    <t>biomarkers-30700-both_sexes-irnt.tsv.bgz</t>
  </si>
  <si>
    <t>Creatinine</t>
  </si>
  <si>
    <t>https://pan-ukb-us-east-1.s3.amazonaws.com/sumstats_flat_files/biomarkers-30700-both_sexes-irnt.tsv.bgz</t>
  </si>
  <si>
    <t>EUR: biomarkers : 30700 : Biological samples &gt; Assay results &gt; Blood assays &gt; Blood biochemistry</t>
  </si>
  <si>
    <t>biomarkers-30710-both_sexes-irnt.tsv.bgz</t>
  </si>
  <si>
    <t>C-reactive protein</t>
  </si>
  <si>
    <t>https://pan-ukb-us-east-1.s3.amazonaws.com/sumstats_flat_files/biomarkers-30710-both_sexes-irnt.tsv.bgz</t>
  </si>
  <si>
    <t>EUR: biomarkers : 30710 : Biological samples &gt; Assay results &gt; Blood assays &gt; Blood biochemistry</t>
  </si>
  <si>
    <t>biomarkers-30720-both_sexes-irnt.tsv.bgz</t>
  </si>
  <si>
    <t>Cystatin C</t>
  </si>
  <si>
    <t>https://pan-ukb-us-east-1.s3.amazonaws.com/sumstats_flat_files/biomarkers-30720-both_sexes-irnt.tsv.bgz</t>
  </si>
  <si>
    <t>EUR: biomarkers : 30720 : Biological samples &gt; Assay results &gt; Blood assays &gt; Blood biochemistry</t>
  </si>
  <si>
    <t>biomarkers-30730-both_sexes-irnt.tsv.bgz</t>
  </si>
  <si>
    <t>Gamma glutamyltransferase</t>
  </si>
  <si>
    <t>https://pan-ukb-us-east-1.s3.amazonaws.com/sumstats_flat_files/biomarkers-30730-both_sexes-irnt.tsv.bgz</t>
  </si>
  <si>
    <t>EUR: biomarkers : 30730 : Biological samples &gt; Assay results &gt; Blood assays &gt; Blood biochemistry</t>
  </si>
  <si>
    <t>biomarkers-30740-both_sexes-irnt.tsv.bgz</t>
  </si>
  <si>
    <t>Glucose</t>
  </si>
  <si>
    <t>https://pan-ukb-us-east-1.s3.amazonaws.com/sumstats_flat_files/biomarkers-30740-both_sexes-irnt.tsv.bgz</t>
  </si>
  <si>
    <t>EUR: biomarkers : 30740 : Biological samples &gt; Assay results &gt; Blood assays &gt; Blood biochemistry</t>
  </si>
  <si>
    <t>biomarkers-30750-both_sexes-irnt.tsv.bgz</t>
  </si>
  <si>
    <t>Glycated haemoglobin (HbA1c)</t>
  </si>
  <si>
    <t>https://pan-ukb-us-east-1.s3.amazonaws.com/sumstats_flat_files/biomarkers-30750-both_sexes-irnt.tsv.bgz</t>
  </si>
  <si>
    <t>EUR: biomarkers : 30750 : Biological samples &gt; Assay results &gt; Blood assays &gt; Blood biochemistry</t>
  </si>
  <si>
    <t>biomarkers-30760-both_sexes-irnt.tsv.bgz</t>
  </si>
  <si>
    <t>HDL cholesterol</t>
  </si>
  <si>
    <t>https://pan-ukb-us-east-1.s3.amazonaws.com/sumstats_flat_files/biomarkers-30760-both_sexes-irnt.tsv.bgz</t>
  </si>
  <si>
    <t>EUR: biomarkers : 30760 : Biological samples &gt; Assay results &gt; Blood assays &gt; Blood biochemistry</t>
  </si>
  <si>
    <t>biomarkers-30770-both_sexes-irnt.tsv.bgz</t>
  </si>
  <si>
    <t>IGF-1</t>
  </si>
  <si>
    <t>https://pan-ukb-us-east-1.s3.amazonaws.com/sumstats_flat_files/biomarkers-30770-both_sexes-irnt.tsv.bgz</t>
  </si>
  <si>
    <t>EUR: biomarkers : 30770 : Biological samples &gt; Assay results &gt; Blood assays &gt; Blood biochemistry</t>
  </si>
  <si>
    <t>biomarkers-30780-both_sexes-irnt.tsv.bgz</t>
  </si>
  <si>
    <t>LDL direct</t>
  </si>
  <si>
    <t>https://pan-ukb-us-east-1.s3.amazonaws.com/sumstats_flat_files/biomarkers-30780-both_sexes-irnt.tsv.bgz</t>
  </si>
  <si>
    <t>EUR: biomarkers : 30780 : Biological samples &gt; Assay results &gt; Blood assays &gt; Blood biochemistry</t>
  </si>
  <si>
    <t>biomarkers-30800-both_sexes-irnt.tsv.bgz</t>
  </si>
  <si>
    <t>Oestradiol</t>
  </si>
  <si>
    <t>https://pan-ukb-us-east-1.s3.amazonaws.com/sumstats_flat_files/biomarkers-30800-both_sexes-irnt.tsv.bgz</t>
  </si>
  <si>
    <t>EUR: biomarkers : 30800 : Biological samples &gt; Assay results &gt; Blood assays &gt; Blood biochemistry</t>
  </si>
  <si>
    <t>biomarkers-30810-both_sexes-irnt.tsv.bgz</t>
  </si>
  <si>
    <t>Phosphate</t>
  </si>
  <si>
    <t>https://pan-ukb-us-east-1.s3.amazonaws.com/sumstats_flat_files/biomarkers-30810-both_sexes-irnt.tsv.bgz</t>
  </si>
  <si>
    <t>EUR: biomarkers : 30810 : Biological samples &gt; Assay results &gt; Blood assays &gt; Blood biochemistry</t>
  </si>
  <si>
    <t>biomarkers-30820-both_sexes-irnt.tsv.bgz</t>
  </si>
  <si>
    <t>Rheumatoid factor</t>
  </si>
  <si>
    <t>https://pan-ukb-us-east-1.s3.amazonaws.com/sumstats_flat_files/biomarkers-30820-both_sexes-irnt.tsv.bgz</t>
  </si>
  <si>
    <t>EUR: biomarkers : 30820 : Biological samples &gt; Assay results &gt; Blood assays &gt; Blood biochemistry</t>
  </si>
  <si>
    <t>biomarkers-30830-both_sexes-irnt.tsv.bgz</t>
  </si>
  <si>
    <t>SHBG</t>
  </si>
  <si>
    <t>https://pan-ukb-us-east-1.s3.amazonaws.com/sumstats_flat_files/biomarkers-30830-both_sexes-irnt.tsv.bgz</t>
  </si>
  <si>
    <t>EUR: biomarkers : 30830 : Biological samples &gt; Assay results &gt; Blood assays &gt; Blood biochemistry</t>
  </si>
  <si>
    <t>biomarkers-30840-both_sexes-irnt.tsv.bgz</t>
  </si>
  <si>
    <t>Total bilirubin</t>
  </si>
  <si>
    <t>https://pan-ukb-us-east-1.s3.amazonaws.com/sumstats_flat_files/biomarkers-30840-both_sexes-irnt.tsv.bgz</t>
  </si>
  <si>
    <t>EUR: biomarkers : 30840 : Biological samples &gt; Assay results &gt; Blood assays &gt; Blood biochemistry</t>
  </si>
  <si>
    <t>biomarkers-30850-both_sexes-irnt.tsv.bgz</t>
  </si>
  <si>
    <t>Testosterone</t>
  </si>
  <si>
    <t>https://pan-ukb-us-east-1.s3.amazonaws.com/sumstats_flat_files/biomarkers-30850-both_sexes-irnt.tsv.bgz</t>
  </si>
  <si>
    <t>EUR: biomarkers : 30850 : Biological samples &gt; Assay results &gt; Blood assays &gt; Blood biochemistry</t>
  </si>
  <si>
    <t>biomarkers-30860-both_sexes-irnt.tsv.bgz</t>
  </si>
  <si>
    <t>Total protein</t>
  </si>
  <si>
    <t>https://pan-ukb-us-east-1.s3.amazonaws.com/sumstats_flat_files/biomarkers-30860-both_sexes-irnt.tsv.bgz</t>
  </si>
  <si>
    <t>EUR: biomarkers : 30860 : Biological samples &gt; Assay results &gt; Blood assays &gt; Blood biochemistry</t>
  </si>
  <si>
    <t>biomarkers-30870-both_sexes-irnt.tsv.bgz</t>
  </si>
  <si>
    <t>Triglycerides</t>
  </si>
  <si>
    <t>https://pan-ukb-us-east-1.s3.amazonaws.com/sumstats_flat_files/biomarkers-30870-both_sexes-irnt.tsv.bgz</t>
  </si>
  <si>
    <t>EUR: biomarkers : 30870 : Biological samples &gt; Assay results &gt; Blood assays &gt; Blood biochemistry</t>
  </si>
  <si>
    <t>biomarkers-30880-both_sexes-irnt.tsv.bgz</t>
  </si>
  <si>
    <t>https://pan-ukb-us-east-1.s3.amazonaws.com/sumstats_flat_files/biomarkers-30880-both_sexes-irnt.tsv.bgz</t>
  </si>
  <si>
    <t>EUR: biomarkers : 30880 : Biological samples &gt; Assay results &gt; Blood assays &gt; Blood biochemistry</t>
  </si>
  <si>
    <t>biomarkers-30890-both_sexes-irnt.tsv.bgz</t>
  </si>
  <si>
    <t>https://pan-ukb-us-east-1.s3.amazonaws.com/sumstats_flat_files/biomarkers-30890-both_sexes-irnt.tsv.bgz</t>
  </si>
  <si>
    <t>EUR: biomarkers : 30890 : Biological samples &gt; Assay results &gt; Blood assays &gt; Blood biochemistry</t>
  </si>
  <si>
    <t>bNGF.data.freq.final</t>
  </si>
  <si>
    <t>Basic Nerve Growth Factor</t>
  </si>
  <si>
    <t>Young Finns Study (YFS)</t>
  </si>
  <si>
    <t>http://www.computationalmedicine.fi/data</t>
  </si>
  <si>
    <t>Genome-wide Association Study Identifies 27 Loci Influencing Concentrations of Circulating Cytokines and Growth Factors</t>
  </si>
  <si>
    <t>categorical.AB1_INFECTIONS.txt</t>
  </si>
  <si>
    <t>Certain infectious and parasitic diseases</t>
  </si>
  <si>
    <t>PHESANT Transformation:NA-Notes:NA-Variable type:categorical-Phenotype ID:AB1_INFECTIONS</t>
  </si>
  <si>
    <t>categorical.ASTHMA_CHILD.txt</t>
  </si>
  <si>
    <t>Childhood asthma (age&lt;16)</t>
  </si>
  <si>
    <t>PHESANT Transformation:NA-Notes:NA-Variable type:categorical-Phenotype ID:ASTHMA_CHILD</t>
  </si>
  <si>
    <t>categorical.ASTHMA_EOSINOPHIL_SUGG.txt</t>
  </si>
  <si>
    <t>Suggestive for eosinophilic asthma</t>
  </si>
  <si>
    <t>PHESANT Transformation:NA-Notes:NA-Variable type:categorical-Phenotype ID:ASTHMA_EOSINOPHIL_SUGG</t>
  </si>
  <si>
    <t>categorical.ASTHMA_HOSPITAL1.txt</t>
  </si>
  <si>
    <t>Asthma, hospital admissions 1</t>
  </si>
  <si>
    <t>PHESANT Transformation:NA-Notes:NA-Variable type:categorical-Phenotype ID:ASTHMA_HOSPITAL1</t>
  </si>
  <si>
    <t>categorical.ASTHMA_MEDICATIO_COMORB.txt</t>
  </si>
  <si>
    <t>Medication related adverse effects</t>
  </si>
  <si>
    <t>PHESANT Transformation:NA-Notes:NA-Variable type:categorical-Phenotype ID:ASTHMA_MEDICATIO_COMORB</t>
  </si>
  <si>
    <t>categorical.ASTHMA_OPPORTUNIST_INFECTIONS.txt</t>
  </si>
  <si>
    <t>PHESANT Transformation:NA-Notes:NA-Variable type:categorical-Phenotype ID:ASTHMA_OPPORTUNIST_INFECTIONS</t>
  </si>
  <si>
    <t>categorical.ASTHMA_PNEUMONIA.txt</t>
  </si>
  <si>
    <t>Asthma-related pneumonia</t>
  </si>
  <si>
    <t>PHESANT Transformation:NA-Notes:NA-Variable type:categorical-Phenotype ID:ASTHMA_PNEUMONIA</t>
  </si>
  <si>
    <t>categorical.C_BREAST_3.txt</t>
  </si>
  <si>
    <t>Malignant neoplasm of breast</t>
  </si>
  <si>
    <t>PHESANT Transformation:NA-Notes:NA-Variable type:categorical-Phenotype ID:C_BREAST_3</t>
  </si>
  <si>
    <t>categorical.C_BRONCHUS_LUNG.txt</t>
  </si>
  <si>
    <t>Malignant neoplasm of bronchus and lung</t>
  </si>
  <si>
    <t>PHESANT Transformation:NA-Notes:NA-Variable type:categorical-Phenotype ID:C_BRONCHUS_LUNG</t>
  </si>
  <si>
    <t>categorical.C_COLON.txt</t>
  </si>
  <si>
    <t>Malignant neoplasm of colon</t>
  </si>
  <si>
    <t>PHESANT Transformation:NA-Notes:NA-Variable type:categorical-Phenotype ID:C_COLON</t>
  </si>
  <si>
    <t>categorical.C_DIGESTIVE_ORGANS.txt</t>
  </si>
  <si>
    <t>PHESANT Transformation:NA-Notes:NA-Variable type:categorical-Phenotype ID:C_DIGESTIVE_ORGANS</t>
  </si>
  <si>
    <t>categorical.C_MALE_GENITAL.txt</t>
  </si>
  <si>
    <t>PHESANT Transformation:NA-Notes:NA-Variable type:categorical-Phenotype ID:C_MALE_GENITAL</t>
  </si>
  <si>
    <t>categorical.C_MELANOMA_SKIN.txt</t>
  </si>
  <si>
    <t>Malignant melanoma of skin</t>
  </si>
  <si>
    <t>PHESANT Transformation:NA-Notes:NA-Variable type:categorical-Phenotype ID:C_MELANOMA_SKIN</t>
  </si>
  <si>
    <t>categorical.C_MESOTHELIOMA.txt</t>
  </si>
  <si>
    <t>Mesothelioma</t>
  </si>
  <si>
    <t>PHESANT Transformation:NA-Notes:NA-Variable type:categorical-Phenotype ID:C_MESOTHELIOMA</t>
  </si>
  <si>
    <t>categorical.C_OTHER_SKIN.txt</t>
  </si>
  <si>
    <t>Other malignant neoplasms of skin</t>
  </si>
  <si>
    <t>PHESANT Transformation:NA-Notes:NA-Variable type:categorical-Phenotype ID:C_OTHER_SKIN</t>
  </si>
  <si>
    <t>categorical.C_PROSTATE.txt</t>
  </si>
  <si>
    <t>Malignant neoplasm of prostate</t>
  </si>
  <si>
    <t>PHESANT Transformation:NA-Notes:NA-Variable type:categorical-Phenotype ID:C_PROSTATE</t>
  </si>
  <si>
    <t>categorical.C_RESPIRATORY_INTRATHORACIC.txt</t>
  </si>
  <si>
    <t>PHESANT Transformation:NA-Notes:NA-Variable type:categorical-Phenotype ID:C_RESPIRATORY_INTRATHORACIC</t>
  </si>
  <si>
    <t>categorical.C_SKIN.txt</t>
  </si>
  <si>
    <t>PHESANT Transformation:NA-Notes:NA-Variable type:categorical-Phenotype ID:C_SKIN</t>
  </si>
  <si>
    <t>categorical.C_STROKE.txt</t>
  </si>
  <si>
    <t>STROKE</t>
  </si>
  <si>
    <t>PHESANT Transformation:NA-Notes:NA-Variable type:categorical-Phenotype ID:C_STROKE</t>
  </si>
  <si>
    <t>categorical.C02.txt</t>
  </si>
  <si>
    <t>Diagnoses - main ICD10: C02 Malignant neoplasm of other and unspecified parts of tongue</t>
  </si>
  <si>
    <t>PHESANT Transformation:NA-Notes:NA-Variable type:categorical-Phenotype ID:C02</t>
  </si>
  <si>
    <t>categorical.C15.txt</t>
  </si>
  <si>
    <t>Diagnoses - main ICD10: C15 Malignant neoplasm of oesophagus</t>
  </si>
  <si>
    <t>PHESANT Transformation:NA-Notes:NA-Variable type:categorical-Phenotype ID:C15</t>
  </si>
  <si>
    <t>categorical.C18.txt</t>
  </si>
  <si>
    <t>Diagnoses - main ICD10: C18 Malignant neoplasm of colon</t>
  </si>
  <si>
    <t>PHESANT Transformation:NA-Notes:NA-Variable type:categorical-Phenotype ID:C18</t>
  </si>
  <si>
    <t>categorical.C25.txt</t>
  </si>
  <si>
    <t>Diagnoses - main ICD10: C25 Malignant neoplasm of pancreas</t>
  </si>
  <si>
    <t>PHESANT Transformation:NA-Notes:NA-Variable type:categorical-Phenotype ID:C25</t>
  </si>
  <si>
    <t>categorical.C3_BREAST_3.txt</t>
  </si>
  <si>
    <t>PHESANT Transformation:NA-Notes:NA-Variable type:categorical-Phenotype ID:C3_BREAST_3</t>
  </si>
  <si>
    <t>categorical.C3_BRONCHUS_LUNG.txt</t>
  </si>
  <si>
    <t>PHESANT Transformation:NA-Notes:NA-Variable type:categorical-Phenotype ID:C3_BRONCHUS_LUNG</t>
  </si>
  <si>
    <t>categorical.C3_COLON.txt</t>
  </si>
  <si>
    <t>PHESANT Transformation:NA-Notes:NA-Variable type:categorical-Phenotype ID:C3_COLON</t>
  </si>
  <si>
    <t>categorical.C3_DIGESTIVE_ORGANS.txt</t>
  </si>
  <si>
    <t>Malignant neoplasm of digestive organs</t>
  </si>
  <si>
    <t>PHESANT Transformation:NA-Notes:NA-Variable type:categorical-Phenotype ID:C3_DIGESTIVE_ORGANS</t>
  </si>
  <si>
    <t>categorical.C3_MALE_GENITAL.txt</t>
  </si>
  <si>
    <t>malignant neoplasm of male genital organs</t>
  </si>
  <si>
    <t>PHESANT Transformation:NA-Notes:NA-Variable type:categorical-Phenotype ID:C3_MALE_GENITAL</t>
  </si>
  <si>
    <t>categorical.C3_MELANOMA_SKIN.txt</t>
  </si>
  <si>
    <t>PHESANT Transformation:NA-Notes:NA-Variable type:categorical-Phenotype ID:C3_MELANOMA_SKIN</t>
  </si>
  <si>
    <t>categorical.C3_MESOTHELIOMA.txt</t>
  </si>
  <si>
    <t>PHESANT Transformation:NA-Notes:NA-Variable type:categorical-Phenotype ID:C3_MESOTHELIOMA</t>
  </si>
  <si>
    <t>categorical.C3_OTHER_SKIN.txt</t>
  </si>
  <si>
    <t>PHESANT Transformation:NA-Notes:NA-Variable type:categorical-Phenotype ID:C3_OTHER_SKIN</t>
  </si>
  <si>
    <t>categorical.C3_PROSTATE.txt</t>
  </si>
  <si>
    <t>PHESANT Transformation:NA-Notes:NA-Variable type:categorical-Phenotype ID:C3_PROSTATE</t>
  </si>
  <si>
    <t>categorical.C3_RESPIRATORY_INTRATHORACIC.txt</t>
  </si>
  <si>
    <t>Malignant neoplasm of respiratory system and intrathoracic organs</t>
  </si>
  <si>
    <t>PHESANT Transformation:NA-Notes:NA-Variable type:categorical-Phenotype ID:C3_RESPIRATORY_INTRATHORACIC</t>
  </si>
  <si>
    <t>categorical.C3_SKIN.txt</t>
  </si>
  <si>
    <t>Malignant neoplasm of skin</t>
  </si>
  <si>
    <t>PHESANT Transformation:NA-Notes:NA-Variable type:categorical-Phenotype ID:C3_SKIN</t>
  </si>
  <si>
    <t>categorical.C34.txt</t>
  </si>
  <si>
    <t>Diagnoses - main ICD10: C34 Malignant neoplasm of bronchus and lung</t>
  </si>
  <si>
    <t>PHESANT Transformation:NA-Notes:NA-Variable type:categorical-Phenotype ID:C34</t>
  </si>
  <si>
    <t>categorical.C43.txt</t>
  </si>
  <si>
    <t>Diagnoses - main ICD10: C43 Malignant melanoma of skin</t>
  </si>
  <si>
    <t>PHESANT Transformation:NA-Notes:NA-Variable type:categorical-Phenotype ID:C43</t>
  </si>
  <si>
    <t>categorical.C44.txt</t>
  </si>
  <si>
    <t>Diagnoses - main ICD10: C44 Other malignant neoplasms of skin</t>
  </si>
  <si>
    <t>PHESANT Transformation:NA-Notes:NA-Variable type:categorical-Phenotype ID:C44</t>
  </si>
  <si>
    <t>categorical.C50.txt</t>
  </si>
  <si>
    <t>Diagnoses - main ICD10: C50 Malignant neoplasm of breast</t>
  </si>
  <si>
    <t>PHESANT Transformation:NA-Notes:NA-Variable type:categorical-Phenotype ID:C50</t>
  </si>
  <si>
    <t>categorical.C61.txt</t>
  </si>
  <si>
    <t>Diagnoses - main ICD10: C61 Malignant neoplasm of prostate</t>
  </si>
  <si>
    <t>PHESANT Transformation:NA-Notes:NA-Variable type:categorical-Phenotype ID:C61</t>
  </si>
  <si>
    <t>categorical.C67.txt</t>
  </si>
  <si>
    <t>Diagnoses - main ICD10: C67 Malignant neoplasm of bladder</t>
  </si>
  <si>
    <t>PHESANT Transformation:NA-Notes:NA-Variable type:categorical-Phenotype ID:C67</t>
  </si>
  <si>
    <t>categorical.CARDIAC_ARRHYTM.txt</t>
  </si>
  <si>
    <t>Cardiac arrhytmias, COPD co-morbidities</t>
  </si>
  <si>
    <t>PHESANT Transformation:NA-Notes:NA-Variable type:categorical-Phenotype ID:CARDIAC_ARRHYTM</t>
  </si>
  <si>
    <t>categorical.CHRONNAS.txt</t>
  </si>
  <si>
    <t>Chron's disease NAS</t>
  </si>
  <si>
    <t>PHESANT Transformation:NA-Notes:NA-Variable type:categorical-Phenotype ID:CHRONNAS</t>
  </si>
  <si>
    <t>categorical.COLITNONINFNAS.txt</t>
  </si>
  <si>
    <t>Noninfectious colitis NAS</t>
  </si>
  <si>
    <t>PHESANT Transformation:NA-Notes:NA-Variable type:categorical-Phenotype ID:COLITNONINFNAS</t>
  </si>
  <si>
    <t>categorical.COPD_EARLYANDLATER.txt</t>
  </si>
  <si>
    <t>COPD, early/later onset</t>
  </si>
  <si>
    <t>PHESANT Transformation:NA-Notes:NA-Variable type:categorical-Phenotype ID:COPD_EARLYANDLATER</t>
  </si>
  <si>
    <t>categorical.COPD_EXCL.txt</t>
  </si>
  <si>
    <t>COPD differential diagnosis</t>
  </si>
  <si>
    <t>PHESANT Transformation:NA-Notes:NA-Variable type:categorical-Phenotype ID:COPD_EXCL</t>
  </si>
  <si>
    <t>categorical.COPD_OPPORTUNIST_INFECTIONS.txt</t>
  </si>
  <si>
    <t>COPD related to chronic (opportunist) infections</t>
  </si>
  <si>
    <t>PHESANT Transformation:NA-Notes:NA-Variable type:categorical-Phenotype ID:COPD_OPPORTUNIST_INFECTIONS</t>
  </si>
  <si>
    <t>categorical.COX_ARTHROSIS.txt</t>
  </si>
  <si>
    <t>Coxarthrosis [arthrosis of hip](FG)</t>
  </si>
  <si>
    <t>PHESANT Transformation:NA-Notes:NA-Variable type:categorical-Phenotype ID:COX_ARTHROSIS</t>
  </si>
  <si>
    <t>categorical.D12.txt</t>
  </si>
  <si>
    <t>Diagnoses - main ICD10: D12 Benign neoplasm of colon, rectum, anus and anal canal</t>
  </si>
  <si>
    <t>PHESANT Transformation:NA-Notes:NA-Variable type:categorical-Phenotype ID:D12</t>
  </si>
  <si>
    <t>categorical.D17.txt</t>
  </si>
  <si>
    <t>Diagnoses - main ICD10: D17 Benign lipomatous neoplasm</t>
  </si>
  <si>
    <t>PHESANT Transformation:NA-Notes:NA-Variable type:categorical-Phenotype ID:D17</t>
  </si>
  <si>
    <t>categorical.D23.txt</t>
  </si>
  <si>
    <t>Diagnoses - main ICD10: D23 Other benign neoplasms of skin</t>
  </si>
  <si>
    <t>PHESANT Transformation:NA-Notes:NA-Variable type:categorical-Phenotype ID:D23</t>
  </si>
  <si>
    <t>categorical.D25.txt</t>
  </si>
  <si>
    <t>Diagnoses - main ICD10: D25 Leiomyoma of uterus</t>
  </si>
  <si>
    <t>PHESANT Transformation:NA-Notes:NA-Variable type:categorical-Phenotype ID:D25</t>
  </si>
  <si>
    <t>categorical.D3_ANAEMIA_IRONDEF.txt</t>
  </si>
  <si>
    <t>Iron deficiency anaemia</t>
  </si>
  <si>
    <t>PHESANT Transformation:NA-Notes:NA-Variable type:categorical-Phenotype ID:D3_ANAEMIA_IRONDEF</t>
  </si>
  <si>
    <t>categorical.D50.txt</t>
  </si>
  <si>
    <t>Diagnoses - main ICD10: D50 Iron deficiency anaemia</t>
  </si>
  <si>
    <t>PHESANT Transformation:NA-Notes:NA-Variable type:categorical-Phenotype ID:D50</t>
  </si>
  <si>
    <t>categorical.D86.txt</t>
  </si>
  <si>
    <t>Diagnoses - main ICD10: D86 Sarcoidosis</t>
  </si>
  <si>
    <t>PHESANT Transformation:NA-Notes:NA-Variable type:categorical-Phenotype ID:D86</t>
  </si>
  <si>
    <t>categorical.E04.txt</t>
  </si>
  <si>
    <t>Diagnoses - main ICD10: E04 Other non-toxic goitre</t>
  </si>
  <si>
    <t>PHESANT Transformation:NA-Notes:NA-Variable type:categorical-Phenotype ID:E04</t>
  </si>
  <si>
    <t>categorical.E11.txt</t>
  </si>
  <si>
    <t>Diagnoses - main ICD10: E11 Non-insulin-dependent diabetes mellitus</t>
  </si>
  <si>
    <t>PHESANT Transformation:NA-Notes:NA-Variable type:categorical-Phenotype ID:E11</t>
  </si>
  <si>
    <t>categorical.E4_DM2.txt</t>
  </si>
  <si>
    <t>Type 2 diabetes</t>
  </si>
  <si>
    <t>PHESANT Transformation:NA-Notes:NA-Variable type:categorical-Phenotype ID:E4_DM2</t>
  </si>
  <si>
    <t>categorical.E4_OBESITY.txt</t>
  </si>
  <si>
    <t>Obesity</t>
  </si>
  <si>
    <t>PHESANT Transformation:NA-Notes:NA-Variable type:categorical-Phenotype ID:E4_OBESITY</t>
  </si>
  <si>
    <t>categorical.E4_OBESITYNAS.txt</t>
  </si>
  <si>
    <t>Obesity, other/unspecified</t>
  </si>
  <si>
    <t>PHESANT Transformation:NA-Notes:NA-Variable type:categorical-Phenotype ID:E4_OBESITYNAS</t>
  </si>
  <si>
    <t>categorical.E66.txt</t>
  </si>
  <si>
    <t>Diagnoses - main ICD10: E66 Obesity</t>
  </si>
  <si>
    <t>PHESANT Transformation:NA-Notes:NA-Variable type:categorical-Phenotype ID:E66</t>
  </si>
  <si>
    <t>categorical.E87.txt</t>
  </si>
  <si>
    <t>Diagnoses - main ICD10: E87 Other disorders of fluid, electrolyte and acid-base balance</t>
  </si>
  <si>
    <t>PHESANT Transformation:NA-Notes:NA-Variable type:categorical-Phenotype ID:E87</t>
  </si>
  <si>
    <t>categorical.ENDOMETRIOSIS_NOS.txt</t>
  </si>
  <si>
    <t>Unsepcified/other endometriosis</t>
  </si>
  <si>
    <t>PHESANT Transformation:NA-Notes:NA-Variable type:categorical-Phenotype ID:ENDOMETRIOSIS_NOS</t>
  </si>
  <si>
    <t>categorical.F10.txt</t>
  </si>
  <si>
    <t>Diagnoses - main ICD10: F10 Mental and behavioural disorders due to use of alcohol</t>
  </si>
  <si>
    <t>PHESANT Transformation:NA-Notes:NA-Variable type:categorical-Phenotype ID:F10</t>
  </si>
  <si>
    <t>categorical.F31.txt</t>
  </si>
  <si>
    <t>Diagnoses - main ICD10: F31 Bipolar affective disorder</t>
  </si>
  <si>
    <t>PHESANT Transformation:NA-Notes:NA-Variable type:categorical-Phenotype ID:F31</t>
  </si>
  <si>
    <t>categorical.F32.txt</t>
  </si>
  <si>
    <t>Diagnoses - main ICD10: F32 Depressive episode</t>
  </si>
  <si>
    <t>PHESANT Transformation:NA-Notes:NA-Variable type:categorical-Phenotype ID:F32</t>
  </si>
  <si>
    <t>categorical.F5_DEPRESSIO.txt</t>
  </si>
  <si>
    <t>PHESANT Transformation:NA-Notes:NA-Variable type:categorical-Phenotype ID:F5_DEPRESSIO</t>
  </si>
  <si>
    <t>categorical.F5_MOOD.txt</t>
  </si>
  <si>
    <t>Mood [affective] disorders</t>
  </si>
  <si>
    <t>PHESANT Transformation:NA-Notes:NA-Variable type:categorical-Phenotype ID:F5_MOOD</t>
  </si>
  <si>
    <t>categorical.FIBRO_COMORB.txt</t>
  </si>
  <si>
    <t>Fibromyalgia related co-morbidities</t>
  </si>
  <si>
    <t>PHESANT Transformation:NA-Notes:NA-Variable type:categorical-Phenotype ID:FIBRO_COMORB</t>
  </si>
  <si>
    <t>categorical.G37.txt</t>
  </si>
  <si>
    <t>Diagnoses - main ICD10: G37 Other demyelinating diseases of central nervous system</t>
  </si>
  <si>
    <t>PHESANT Transformation:NA-Notes:NA-Variable type:categorical-Phenotype ID:G37</t>
  </si>
  <si>
    <t>categorical.G47.txt</t>
  </si>
  <si>
    <t>Diagnoses - main ICD10: G47 Sleep disorders</t>
  </si>
  <si>
    <t>PHESANT Transformation:NA-Notes:NA-Variable type:categorical-Phenotype ID:G47</t>
  </si>
  <si>
    <t>categorical.G56.txt</t>
  </si>
  <si>
    <t>Diagnoses - main ICD10: G56 Mononeuropathies of upper limb</t>
  </si>
  <si>
    <t>PHESANT Transformation:NA-Notes:NA-Variable type:categorical-Phenotype ID:G56</t>
  </si>
  <si>
    <t>categorical.G6_CARPTU.txt</t>
  </si>
  <si>
    <t>Carpal tunnel syndrome</t>
  </si>
  <si>
    <t>PHESANT Transformation:NA-Notes:NA-Variable type:categorical-Phenotype ID:G6_CARPTU</t>
  </si>
  <si>
    <t>categorical.G6_DISBROTHUNS.txt</t>
  </si>
  <si>
    <t>Disorders of brain, other and unspecified</t>
  </si>
  <si>
    <t>PHESANT Transformation:NA-Notes:NA-Variable type:categorical-Phenotype ID:G6_DISBROTHUNS</t>
  </si>
  <si>
    <t>categorical.G6_EPIPAROX.txt</t>
  </si>
  <si>
    <t>Episodal and paroxysmal disorders</t>
  </si>
  <si>
    <t>PHESANT Transformation:NA-Notes:NA-Variable type:categorical-Phenotype ID:G6_EPIPAROX</t>
  </si>
  <si>
    <t>categorical.G6_NERPLEX.txt</t>
  </si>
  <si>
    <t>Nerve, nerve root and plexus disorders</t>
  </si>
  <si>
    <t>PHESANT Transformation:NA-Notes:NA-Variable type:categorical-Phenotype ID:G6_NERPLEX</t>
  </si>
  <si>
    <t>categorical.G6_POLYNEU.txt</t>
  </si>
  <si>
    <t>Polyneuropathies and other disorders of the peripheral nervous system</t>
  </si>
  <si>
    <t>PHESANT Transformation:NA-Notes:NA-Variable type:categorical-Phenotype ID:G6_POLYNEU</t>
  </si>
  <si>
    <t>categorical.G6_POLYOTHUNS.txt</t>
  </si>
  <si>
    <t>Other and unspecified polyneuropathies, also in other diseases</t>
  </si>
  <si>
    <t>PHESANT Transformation:NA-Notes:NA-Variable type:categorical-Phenotype ID:G6_POLYOTHUNS</t>
  </si>
  <si>
    <t>categorical.G6_SLEEPAPNO.txt</t>
  </si>
  <si>
    <t>Sleep apnoea</t>
  </si>
  <si>
    <t>PHESANT Transformation:NA-Notes:NA-Variable type:categorical-Phenotype ID:G6_SLEEPAPNO</t>
  </si>
  <si>
    <t>categorical.GLOMER_NEPHRITIS.txt</t>
  </si>
  <si>
    <t>Glomerulonephritis</t>
  </si>
  <si>
    <t>PHESANT Transformation:NA-Notes:NA-Variable type:categorical-Phenotype ID:GLOMER_NEPHRITIS</t>
  </si>
  <si>
    <t>categorical.H25.txt</t>
  </si>
  <si>
    <t>Diagnoses - main ICD10: H25 Senile cataract</t>
  </si>
  <si>
    <t>PHESANT Transformation:NA-Notes:NA-Variable type:categorical-Phenotype ID:H25</t>
  </si>
  <si>
    <t>categorical.H26.txt</t>
  </si>
  <si>
    <t>Diagnoses - main ICD10: H26 Other cataract</t>
  </si>
  <si>
    <t>PHESANT Transformation:NA-Notes:NA-Variable type:categorical-Phenotype ID:H26</t>
  </si>
  <si>
    <t>categorical.H33.txt</t>
  </si>
  <si>
    <t>Diagnoses - main ICD10: H33 Retinal detachments and breaks</t>
  </si>
  <si>
    <t>PHESANT Transformation:NA-Notes:NA-Variable type:categorical-Phenotype ID:H33</t>
  </si>
  <si>
    <t>categorical.H40.txt</t>
  </si>
  <si>
    <t>Diagnoses - main ICD10: H40 Glaucoma</t>
  </si>
  <si>
    <t>PHESANT Transformation:NA-Notes:NA-Variable type:categorical-Phenotype ID:H40</t>
  </si>
  <si>
    <t>categorical.H53.txt</t>
  </si>
  <si>
    <t>Diagnoses - main ICD10: H53 Visual disturbances</t>
  </si>
  <si>
    <t>PHESANT Transformation:NA-Notes:NA-Variable type:categorical-Phenotype ID:H53</t>
  </si>
  <si>
    <t>categorical.H65.txt</t>
  </si>
  <si>
    <t>Diagnoses - main ICD10: H65 Nonsuppurative otitis media</t>
  </si>
  <si>
    <t>PHESANT Transformation:NA-Notes:NA-Variable type:categorical-Phenotype ID:H65</t>
  </si>
  <si>
    <t>categorical.H7_ENTROPION.txt</t>
  </si>
  <si>
    <t>Entropion and trichiasis of eyelid</t>
  </si>
  <si>
    <t>PHESANT Transformation:NA-Notes:NA-Variable type:categorical-Phenotype ID:H7_ENTROPION</t>
  </si>
  <si>
    <t>categorical.H7_EYELIDFUNC.txt</t>
  </si>
  <si>
    <t>Other disorders affecting eyelid function</t>
  </si>
  <si>
    <t>PHESANT Transformation:NA-Notes:NA-Variable type:categorical-Phenotype ID:H7_EYELIDFUNC</t>
  </si>
  <si>
    <t>categorical.H7_GLAUCNAS.txt</t>
  </si>
  <si>
    <t>Other and unspecified glaucoma</t>
  </si>
  <si>
    <t>PHESANT Transformation:NA-Notes:NA-Variable type:categorical-Phenotype ID:H7_GLAUCNAS</t>
  </si>
  <si>
    <t>categorical.H7_LENS.txt</t>
  </si>
  <si>
    <t>Disorders of lens</t>
  </si>
  <si>
    <t>PHESANT Transformation:NA-Notes:NA-Variable type:categorical-Phenotype ID:H7_LENS</t>
  </si>
  <si>
    <t>categorical.H7_RETINALDETACH.txt</t>
  </si>
  <si>
    <t>Retinal detachments and breaks</t>
  </si>
  <si>
    <t>PHESANT Transformation:NA-Notes:NA-Variable type:categorical-Phenotype ID:H7_RETINALDETACH</t>
  </si>
  <si>
    <t>categorical.H7_RETINALDETACHBREAK.txt</t>
  </si>
  <si>
    <t>Retinal detachment with retinal break</t>
  </si>
  <si>
    <t>PHESANT Transformation:NA-Notes:NA-Variable type:categorical-Phenotype ID:H7_RETINALDETACHBREAK</t>
  </si>
  <si>
    <t>categorical.H7_RETINALDETACHOTH.txt</t>
  </si>
  <si>
    <t>Other, unspecified and serous retinal detachments</t>
  </si>
  <si>
    <t>PHESANT Transformation:NA-Notes:NA-Variable type:categorical-Phenotype ID:H7_RETINALDETACHOTH</t>
  </si>
  <si>
    <t>categorical.H7_VISUDISTURB.txt</t>
  </si>
  <si>
    <t>Visual disturbances</t>
  </si>
  <si>
    <t>PHESANT Transformation:NA-Notes:NA-Variable type:categorical-Phenotype ID:H7_VISUDISTURB</t>
  </si>
  <si>
    <t>categorical.H80.txt</t>
  </si>
  <si>
    <t>Diagnoses - main ICD10: H80 Otosclerosis</t>
  </si>
  <si>
    <t>PHESANT Transformation:NA-Notes:NA-Variable type:categorical-Phenotype ID:H80</t>
  </si>
  <si>
    <t>categorical.HEARTFAIL.txt</t>
  </si>
  <si>
    <t>Heart failure</t>
  </si>
  <si>
    <t>PHESANT Transformation:NA-Notes:NA-Variable type:categorical-Phenotype ID:HEARTFAIL</t>
  </si>
  <si>
    <t>categorical.I_INFECT_PARASIT.txt</t>
  </si>
  <si>
    <t>PHESANT Transformation:NA-Notes:NA-Variable type:categorical-Phenotype ID:I_INFECT_PARASIT</t>
  </si>
  <si>
    <t>categorical.I10.txt</t>
  </si>
  <si>
    <t>Diagnoses - main ICD10: I10 Essential (primary) hypertension</t>
  </si>
  <si>
    <t>PHESANT Transformation:NA-Notes:NA-Variable type:categorical-Phenotype ID:I10</t>
  </si>
  <si>
    <t>categorical.I12.txt</t>
  </si>
  <si>
    <t>Diagnoses - main ICD10: I12 Hypertensive renal disease</t>
  </si>
  <si>
    <t>PHESANT Transformation:NA-Notes:NA-Variable type:categorical-Phenotype ID:I12</t>
  </si>
  <si>
    <t>categorical.I20.txt</t>
  </si>
  <si>
    <t>Diagnoses - main ICD10: I20 Angina pectoris</t>
  </si>
  <si>
    <t>PHESANT Transformation:NA-Notes:NA-Variable type:categorical-Phenotype ID:I20</t>
  </si>
  <si>
    <t>categorical.I21.txt</t>
  </si>
  <si>
    <t>Diagnoses - main ICD10: I21 Acute myocardial infarction</t>
  </si>
  <si>
    <t>PHESANT Transformation:NA-Notes:NA-Variable type:categorical-Phenotype ID:I21</t>
  </si>
  <si>
    <t>categorical.I25.txt</t>
  </si>
  <si>
    <t>Diagnoses - main ICD10: I25 Chronic ischaemic heart disease</t>
  </si>
  <si>
    <t>PHESANT Transformation:NA-Notes:NA-Variable type:categorical-Phenotype ID:I25</t>
  </si>
  <si>
    <t>categorical.I26.txt</t>
  </si>
  <si>
    <t>Diagnoses - main ICD10: I26 Pulmonary embolism</t>
  </si>
  <si>
    <t>PHESANT Transformation:NA-Notes:NA-Variable type:categorical-Phenotype ID:I26</t>
  </si>
  <si>
    <t>categorical.I35.txt</t>
  </si>
  <si>
    <t>Diagnoses - main ICD10: I35 Nonrheumatic aortic valve disorders</t>
  </si>
  <si>
    <t>PHESANT Transformation:NA-Notes:NA-Variable type:categorical-Phenotype ID:I35</t>
  </si>
  <si>
    <t>categorical.I42.txt</t>
  </si>
  <si>
    <t>Diagnoses - main ICD10: I42 Cardiomyopathy</t>
  </si>
  <si>
    <t>PHESANT Transformation:NA-Notes:NA-Variable type:categorical-Phenotype ID:I42</t>
  </si>
  <si>
    <t>categorical.I48.txt</t>
  </si>
  <si>
    <t>Diagnoses - main ICD10: I48 Atrial fibrillation and flutter</t>
  </si>
  <si>
    <t>PHESANT Transformation:NA-Notes:NA-Variable type:categorical-Phenotype ID:I48</t>
  </si>
  <si>
    <t>categorical.I50.txt</t>
  </si>
  <si>
    <t>Diagnoses - main ICD10: I50 Heart failure</t>
  </si>
  <si>
    <t>PHESANT Transformation:NA-Notes:NA-Variable type:categorical-Phenotype ID:I50</t>
  </si>
  <si>
    <t>categorical.I71.txt</t>
  </si>
  <si>
    <t>Diagnoses - main ICD10: I71 Aortic aneurysm and dissection</t>
  </si>
  <si>
    <t>PHESANT Transformation:NA-Notes:NA-Variable type:categorical-Phenotype ID:I71</t>
  </si>
  <si>
    <t>categorical.I80.txt</t>
  </si>
  <si>
    <t>Diagnoses - main ICD10: I80 Phlebitis and thrombophlebitis</t>
  </si>
  <si>
    <t>PHESANT Transformation:NA-Notes:NA-Variable type:categorical-Phenotype ID:I80</t>
  </si>
  <si>
    <t>categorical.I83.txt</t>
  </si>
  <si>
    <t>Diagnoses - main ICD10: I83 Varicose veins of lower extremities</t>
  </si>
  <si>
    <t>PHESANT Transformation:NA-Notes:NA-Variable type:categorical-Phenotype ID:I83</t>
  </si>
  <si>
    <t>categorical.I84.txt</t>
  </si>
  <si>
    <t>Diagnoses - main ICD10: I84 Haemorrhoids</t>
  </si>
  <si>
    <t>PHESANT Transformation:NA-Notes:NA-Variable type:categorical-Phenotype ID:I84</t>
  </si>
  <si>
    <t>categorical.I9_AORTDIS.txt</t>
  </si>
  <si>
    <t>Dissection of aorta</t>
  </si>
  <si>
    <t>PHESANT Transformation:NA-Notes:NA-Variable type:categorical-Phenotype ID:I9_AORTDIS</t>
  </si>
  <si>
    <t>categorical.I9_CARDMPRI.txt</t>
  </si>
  <si>
    <t>Cardiomyopathies, Primary/intrinsic</t>
  </si>
  <si>
    <t>PHESANT Transformation:NA-Notes:NA-Variable type:categorical-Phenotype ID:I9_CARDMPRI</t>
  </si>
  <si>
    <t>categorical.I9_CHD_NOREV.txt</t>
  </si>
  <si>
    <t>Major coronary heart disease event excluding revascularizations</t>
  </si>
  <si>
    <t>PHESANT Transformation:NA-Notes:NA-Variable type:categorical-Phenotype ID:I9_CHD_NOREV</t>
  </si>
  <si>
    <t>categorical.I9_CHD.txt</t>
  </si>
  <si>
    <t>Major coronary heart disease event</t>
  </si>
  <si>
    <t>PHESANT Transformation:NA-Notes:NA-Variable type:categorical-Phenotype ID:I9_CHD</t>
  </si>
  <si>
    <t>categorical.I9_CORATHER.txt</t>
  </si>
  <si>
    <t>Coronary atherosclerosis</t>
  </si>
  <si>
    <t>PHESANT Transformation:NA-Notes:NA-Variable type:categorical-Phenotype ID:I9_CORATHER</t>
  </si>
  <si>
    <t>categorical.I9_DISVEINLYMPH.txt</t>
  </si>
  <si>
    <t>Diseases of veins, lymphatic vessels and lymph nodes, not elsewhere classified</t>
  </si>
  <si>
    <t>PHESANT Transformation:NA-Notes:NA-Variable type:categorical-Phenotype ID:I9_DISVEINLYMPH</t>
  </si>
  <si>
    <t>categorical.I9_DVTANDPULM.txt</t>
  </si>
  <si>
    <t>DVT of lower extremities and pulmonary embolism</t>
  </si>
  <si>
    <t>PHESANT Transformation:NA-Notes:NA-Variable type:categorical-Phenotype ID:I9_DVTANDPULM</t>
  </si>
  <si>
    <t>categorical.I9_HEARTFAIL_NS.txt</t>
  </si>
  <si>
    <t>Heart failure, not strict</t>
  </si>
  <si>
    <t>PHESANT Transformation:NA-Notes:NA-Variable type:categorical-Phenotype ID:I9_HEARTFAIL_NS</t>
  </si>
  <si>
    <t>categorical.I9_HEARTFAIL.txt</t>
  </si>
  <si>
    <t>Heart failure,strict</t>
  </si>
  <si>
    <t>PHESANT Transformation:NA-Notes:NA-Variable type:categorical-Phenotype ID:I9_HEARTFAIL</t>
  </si>
  <si>
    <t>categorical.I9_HYPERTENSION.txt</t>
  </si>
  <si>
    <t>Hypertensive diseases</t>
  </si>
  <si>
    <t>PHESANT Transformation:NA-Notes:NA-Variable type:categorical-Phenotype ID:I9_HYPERTENSION</t>
  </si>
  <si>
    <t>categorical.I9_HYPTENS.txt</t>
  </si>
  <si>
    <t>Hypertension</t>
  </si>
  <si>
    <t>PHESANT Transformation:NA-Notes:NA-Variable type:categorical-Phenotype ID:I9_HYPTENS</t>
  </si>
  <si>
    <t>categorical.I9_HYPTENSHR.txt</t>
  </si>
  <si>
    <t>Hypertensive heart and/or renal disease</t>
  </si>
  <si>
    <t>PHESANT Transformation:NA-Notes:NA-Variable type:categorical-Phenotype ID:I9_HYPTENSHR</t>
  </si>
  <si>
    <t>categorical.I9_IHD.txt</t>
  </si>
  <si>
    <t>Ischaemic heart disease, wide definition</t>
  </si>
  <si>
    <t>PHESANT Transformation:NA-Notes:NA-Variable type:categorical-Phenotype ID:I9_IHD</t>
  </si>
  <si>
    <t>categorical.I9_K_CARDIAC.txt</t>
  </si>
  <si>
    <t>Death due to cardiac causes</t>
  </si>
  <si>
    <t>PHESANT Transformation:NA-Notes:NA-Variable type:categorical-Phenotype ID:I9_K_CARDIAC</t>
  </si>
  <si>
    <t>categorical.I9_MI_STRICT.txt</t>
  </si>
  <si>
    <t>Myocardial infarction, strict</t>
  </si>
  <si>
    <t>PHESANT Transformation:NA-Notes:NA-Variable type:categorical-Phenotype ID:I9_MI_STRICT</t>
  </si>
  <si>
    <t>categorical.I9_MI.txt</t>
  </si>
  <si>
    <t>Myocardial infarction</t>
  </si>
  <si>
    <t>PHESANT Transformation:NA-Notes:NA-Variable type:categorical-Phenotype ID:I9_MI</t>
  </si>
  <si>
    <t>categorical.I9_PAD.txt</t>
  </si>
  <si>
    <t>Peripheral artery disease</t>
  </si>
  <si>
    <t>PHESANT Transformation:NA-Notes:NA-Variable type:categorical-Phenotype ID:I9_PAD</t>
  </si>
  <si>
    <t>categorical.I9_PHLETHROMBDVTLOW.txt</t>
  </si>
  <si>
    <t>DVT of lower extremities</t>
  </si>
  <si>
    <t>PHESANT Transformation:NA-Notes:NA-Variable type:categorical-Phenotype ID:I9_PHLETHROMBDVTLOW</t>
  </si>
  <si>
    <t>categorical.I9_UAP.txt</t>
  </si>
  <si>
    <t>Unstable angina pectoris</t>
  </si>
  <si>
    <t>PHESANT Transformation:NA-Notes:NA-Variable type:categorical-Phenotype ID:I9_UAP</t>
  </si>
  <si>
    <t>categorical.I9_VTE.txt</t>
  </si>
  <si>
    <t>Venous thromboembolism</t>
  </si>
  <si>
    <t>PHESANT Transformation:NA-Notes:NA-Variable type:categorical-Phenotype ID:I9_VTE</t>
  </si>
  <si>
    <t>categorical.IBD_ENDOMETRIOSIS.txt</t>
  </si>
  <si>
    <t>Endometriosis, IBD co-morbidity</t>
  </si>
  <si>
    <t>PHESANT Transformation:NA-Notes:NA-Variable type:categorical-Phenotype ID:IBD_ENDOMETRIOSIS</t>
  </si>
  <si>
    <t>categorical.ICDMAIN_ANY_ENTRY.txt</t>
  </si>
  <si>
    <t>Any ICDMAIN event in hilmo or causes of death</t>
  </si>
  <si>
    <t>PHESANT Transformation:NA-Notes:NA-Variable type:categorical-Phenotype ID:ICDMAIN_ANY_ENTRY</t>
  </si>
  <si>
    <t>categorical.II_NEOPLASM.txt</t>
  </si>
  <si>
    <t>Neoplasms</t>
  </si>
  <si>
    <t>PHESANT Transformation:NA-Notes:NA-Variable type:categorical-Phenotype ID:II_NEOPLASM</t>
  </si>
  <si>
    <t>categorical.III_BLOOD_IMMUN.txt</t>
  </si>
  <si>
    <t>Diseases of the blood and blood-forming organs and certain disorders involving the immune mechanism</t>
  </si>
  <si>
    <t>PHESANT Transformation:NA-Notes:NA-Variable type:categorical-Phenotype ID:III_BLOOD_IMMUN</t>
  </si>
  <si>
    <t>categorical.ILD_DIFF_DG.txt</t>
  </si>
  <si>
    <t>ILD differential diagnosis</t>
  </si>
  <si>
    <t>Interstitial lung disease</t>
  </si>
  <si>
    <t>PHESANT Transformation:NA-Notes:NA-Variable type:categorical-Phenotype ID:ILD_DIFF_DG</t>
  </si>
  <si>
    <t>categorical.is_female.txt</t>
  </si>
  <si>
    <t>is_female, based on inferred genetic sex</t>
  </si>
  <si>
    <t>PHESANT Transformation:NA-Notes:NA-Variable type:categorical-Phenotype ID:is_female</t>
  </si>
  <si>
    <t>categorical.IV_ENDOCRIN_NUTRIT.txt</t>
  </si>
  <si>
    <t>Endocrine, nutritional and metabolic diseases</t>
  </si>
  <si>
    <t>PHESANT Transformation:NA-Notes:NA-Variable type:categorical-Phenotype ID:IV_ENDOCRIN_NUTRIT</t>
  </si>
  <si>
    <t>categorical.IX_CIRCULATORY.txt</t>
  </si>
  <si>
    <t>Diseases of the circulatory system</t>
  </si>
  <si>
    <t>PHESANT Transformation:NA-Notes:NA-Variable type:categorical-Phenotype ID:IX_CIRCULATORY</t>
  </si>
  <si>
    <t>categorical.J10_ASTHMA_MAIN.txt</t>
  </si>
  <si>
    <t>PHESANT Transformation:NA-Notes:NA-Variable type:categorical-Phenotype ID:J10_ASTHMA_MAIN</t>
  </si>
  <si>
    <t>categorical.J10_ASTHMA.txt</t>
  </si>
  <si>
    <t>PHESANT Transformation:NA-Notes:NA-Variable type:categorical-Phenotype ID:J10_ASTHMA</t>
  </si>
  <si>
    <t>categorical.J18.txt</t>
  </si>
  <si>
    <t>Diagnoses - main ICD10: J18 Pneumonia, organism unspecified</t>
  </si>
  <si>
    <t>PHESANT Transformation:NA-Notes:NA-Variable type:categorical-Phenotype ID:J18</t>
  </si>
  <si>
    <t>categorical.J33.txt</t>
  </si>
  <si>
    <t>Diagnoses - main ICD10: J33 Nasal polyp</t>
  </si>
  <si>
    <t>PHESANT Transformation:NA-Notes:NA-Variable type:categorical-Phenotype ID:J33</t>
  </si>
  <si>
    <t>categorical.J34.txt</t>
  </si>
  <si>
    <t>Diagnoses - main ICD10: J34 Other disorders of nose and nasal sinuses</t>
  </si>
  <si>
    <t>PHESANT Transformation:NA-Notes:NA-Variable type:categorical-Phenotype ID:J34</t>
  </si>
  <si>
    <t>categorical.J44.txt</t>
  </si>
  <si>
    <t>Diagnoses - main ICD10: J44 Other chronic obstructive pulmonary disease</t>
  </si>
  <si>
    <t>PHESANT Transformation:NA-Notes:NA-Variable type:categorical-Phenotype ID:J44</t>
  </si>
  <si>
    <t>categorical.J45.txt</t>
  </si>
  <si>
    <t>Diagnoses - main ICD10: J45 Asthma</t>
  </si>
  <si>
    <t>PHESANT Transformation:NA-Notes:NA-Variable type:categorical-Phenotype ID:J45</t>
  </si>
  <si>
    <t>categorical.J47.txt</t>
  </si>
  <si>
    <t>Diagnoses - main ICD10: J47 Bronchiectasis</t>
  </si>
  <si>
    <t>PHESANT Transformation:NA-Notes:NA-Variable type:categorical-Phenotype ID:J47</t>
  </si>
  <si>
    <t>categorical.J84.txt</t>
  </si>
  <si>
    <t>Diagnoses - main ICD10: J84 Other interstitial pulmonary diseases</t>
  </si>
  <si>
    <t>PHESANT Transformation:NA-Notes:NA-Variable type:categorical-Phenotype ID:J84</t>
  </si>
  <si>
    <t>categorical.K11_APPENDIX.txt</t>
  </si>
  <si>
    <t>Diseases of appendix</t>
  </si>
  <si>
    <t>PHESANT Transformation:NA-Notes:NA-Variable type:categorical-Phenotype ID:K11_APPENDIX</t>
  </si>
  <si>
    <t>categorical.K11_BARRET.txt</t>
  </si>
  <si>
    <t>Barret oesophagus</t>
  </si>
  <si>
    <t>PHESANT Transformation:NA-Notes:NA-Variable type:categorical-Phenotype ID:K11_BARRET</t>
  </si>
  <si>
    <t>categorical.K11_COELIAC.txt</t>
  </si>
  <si>
    <t>Coeliac disease</t>
  </si>
  <si>
    <t>PHESANT Transformation:NA-Notes:NA-Variable type:categorical-Phenotype ID:K11_COELIAC</t>
  </si>
  <si>
    <t>categorical.K11_GALLBILPANC.txt</t>
  </si>
  <si>
    <t>Disorders of gallbladder, biliary tract and pancreas</t>
  </si>
  <si>
    <t>PHESANT Transformation:NA-Notes:NA-Variable type:categorical-Phenotype ID:K11_GALLBILPANC</t>
  </si>
  <si>
    <t>categorical.K11_HERNIA.txt</t>
  </si>
  <si>
    <t>Hernia</t>
  </si>
  <si>
    <t>PHESANT Transformation:NA-Notes:NA-Variable type:categorical-Phenotype ID:K11_HERNIA</t>
  </si>
  <si>
    <t>categorical.K11_OESULC.txt</t>
  </si>
  <si>
    <t>Ulcer of oesophagus</t>
  </si>
  <si>
    <t>PHESANT Transformation:NA-Notes:NA-Variable type:categorical-Phenotype ID:K11_OESULC</t>
  </si>
  <si>
    <t>categorical.K11_OTHGASTR.txt</t>
  </si>
  <si>
    <t>Other gastritis (incl. Duodenitis)</t>
  </si>
  <si>
    <t>PHESANT Transformation:NA-Notes:NA-Variable type:categorical-Phenotype ID:K11_OTHGASTR</t>
  </si>
  <si>
    <t>categorical.K20.txt</t>
  </si>
  <si>
    <t>Diagnoses - main ICD10: K20 Oesophagitis</t>
  </si>
  <si>
    <t>PHESANT Transformation:NA-Notes:NA-Variable type:categorical-Phenotype ID:K20</t>
  </si>
  <si>
    <t>categorical.K21.txt</t>
  </si>
  <si>
    <t>Diagnoses - main ICD10: K21 Gastro-oesophageal reflux disease</t>
  </si>
  <si>
    <t>Gastro-oesophageal reflux</t>
  </si>
  <si>
    <t>PHESANT Transformation:NA-Notes:NA-Variable type:categorical-Phenotype ID:K21</t>
  </si>
  <si>
    <t>categorical.K22.txt</t>
  </si>
  <si>
    <t>Diagnoses - main ICD10: K22 Other diseases of oesophagus</t>
  </si>
  <si>
    <t>PHESANT Transformation:NA-Notes:NA-Variable type:categorical-Phenotype ID:K22</t>
  </si>
  <si>
    <t>categorical.K29.txt</t>
  </si>
  <si>
    <t>Diagnoses - main ICD10: K29 Gastritis and duodenitis</t>
  </si>
  <si>
    <t>PHESANT Transformation:NA-Notes:NA-Variable type:categorical-Phenotype ID:K29</t>
  </si>
  <si>
    <t>categorical.K30.txt</t>
  </si>
  <si>
    <t>Diagnoses - main ICD10: K30 Dyspepsia</t>
  </si>
  <si>
    <t>PHESANT Transformation:NA-Notes:NA-Variable type:categorical-Phenotype ID:K30</t>
  </si>
  <si>
    <t>categorical.K35.txt</t>
  </si>
  <si>
    <t>Diagnoses - main ICD10: K35 Acute appendicitis</t>
  </si>
  <si>
    <t>PHESANT Transformation:NA-Notes:NA-Variable type:categorical-Phenotype ID:K35</t>
  </si>
  <si>
    <t>categorical.K40.txt</t>
  </si>
  <si>
    <t>Diagnoses - main ICD10: K40 Inguinal hernia</t>
  </si>
  <si>
    <t>PHESANT Transformation:NA-Notes:NA-Variable type:categorical-Phenotype ID:K40</t>
  </si>
  <si>
    <t>categorical.K42.txt</t>
  </si>
  <si>
    <t>Diagnoses - main ICD10: K42 Umbilical hernia</t>
  </si>
  <si>
    <t>PHESANT Transformation:NA-Notes:NA-Variable type:categorical-Phenotype ID:K42</t>
  </si>
  <si>
    <t>categorical.K43.txt</t>
  </si>
  <si>
    <t>Diagnoses - main ICD10: K43 Ventral hernia</t>
  </si>
  <si>
    <t>PHESANT Transformation:NA-Notes:NA-Variable type:categorical-Phenotype ID:K43</t>
  </si>
  <si>
    <t>categorical.K44.txt</t>
  </si>
  <si>
    <t>Diagnoses - main ICD10: K44 Diaphragmatic hernia</t>
  </si>
  <si>
    <t>PHESANT Transformation:NA-Notes:NA-Variable type:categorical-Phenotype ID:K44</t>
  </si>
  <si>
    <t>categorical.K50.txt</t>
  </si>
  <si>
    <t>Diagnoses - main ICD10: K50 Crohn's disease [regional enteritis]</t>
  </si>
  <si>
    <t>PHESANT Transformation:NA-Notes:NA-Variable type:categorical-Phenotype ID:K50</t>
  </si>
  <si>
    <t>categorical.K51.txt</t>
  </si>
  <si>
    <t>Diagnoses - main ICD10: K51 Ulcerative colitis</t>
  </si>
  <si>
    <t>PHESANT Transformation:NA-Notes:NA-Variable type:categorical-Phenotype ID:K51</t>
  </si>
  <si>
    <t>categorical.K52.txt</t>
  </si>
  <si>
    <t>Diagnoses - main ICD10: K52 Other non-infective gastro-enteritis and colitis</t>
  </si>
  <si>
    <t>PHESANT Transformation:NA-Notes:NA-Variable type:categorical-Phenotype ID:K52</t>
  </si>
  <si>
    <t>categorical.K57.txt</t>
  </si>
  <si>
    <t>Diagnoses - main ICD10: K57 Diverticular disease of intestine</t>
  </si>
  <si>
    <t>PHESANT Transformation:NA-Notes:NA-Variable type:categorical-Phenotype ID:K57</t>
  </si>
  <si>
    <t>categorical.K60.txt</t>
  </si>
  <si>
    <t>Diagnoses - main ICD10: K60 Fissure and fistula of anal and rectal regions</t>
  </si>
  <si>
    <t>PHESANT Transformation:NA-Notes:NA-Variable type:categorical-Phenotype ID:K60</t>
  </si>
  <si>
    <t>categorical.K62.txt</t>
  </si>
  <si>
    <t>Diagnoses - main ICD10: K62 Other diseases of anus and rectum</t>
  </si>
  <si>
    <t>PHESANT Transformation:NA-Notes:NA-Variable type:categorical-Phenotype ID:K62</t>
  </si>
  <si>
    <t>categorical.K63.txt</t>
  </si>
  <si>
    <t>Diagnoses - main ICD10: K63 Other diseases of intestine</t>
  </si>
  <si>
    <t>PHESANT Transformation:NA-Notes:NA-Variable type:categorical-Phenotype ID:K63</t>
  </si>
  <si>
    <t>categorical.K76.txt</t>
  </si>
  <si>
    <t>Diagnoses - main ICD10: K76 Other diseases of liver</t>
  </si>
  <si>
    <t>PHESANT Transformation:NA-Notes:NA-Variable type:categorical-Phenotype ID:K76</t>
  </si>
  <si>
    <t>categorical.K80.txt</t>
  </si>
  <si>
    <t>Diagnoses - main ICD10: K80 Cholelithiasis</t>
  </si>
  <si>
    <t>PHESANT Transformation:NA-Notes:NA-Variable type:categorical-Phenotype ID:K80</t>
  </si>
  <si>
    <t>categorical.K81.txt</t>
  </si>
  <si>
    <t>Diagnoses - main ICD10: K81 Cholecystitis</t>
  </si>
  <si>
    <t>PHESANT Transformation:NA-Notes:NA-Variable type:categorical-Phenotype ID:K81</t>
  </si>
  <si>
    <t>categorical.K85.txt</t>
  </si>
  <si>
    <t>Diagnoses - main ICD10: K85 Acute pancreatitis</t>
  </si>
  <si>
    <t>PHESANT Transformation:NA-Notes:NA-Variable type:categorical-Phenotype ID:K85</t>
  </si>
  <si>
    <t>categorical.K90.txt</t>
  </si>
  <si>
    <t>Diagnoses - main ICD10: K90 Intestinal malabsorption</t>
  </si>
  <si>
    <t>PHESANT Transformation:NA-Notes:NA-Variable type:categorical-Phenotype ID:K90</t>
  </si>
  <si>
    <t>categorical.KNEE_ARTHROSIS.txt</t>
  </si>
  <si>
    <t>Gonarthrosis [arthrosis of knee](FG)</t>
  </si>
  <si>
    <t>PHESANT Transformation:NA-Notes:NA-Variable type:categorical-Phenotype ID:KNEE_ARTHROSIS</t>
  </si>
  <si>
    <t>categorical.KRA_PSY_ANYMENTAL.txt</t>
  </si>
  <si>
    <t>Any mental disorder</t>
  </si>
  <si>
    <t>PHESANT Transformation:NA-Notes:NA-Variable type:categorical-Phenotype ID:KRA_PSY_ANYMENTAL</t>
  </si>
  <si>
    <t>categorical.KRA_PSY_MOOD.txt</t>
  </si>
  <si>
    <t>Mood disorders</t>
  </si>
  <si>
    <t>PHESANT Transformation:NA-Notes:NA-Variable type:categorical-Phenotype ID:KRA_PSY_MOOD</t>
  </si>
  <si>
    <t>categorical.L03.txt</t>
  </si>
  <si>
    <t>Diagnoses - main ICD10: L03 Cellulitis</t>
  </si>
  <si>
    <t>PHESANT Transformation:NA-Notes:NA-Variable type:categorical-Phenotype ID:L03</t>
  </si>
  <si>
    <t>categorical.L12_ACTINKERA.txt</t>
  </si>
  <si>
    <t>Actinic keratosis</t>
  </si>
  <si>
    <t>PHESANT Transformation:NA-Notes:NA-Variable type:categorical-Phenotype ID:L12_ACTINKERA</t>
  </si>
  <si>
    <t>categorical.L12_NONIONRADISKIN.txt</t>
  </si>
  <si>
    <t>Skin changes due to chronic exposure to nonionizing radiation</t>
  </si>
  <si>
    <t>PHESANT Transformation:NA-Notes:NA-Variable type:categorical-Phenotype ID:L12_NONIONRADISKIN</t>
  </si>
  <si>
    <t>categorical.L12_PSORIASIS.txt</t>
  </si>
  <si>
    <t>Psoriasis</t>
  </si>
  <si>
    <t>PHESANT Transformation:NA-Notes:NA-Variable type:categorical-Phenotype ID:L12_PSORIASIS</t>
  </si>
  <si>
    <t>categorical.L40.txt</t>
  </si>
  <si>
    <t>Diagnoses - main ICD10: L40 Psoriasis</t>
  </si>
  <si>
    <t>PHESANT Transformation:NA-Notes:NA-Variable type:categorical-Phenotype ID:L40</t>
  </si>
  <si>
    <t>categorical.L57.txt</t>
  </si>
  <si>
    <t>Diagnoses - main ICD10: L57 Skin changes due to chronic exposure to nonionising radiation</t>
  </si>
  <si>
    <t>PHESANT Transformation:NA-Notes:NA-Variable type:categorical-Phenotype ID:L57</t>
  </si>
  <si>
    <t>categorical.L72.txt</t>
  </si>
  <si>
    <t>Diagnoses - main ICD10: L72 Follicular cysts of skin and subcutaneous tissue</t>
  </si>
  <si>
    <t>PHESANT Transformation:NA-Notes:NA-Variable type:categorical-Phenotype ID:L72</t>
  </si>
  <si>
    <t>categorical.LUNG_CANCER_MESOT.txt</t>
  </si>
  <si>
    <t>Lung cancer and mesothelioma</t>
  </si>
  <si>
    <t>PHESANT Transformation:NA-Notes:NA-Variable type:categorical-Phenotype ID:LUNG_CANCER_MESOT</t>
  </si>
  <si>
    <t>categorical.LUNG_CANCER.txt</t>
  </si>
  <si>
    <t>PHESANT Transformation:NA-Notes:NA-Variable type:categorical-Phenotype ID:LUNG_CANCER</t>
  </si>
  <si>
    <t>categorical.M13_ADHCAPSULITIS.txt</t>
  </si>
  <si>
    <t>Adhesive capsulitis of shoulder</t>
  </si>
  <si>
    <t>PHESANT Transformation:NA-Notes:NA-Variable type:categorical-Phenotype ID:M13_ADHCAPSULITIS</t>
  </si>
  <si>
    <t>categorical.M13_ARTHRITISNAS.txt</t>
  </si>
  <si>
    <t>Ohter specific/unspecified arthritis</t>
  </si>
  <si>
    <t>PHESANT Transformation:NA-Notes:NA-Variable type:categorical-Phenotype ID:M13_ARTHRITISNAS</t>
  </si>
  <si>
    <t>categorical.M13_ARTHROSIS_OTH.txt</t>
  </si>
  <si>
    <t>Other arthrosis</t>
  </si>
  <si>
    <t>PHESANT Transformation:NA-Notes:NA-Variable type:categorical-Phenotype ID:M13_ARTHROSIS_OTH</t>
  </si>
  <si>
    <t>categorical.M13_ARTHROSIS.txt</t>
  </si>
  <si>
    <t>#Arthrosis</t>
  </si>
  <si>
    <t>Arthrosis</t>
  </si>
  <si>
    <t>PHESANT Transformation:NA-Notes:NA-Variable type:categorical-Phenotype ID:M13_ARTHROSIS</t>
  </si>
  <si>
    <t>categorical.M13_DISSYNOTENDNAS.txt</t>
  </si>
  <si>
    <t>Other specified/unspecified disorders of synovium and tendon +Other specified/unspecified bursopathies</t>
  </si>
  <si>
    <t>PHESANT Transformation:NA-Notes:NA-Variable type:categorical-Phenotype ID:M13_DISSYNOTENDNAS</t>
  </si>
  <si>
    <t>categorical.M13_DORSALGIA.txt</t>
  </si>
  <si>
    <t>Dorsalgia</t>
  </si>
  <si>
    <t>PHESANT Transformation:NA-Notes:NA-Variable type:categorical-Phenotype ID:M13_DORSALGIA</t>
  </si>
  <si>
    <t>categorical.M13_DORSALGIANAS.txt</t>
  </si>
  <si>
    <t>Other/unspecified dorsalgia</t>
  </si>
  <si>
    <t>PHESANT Transformation:NA-Notes:NA-Variable type:categorical-Phenotype ID:M13_DORSALGIANAS</t>
  </si>
  <si>
    <t>categorical.M13_DORSOPATHYOTH.txt</t>
  </si>
  <si>
    <t>Other dorsopathies, not elsewhere classified</t>
  </si>
  <si>
    <t>PHESANT Transformation:NA-Notes:NA-Variable type:categorical-Phenotype ID:M13_DORSOPATHYOTH</t>
  </si>
  <si>
    <t>categorical.M13_DUPUTRYEN.txt</t>
  </si>
  <si>
    <t>Palmar fascial fibromatosis [Dupuytren]</t>
  </si>
  <si>
    <t>PHESANT Transformation:NA-Notes:NA-Variable type:categorical-Phenotype ID:M13_DUPUTRYEN</t>
  </si>
  <si>
    <t>categorical.M13_FIBROBLASTIC.txt</t>
  </si>
  <si>
    <t>Fibroblastic disorders</t>
  </si>
  <si>
    <t>PHESANT Transformation:NA-Notes:NA-Variable type:categorical-Phenotype ID:M13_FIBROBLASTIC</t>
  </si>
  <si>
    <t>categorical.M13_GANGLION.txt</t>
  </si>
  <si>
    <t>Ganglion</t>
  </si>
  <si>
    <t>PHESANT Transformation:NA-Notes:NA-Variable type:categorical-Phenotype ID:M13_GANGLION</t>
  </si>
  <si>
    <t>categorical.M13_HALLUXRIGIDUS.txt</t>
  </si>
  <si>
    <t>Hallux rigidus</t>
  </si>
  <si>
    <t>PHESANT Transformation:NA-Notes:NA-Variable type:categorical-Phenotype ID:M13_HALLUXRIGIDUS</t>
  </si>
  <si>
    <t>categorical.M13_HALLUXVALGUS.txt</t>
  </si>
  <si>
    <t>Hallux valgus (acquired)</t>
  </si>
  <si>
    <t>PHESANT Transformation:NA-Notes:NA-Variable type:categorical-Phenotype ID:M13_HALLUXVALGUS</t>
  </si>
  <si>
    <t>categorical.M13_HAMMERTOE.txt</t>
  </si>
  <si>
    <t>Other hammer toe(s) (acquired)</t>
  </si>
  <si>
    <t>PHESANT Transformation:NA-Notes:NA-Variable type:categorical-Phenotype ID:M13_HAMMERTOE</t>
  </si>
  <si>
    <t>categorical.M13_IMPINGEMENT.txt</t>
  </si>
  <si>
    <t>Impingement syndrome of shoulder</t>
  </si>
  <si>
    <t>PHESANT Transformation:NA-Notes:NA-Variable type:categorical-Phenotype ID:M13_IMPINGEMENT</t>
  </si>
  <si>
    <t>categorical.M13_JOINTOTH.txt</t>
  </si>
  <si>
    <t>Other specific joint derangements/joint disorders</t>
  </si>
  <si>
    <t>PHESANT Transformation:NA-Notes:NA-Variable type:categorical-Phenotype ID:M13_JOINTOTH</t>
  </si>
  <si>
    <t>categorical.M13_LATERALEPICOND.txt</t>
  </si>
  <si>
    <t>Lateral epicondylitis</t>
  </si>
  <si>
    <t>PHESANT Transformation:NA-Notes:NA-Variable type:categorical-Phenotype ID:M13_LATERALEPICOND</t>
  </si>
  <si>
    <t>categorical.M13_LOWBACKPAIN.txt</t>
  </si>
  <si>
    <t>Low back pain</t>
  </si>
  <si>
    <t>PHESANT Transformation:NA-Notes:NA-Variable type:categorical-Phenotype ID:M13_LOWBACKPAIN</t>
  </si>
  <si>
    <t>categorical.M13_MENISCUSDERANGEMENTS.txt</t>
  </si>
  <si>
    <t>Meniscus derangement</t>
  </si>
  <si>
    <t>Deranged meniscus</t>
  </si>
  <si>
    <t>PHESANT Transformation:NA-Notes:NA-Variable type:categorical-Phenotype ID:M13_MENISCUSDERANGEMENTS</t>
  </si>
  <si>
    <t>categorical.M13_MUSCLE.txt</t>
  </si>
  <si>
    <t>Disorders of muscles</t>
  </si>
  <si>
    <t>PHESANT Transformation:NA-Notes:NA-Variable type:categorical-Phenotype ID:M13_MUSCLE</t>
  </si>
  <si>
    <t>categorical.M13_OLECRANONBURSITIS.txt</t>
  </si>
  <si>
    <t>Olecranon bursitis</t>
  </si>
  <si>
    <t>PHESANT Transformation:NA-Notes:NA-Variable type:categorical-Phenotype ID:M13_OLECRANONBURSITIS</t>
  </si>
  <si>
    <t>categorical.M13_OSTEOPOROSIS.txt</t>
  </si>
  <si>
    <t>Osteoporosis</t>
  </si>
  <si>
    <t>PHESANT Transformation:NA-Notes:NA-Variable type:categorical-Phenotype ID:M13_OSTEOPOROSIS</t>
  </si>
  <si>
    <t>categorical.M13_OTHERJOINT.txt</t>
  </si>
  <si>
    <t>#Other joint disorders</t>
  </si>
  <si>
    <t>PHESANT Transformation:NA-Notes:NA-Variable type:categorical-Phenotype ID:M13_OTHERJOINT</t>
  </si>
  <si>
    <t>categorical.M13_POLYARTHROPATHIES.txt</t>
  </si>
  <si>
    <t>#Polyarthropathies</t>
  </si>
  <si>
    <t>PHESANT Transformation:NA-Notes:NA-Variable type:categorical-Phenotype ID:M13_POLYARTHROPATHIES</t>
  </si>
  <si>
    <t>categorical.M13_RHEUMA.txt</t>
  </si>
  <si>
    <t>Rheumatoid arthritis</t>
  </si>
  <si>
    <t>PHESANT Transformation:NA-Notes:NA-Variable type:categorical-Phenotype ID:M13_RHEUMA</t>
  </si>
  <si>
    <t>categorical.M13_ROTATORCUFF.txt</t>
  </si>
  <si>
    <t>Rotator cuff syndrome</t>
  </si>
  <si>
    <t>PHESANT Transformation:NA-Notes:NA-Variable type:categorical-Phenotype ID:M13_ROTATORCUFF</t>
  </si>
  <si>
    <t>categorical.M13_SHOULDER.txt</t>
  </si>
  <si>
    <t>Shoulder lesions</t>
  </si>
  <si>
    <t>PHESANT Transformation:NA-Notes:NA-Variable type:categorical-Phenotype ID:M13_SHOULDER</t>
  </si>
  <si>
    <t>categorical.M13_SOFTTISSUENAS.txt</t>
  </si>
  <si>
    <t>Other specified/unspecified soft tissue disorders</t>
  </si>
  <si>
    <t>PHESANT Transformation:NA-Notes:NA-Variable type:categorical-Phenotype ID:M13_SOFTTISSUENAS</t>
  </si>
  <si>
    <t>categorical.M13_SOFTTISSUEOTH.txt</t>
  </si>
  <si>
    <t>Other soft tissue disorders, not elsewhere classified</t>
  </si>
  <si>
    <t>PHESANT Transformation:NA-Notes:NA-Variable type:categorical-Phenotype ID:M13_SOFTTISSUEOTH</t>
  </si>
  <si>
    <t>categorical.M13_SPINSTENOSIS.txt</t>
  </si>
  <si>
    <t>Spinal stenosis</t>
  </si>
  <si>
    <t>PHESANT Transformation:NA-Notes:NA-Variable type:categorical-Phenotype ID:M13_SPINSTENOSIS</t>
  </si>
  <si>
    <t>categorical.M13_SPONDYLOPATHY.txt</t>
  </si>
  <si>
    <t>#Spondylopathies</t>
  </si>
  <si>
    <t>PHESANT Transformation:NA-Notes:NA-Variable type:categorical-Phenotype ID:M13_SPONDYLOPATHY</t>
  </si>
  <si>
    <t>categorical.M13_SYNOTEND.txt</t>
  </si>
  <si>
    <t>Disorders of synovium and tendon</t>
  </si>
  <si>
    <t>PHESANT Transformation:NA-Notes:NA-Variable type:categorical-Phenotype ID:M13_SYNOTEND</t>
  </si>
  <si>
    <t>categorical.M13_TRIGGERFINGER.txt</t>
  </si>
  <si>
    <t>Trigger finger</t>
  </si>
  <si>
    <t>PHESANT Transformation:NA-Notes:NA-Variable type:categorical-Phenotype ID:M13_TRIGGERFINGER</t>
  </si>
  <si>
    <t>categorical.M13.txt</t>
  </si>
  <si>
    <t>Diagnoses - main ICD10: M13 Other arthritis</t>
  </si>
  <si>
    <t>PHESANT Transformation:NA-Notes:NA-Variable type:categorical-Phenotype ID:M13</t>
  </si>
  <si>
    <t>categorical.M15.txt</t>
  </si>
  <si>
    <t>Diagnoses - main ICD10: M15 Polyarthrosis</t>
  </si>
  <si>
    <t>PHESANT Transformation:NA-Notes:NA-Variable type:categorical-Phenotype ID:M15</t>
  </si>
  <si>
    <t>categorical.M16.txt</t>
  </si>
  <si>
    <t>Diagnoses - main ICD10: M16 Coxarthrosis [arthrosis of hip]</t>
  </si>
  <si>
    <t>PHESANT Transformation:NA-Notes:NA-Variable type:categorical-Phenotype ID:M16</t>
  </si>
  <si>
    <t>categorical.M17.txt</t>
  </si>
  <si>
    <t>Diagnoses - main ICD10: M17 Gonarthrosis [arthrosis of knee]</t>
  </si>
  <si>
    <t>PHESANT Transformation:NA-Notes:NA-Variable type:categorical-Phenotype ID:M17</t>
  </si>
  <si>
    <t>categorical.M19.txt</t>
  </si>
  <si>
    <t>Diagnoses - main ICD10: M19 Other arthrosis</t>
  </si>
  <si>
    <t>PHESANT Transformation:NA-Notes:NA-Variable type:categorical-Phenotype ID:M19</t>
  </si>
  <si>
    <t>categorical.M20.txt</t>
  </si>
  <si>
    <t>Diagnoses - main ICD10: M20 Acquired deformities of fingers and toes</t>
  </si>
  <si>
    <t>PHESANT Transformation:NA-Notes:NA-Variable type:categorical-Phenotype ID:M20</t>
  </si>
  <si>
    <t>categorical.M23.txt</t>
  </si>
  <si>
    <t>Diagnoses - main ICD10: M23 Internal derangement of knee</t>
  </si>
  <si>
    <t>PHESANT Transformation:NA-Notes:NA-Variable type:categorical-Phenotype ID:M23</t>
  </si>
  <si>
    <t>categorical.M25.txt</t>
  </si>
  <si>
    <t>Diagnoses - main ICD10: M25 Other joint disorders, not elsewhere classified</t>
  </si>
  <si>
    <t>Other joint disorders</t>
  </si>
  <si>
    <t>PHESANT Transformation:NA-Notes:NA-Variable type:categorical-Phenotype ID:M25</t>
  </si>
  <si>
    <t>categorical.M47.txt</t>
  </si>
  <si>
    <t>Diagnoses - main ICD10: M47 Spondylosis</t>
  </si>
  <si>
    <t>PHESANT Transformation:NA-Notes:NA-Variable type:categorical-Phenotype ID:M47</t>
  </si>
  <si>
    <t>categorical.M48.txt</t>
  </si>
  <si>
    <t>Diagnoses - main ICD10: M48 Other spondylopathies</t>
  </si>
  <si>
    <t>PHESANT Transformation:NA-Notes:NA-Variable type:categorical-Phenotype ID:M48</t>
  </si>
  <si>
    <t>categorical.M51.txt</t>
  </si>
  <si>
    <t>Diagnoses - main ICD10: M51 Other intervertebral disk disorders</t>
  </si>
  <si>
    <t>PHESANT Transformation:NA-Notes:NA-Variable type:categorical-Phenotype ID:M51</t>
  </si>
  <si>
    <t>categorical.M53.txt</t>
  </si>
  <si>
    <t>Diagnoses - main ICD10: M53 Other dorsopathies, not elsewhere classified</t>
  </si>
  <si>
    <t>PHESANT Transformation:NA-Notes:NA-Variable type:categorical-Phenotype ID:M53</t>
  </si>
  <si>
    <t>categorical.M54.txt</t>
  </si>
  <si>
    <t>Diagnoses - main ICD10: M54 Dorsalgia</t>
  </si>
  <si>
    <t>PHESANT Transformation:NA-Notes:NA-Variable type:categorical-Phenotype ID:M54</t>
  </si>
  <si>
    <t>categorical.M65.txt</t>
  </si>
  <si>
    <t>Diagnoses - main ICD10: M65 Synovitis and tenosynovitis</t>
  </si>
  <si>
    <t>PHESANT Transformation:NA-Notes:NA-Variable type:categorical-Phenotype ID:M65</t>
  </si>
  <si>
    <t>categorical.M67.txt</t>
  </si>
  <si>
    <t>Diagnoses - main ICD10: M67 Other disorders of synovium and tendon</t>
  </si>
  <si>
    <t>PHESANT Transformation:NA-Notes:NA-Variable type:categorical-Phenotype ID:M67</t>
  </si>
  <si>
    <t>categorical.M72.txt</t>
  </si>
  <si>
    <t>Diagnoses - main ICD10: M72 Fibroblastic disorders</t>
  </si>
  <si>
    <t>PHESANT Transformation:NA-Notes:NA-Variable type:categorical-Phenotype ID:M72</t>
  </si>
  <si>
    <t>categorical.M75.txt</t>
  </si>
  <si>
    <t>Diagnoses - main ICD10: M75 Shoulder lesions</t>
  </si>
  <si>
    <t>PHESANT Transformation:NA-Notes:NA-Variable type:categorical-Phenotype ID:M75</t>
  </si>
  <si>
    <t>categorical.M79.txt</t>
  </si>
  <si>
    <t>Diagnoses - main ICD10: M79 Other soft tissue disorders, not elsewhere classified</t>
  </si>
  <si>
    <t>PHESANT Transformation:NA-Notes:NA-Variable type:categorical-Phenotype ID:M79</t>
  </si>
  <si>
    <t>categorical.M81.txt</t>
  </si>
  <si>
    <t>Diagnoses - main ICD10: M81 Osteoporosis without pathological fracture</t>
  </si>
  <si>
    <t>PHESANT Transformation:NA-Notes:NA-Variable type:categorical-Phenotype ID:M81</t>
  </si>
  <si>
    <t>categorical.N20.txt</t>
  </si>
  <si>
    <t>Diagnoses - main ICD10: N20 Calculus of kidney and ureter</t>
  </si>
  <si>
    <t>PHESANT Transformation:NA-Notes:NA-Variable type:categorical-Phenotype ID:N20</t>
  </si>
  <si>
    <t>categorical.N32.txt</t>
  </si>
  <si>
    <t>Diagnoses - main ICD10: N32 Other disorders of bladder</t>
  </si>
  <si>
    <t>PHESANT Transformation:NA-Notes:NA-Variable type:categorical-Phenotype ID:N32</t>
  </si>
  <si>
    <t>categorical.N39.txt</t>
  </si>
  <si>
    <t>Diagnoses - main ICD10: N39 Other disorders of urinary system</t>
  </si>
  <si>
    <t>PHESANT Transformation:NA-Notes:NA-Variable type:categorical-Phenotype ID:N39</t>
  </si>
  <si>
    <t>categorical.N40.txt</t>
  </si>
  <si>
    <t>Diagnoses - main ICD10: N40 Hyperplasia of prostate</t>
  </si>
  <si>
    <t>PHESANT Transformation:NA-Notes:NA-Variable type:categorical-Phenotype ID:N40</t>
  </si>
  <si>
    <t>categorical.N43.txt</t>
  </si>
  <si>
    <t>Diagnoses - main ICD10: N43 Hydrocele and spermatocele</t>
  </si>
  <si>
    <t>PHESANT Transformation:NA-Notes:NA-Variable type:categorical-Phenotype ID:N43</t>
  </si>
  <si>
    <t>categorical.N47.txt</t>
  </si>
  <si>
    <t>Diagnoses - main ICD10: N47 Redundant prepuce, phimosis and paraphimosis</t>
  </si>
  <si>
    <t>PHESANT Transformation:NA-Notes:NA-Variable type:categorical-Phenotype ID:N47</t>
  </si>
  <si>
    <t>categorical.N60.txt</t>
  </si>
  <si>
    <t>Diagnoses - main ICD10: N60 Benign mammary dysplasia</t>
  </si>
  <si>
    <t>PHESANT Transformation:NA-Notes:NA-Variable type:categorical-Phenotype ID:N60</t>
  </si>
  <si>
    <t>categorical.N80.txt</t>
  </si>
  <si>
    <t>Diagnoses - main ICD10: N80 Endometriosis</t>
  </si>
  <si>
    <t>PHESANT Transformation:NA-Notes:NA-Variable type:categorical-Phenotype ID:N80</t>
  </si>
  <si>
    <t>categorical.N81.txt</t>
  </si>
  <si>
    <t>Diagnoses - main ICD10: N81 Female genital prolapse</t>
  </si>
  <si>
    <t>PHESANT Transformation:NA-Notes:NA-Variable type:categorical-Phenotype ID:N81</t>
  </si>
  <si>
    <t>categorical.N84.txt</t>
  </si>
  <si>
    <t>Diagnoses - main ICD10: N84 Polyp of female genital tract</t>
  </si>
  <si>
    <t>PHESANT Transformation:NA-Notes:NA-Variable type:categorical-Phenotype ID:N84</t>
  </si>
  <si>
    <t>categorical.N92.txt</t>
  </si>
  <si>
    <t>Diagnoses - main ICD10: N92 Excessive, frequent and irregular menstruation</t>
  </si>
  <si>
    <t>Excessive, frequent or irregular menstruation</t>
  </si>
  <si>
    <t>PHESANT Transformation:NA-Notes:NA-Variable type:categorical-Phenotype ID:N92</t>
  </si>
  <si>
    <t>categorical.OTHER_ILD_CVD_COMORB.txt</t>
  </si>
  <si>
    <t>Other ILD-related CVD-co-morbidities</t>
  </si>
  <si>
    <t>PHESANT Transformation:NA-Notes:NA-Variable type:categorical-Phenotype ID:OTHER_ILD_CVD_COMORB</t>
  </si>
  <si>
    <t>categorical.PNEUMONIA.txt</t>
  </si>
  <si>
    <t>Pneumonias (Asthma/COPD co-morbidities)</t>
  </si>
  <si>
    <t>PHESANT Transformation:NA-Notes:NA-Variable type:categorical-Phenotype ID:PNEUMONIA</t>
  </si>
  <si>
    <t>categorical.PRIM_KNEEARTHROSIS.txt</t>
  </si>
  <si>
    <t>Primary gonarthrosis, bilateral</t>
  </si>
  <si>
    <t>PHESANT Transformation:NA-Notes:NA-Variable type:categorical-Phenotype ID:PRIM_KNEEARTHROSIS</t>
  </si>
  <si>
    <t>categorical.PULM_MEDICATIO_COMORB.txt</t>
  </si>
  <si>
    <t>Medication related adverse effects (Asthma/COPD)</t>
  </si>
  <si>
    <t>PHESANT Transformation:NA-Notes:NA-Variable type:categorical-Phenotype ID:PULM_MEDICATIO_COMORB</t>
  </si>
  <si>
    <t>categorical.PULMONARYDG.txt</t>
  </si>
  <si>
    <t>Other pulmonary diagnosis</t>
  </si>
  <si>
    <t>PHESANT Transformation:NA-Notes:NA-Variable type:categorical-Phenotype ID:PULMONARYDG</t>
  </si>
  <si>
    <t>categorical.R04.txt</t>
  </si>
  <si>
    <t>Diagnoses - main ICD10: R04 Haemorrhage from respiratory passages</t>
  </si>
  <si>
    <t>PHESANT Transformation:NA-Notes:NA-Variable type:categorical-Phenotype ID:R04</t>
  </si>
  <si>
    <t>categorical.R07.txt</t>
  </si>
  <si>
    <t>Diagnoses - main ICD10: R07 Pain in throat and chest</t>
  </si>
  <si>
    <t>PHESANT Transformation:NA-Notes:NA-Variable type:categorical-Phenotype ID:R07</t>
  </si>
  <si>
    <t>categorical.R10.txt</t>
  </si>
  <si>
    <t>Diagnoses - main ICD10: R10 Abdominal and pelvic pain</t>
  </si>
  <si>
    <t>PHESANT Transformation:NA-Notes:NA-Variable type:categorical-Phenotype ID:R10</t>
  </si>
  <si>
    <t>categorical.R14.txt</t>
  </si>
  <si>
    <t>Diagnoses - main ICD10: R14 Flatulence and related conditions</t>
  </si>
  <si>
    <t>PHESANT Transformation:NA-Notes:NA-Variable type:categorical-Phenotype ID:R14</t>
  </si>
  <si>
    <t>categorical.R19.txt</t>
  </si>
  <si>
    <t>Diagnoses - main ICD10: R19 Other symptoms and signs involving the digestive system and abdomen</t>
  </si>
  <si>
    <t>PHESANT Transformation:NA-Notes:NA-Variable type:categorical-Phenotype ID:R19</t>
  </si>
  <si>
    <t>categorical.R31.txt</t>
  </si>
  <si>
    <t>Diagnoses - main ICD10: R31 Unspecified haematuria</t>
  </si>
  <si>
    <t>PHESANT Transformation:NA-Notes:NA-Variable type:categorical-Phenotype ID:R31</t>
  </si>
  <si>
    <t>categorical.R32.txt</t>
  </si>
  <si>
    <t>Diagnoses - main ICD10: R32 Unspecified urinary incontinence</t>
  </si>
  <si>
    <t>PHESANT Transformation:NA-Notes:NA-Variable type:categorical-Phenotype ID:R32</t>
  </si>
  <si>
    <t>categorical.R35.txt</t>
  </si>
  <si>
    <t>Diagnoses - main ICD10: R35 Polyuria</t>
  </si>
  <si>
    <t>PHESANT Transformation:NA-Notes:NA-Variable type:categorical-Phenotype ID:R35</t>
  </si>
  <si>
    <t>categorical.R51.txt</t>
  </si>
  <si>
    <t>Diagnoses - main ICD10: R51 Headache</t>
  </si>
  <si>
    <t>PHESANT Transformation:NA-Notes:NA-Variable type:categorical-Phenotype ID:R51</t>
  </si>
  <si>
    <t>categorical.R53.txt</t>
  </si>
  <si>
    <t>Diagnoses - main ICD10: R53 Malaise and fatigue</t>
  </si>
  <si>
    <t>PHESANT Transformation:NA-Notes:NA-Variable type:categorical-Phenotype ID:R53</t>
  </si>
  <si>
    <t>categorical.R55.txt</t>
  </si>
  <si>
    <t>Diagnoses - main ICD10: R55 Syncope and collapse</t>
  </si>
  <si>
    <t>PHESANT Transformation:NA-Notes:NA-Variable type:categorical-Phenotype ID:R55</t>
  </si>
  <si>
    <t>categorical.R69.txt</t>
  </si>
  <si>
    <t>Diagnoses - main ICD10: R69 Unknown and unspecified causes of morbidity</t>
  </si>
  <si>
    <t>PHESANT Transformation:NA-Notes:NA-Variable type:categorical-Phenotype ID:R69</t>
  </si>
  <si>
    <t>categorical.R79.txt</t>
  </si>
  <si>
    <t>Diagnoses - main ICD10: R79 Other abnormal findings of blood chemistry</t>
  </si>
  <si>
    <t>PHESANT Transformation:NA-Notes:NA-Variable type:categorical-Phenotype ID:R79</t>
  </si>
  <si>
    <t>categorical.R91.txt</t>
  </si>
  <si>
    <t>Diagnoses - main ICD10: R91 Abnormal findings on diagnostic imaging of lung</t>
  </si>
  <si>
    <t>PHESANT Transformation:NA-Notes:NA-Variable type:categorical-Phenotype ID:R91</t>
  </si>
  <si>
    <t>categorical.RHEU_ARTHRITIS_OTH.txt</t>
  </si>
  <si>
    <t>Other arthritis (FG)</t>
  </si>
  <si>
    <t>PHESANT Transformation:NA-Notes:NA-Variable type:categorical-Phenotype ID:RHEU_ARTHRITIS_OTH</t>
  </si>
  <si>
    <t>categorical.S01.txt</t>
  </si>
  <si>
    <t>Diagnoses - main ICD10: S01 Open wound of head</t>
  </si>
  <si>
    <t>PHESANT Transformation:NA-Notes:NA-Variable type:categorical-Phenotype ID:S01</t>
  </si>
  <si>
    <t>categorical.S09.txt</t>
  </si>
  <si>
    <t>Diagnoses - main ICD10: S09 Other and unspecified injuries of head</t>
  </si>
  <si>
    <t>PHESANT Transformation:NA-Notes:NA-Variable type:categorical-Phenotype ID:S09</t>
  </si>
  <si>
    <t>categorical.S42.txt</t>
  </si>
  <si>
    <t>Diagnoses - main ICD10: S42 Fracture of shoulder and upper arm</t>
  </si>
  <si>
    <t>PHESANT Transformation:NA-Notes:NA-Variable type:categorical-Phenotype ID:S42</t>
  </si>
  <si>
    <t>categorical.S52.txt</t>
  </si>
  <si>
    <t>Diagnoses - main ICD10: S52 Fracture of forearm</t>
  </si>
  <si>
    <t>PHESANT Transformation:NA-Notes:NA-Variable type:categorical-Phenotype ID:S52</t>
  </si>
  <si>
    <t>categorical.S62.txt</t>
  </si>
  <si>
    <t>Diagnoses - main ICD10: S62 Fracture at wrist and hand level</t>
  </si>
  <si>
    <t>PHESANT Transformation:NA-Notes:NA-Variable type:categorical-Phenotype ID:S62</t>
  </si>
  <si>
    <t>categorical.S66.txt</t>
  </si>
  <si>
    <t>Diagnoses - main ICD10: S66 Injury of muscle and tendon at wrist and hand level</t>
  </si>
  <si>
    <t>PHESANT Transformation:NA-Notes:NA-Variable type:categorical-Phenotype ID:S66</t>
  </si>
  <si>
    <t>categorical.S82.txt</t>
  </si>
  <si>
    <t>Diagnoses - main ICD10: S82 Fracture of lower leg, including ankle</t>
  </si>
  <si>
    <t>PHESANT Transformation:NA-Notes:NA-Variable type:categorical-Phenotype ID:S82</t>
  </si>
  <si>
    <t>categorical.SLEEP.txt</t>
  </si>
  <si>
    <t>Sleep disorders (combined)</t>
  </si>
  <si>
    <t>PHESANT Transformation:NA-Notes:NA-Variable type:categorical-Phenotype ID:SLEEP</t>
  </si>
  <si>
    <t>categorical.SPONDYLOPATHY_FG.txt</t>
  </si>
  <si>
    <t>Spondylopathies (FG)</t>
  </si>
  <si>
    <t>PHESANT Transformation:NA-Notes:NA-Variable type:categorical-Phenotype ID:SPONDYLOPATHY_FG</t>
  </si>
  <si>
    <t>categorical.T39.txt</t>
  </si>
  <si>
    <t>Diagnoses - main ICD10: T39 Poisoning by nonopioid analgesics, antipyretics and antirheumatics</t>
  </si>
  <si>
    <t>PHESANT Transformation:NA-Notes:NA-Variable type:categorical-Phenotype ID:T39</t>
  </si>
  <si>
    <t>categorical.T50.txt</t>
  </si>
  <si>
    <t>Diagnoses - main ICD10: T50 Poisoning by diuretics and other and unspecified drugs, medicaments and biological substances</t>
  </si>
  <si>
    <t>PHESANT Transformation:NA-Notes:NA-Variable type:categorical-Phenotype ID:T50</t>
  </si>
  <si>
    <t>categorical.T81.txt</t>
  </si>
  <si>
    <t>Diagnoses - main ICD10: T81 Complications of procedures, not elsewhere classified</t>
  </si>
  <si>
    <t>PHESANT Transformation:NA-Notes:NA-Variable type:categorical-Phenotype ID:T81</t>
  </si>
  <si>
    <t>categorical.T84.txt</t>
  </si>
  <si>
    <t>Diagnoses - main ICD10: T84 Complications of internal orthopaedic prosthetic devices, implants and grafts</t>
  </si>
  <si>
    <t>PHESANT Transformation:NA-Notes:NA-Variable type:categorical-Phenotype ID:T84</t>
  </si>
  <si>
    <t>categorical.T86.txt</t>
  </si>
  <si>
    <t>Diagnoses - main ICD10: T86 Failure and rejection of transplanted organs and tissues</t>
  </si>
  <si>
    <t>PHESANT Transformation:NA-Notes:NA-Variable type:categorical-Phenotype ID:T86</t>
  </si>
  <si>
    <t>categorical.ULCERNAS.txt</t>
  </si>
  <si>
    <t>Ulcerative colitis, NAS</t>
  </si>
  <si>
    <t>PHESANT Transformation:NA-Notes:NA-Variable type:categorical-Phenotype ID:ULCERNAS</t>
  </si>
  <si>
    <t>categorical.V_MENTAL_BEHAV.txt</t>
  </si>
  <si>
    <t>Mental and behavioural disorders</t>
  </si>
  <si>
    <t>PHESANT Transformation:NA-Notes:NA-Variable type:categorical-Phenotype ID:V_MENTAL_BEHAV</t>
  </si>
  <si>
    <t>categorical.VI_NERVOUS.txt</t>
  </si>
  <si>
    <t>Diseases of the nervous system</t>
  </si>
  <si>
    <t>Any disease of the nervous system</t>
  </si>
  <si>
    <t>PHESANT Transformation:NA-Notes:NA-Variable type:categorical-Phenotype ID:VI_NERVOUS</t>
  </si>
  <si>
    <t>categorical.VII_EYE_ADNEXA.txt</t>
  </si>
  <si>
    <t>Diseases of the eye and adnexa</t>
  </si>
  <si>
    <t>PHESANT Transformation:NA-Notes:NA-Variable type:categorical-Phenotype ID:VII_EYE_ADNEXA</t>
  </si>
  <si>
    <t>categorical.VIII_EAR_MASTOID.txt</t>
  </si>
  <si>
    <t>Diseases of the ear and mastoid process</t>
  </si>
  <si>
    <t>PHESANT Transformation:NA-Notes:NA-Variable type:categorical-Phenotype ID:VIII_EAR_MASTOID</t>
  </si>
  <si>
    <t>categorical.X_RESPIRATORY.txt</t>
  </si>
  <si>
    <t>Diseases of the respiratory system</t>
  </si>
  <si>
    <t>PHESANT Transformation:NA-Notes:NA-Variable type:categorical-Phenotype ID:X_RESPIRATORY</t>
  </si>
  <si>
    <t>categorical.XII_SKIN_SUBCUTAN.txt</t>
  </si>
  <si>
    <t>Diseases of the skin and subcutaneous tissue</t>
  </si>
  <si>
    <t>PHESANT Transformation:NA-Notes:NA-Variable type:categorical-Phenotype ID:XII_SKIN_SUBCUTAN</t>
  </si>
  <si>
    <t>categorical.XIII_MUSCULOSKELET.txt</t>
  </si>
  <si>
    <t>Diseases of the musculoskeletal system and connective tissue</t>
  </si>
  <si>
    <t>PHESANT Transformation:NA-Notes:NA-Variable type:categorical-Phenotype ID:XIII_MUSCULOSKELET</t>
  </si>
  <si>
    <t>categorical.XIV_GENITOURINARY.txt</t>
  </si>
  <si>
    <t>Diseases of the genitourinary system</t>
  </si>
  <si>
    <t>PHESANT Transformation:NA-Notes:NA-Variable type:categorical-Phenotype ID:XIV_GENITOURINARY</t>
  </si>
  <si>
    <t>categorical.XIX_INJURY_POISON.txt</t>
  </si>
  <si>
    <t>Injury, poisoning and certain other consequences of external causes</t>
  </si>
  <si>
    <t>PHESANT Transformation:NA-Notes:NA-Variable type:categorical-Phenotype ID:XIX_INJURY_POISON</t>
  </si>
  <si>
    <t>categorical.XV_PREGNANCY_BIRTH.txt</t>
  </si>
  <si>
    <t>Pregnancy, childbirth and the puerperium</t>
  </si>
  <si>
    <t>PHESANT Transformation:NA-Notes:NA-Variable type:categorical-Phenotype ID:XV_PREGNANCY_BIRTH</t>
  </si>
  <si>
    <t>categorical.XVIII_MISCFINDINGS.txt</t>
  </si>
  <si>
    <t>Symptoms, signs and abnormal clinical and laboratory findings, not elsewhere classified</t>
  </si>
  <si>
    <t>PHESANT Transformation:NA-Notes:NA-Variable type:categorical-Phenotype ID:XVIII_MISCFINDINGS</t>
  </si>
  <si>
    <t>categorical.XXI_HEALTHFACTORS.txt</t>
  </si>
  <si>
    <t>Factors influencing health status and contact with health services</t>
  </si>
  <si>
    <t>PHESANT Transformation:NA-Notes:NA-Variable type:categorical-Phenotype ID:XXI_HEALTHFACTORS</t>
  </si>
  <si>
    <t>categorical.Z03.txt</t>
  </si>
  <si>
    <t>Diagnoses - main ICD10: Z03 Medical observation and evaluation for suspected diseases and conditions</t>
  </si>
  <si>
    <t>PHESANT Transformation:NA-Notes:NA-Variable type:categorical-Phenotype ID:Z03</t>
  </si>
  <si>
    <t>categorical.Z09.txt</t>
  </si>
  <si>
    <t>Diagnoses - main ICD10: Z09 Follow-up examination after treatment for conditions other than malignant neoplasms</t>
  </si>
  <si>
    <t>PHESANT Transformation:NA-Notes:NA-Variable type:categorical-Phenotype ID:Z09</t>
  </si>
  <si>
    <t>categorical.Z36.txt</t>
  </si>
  <si>
    <t>Diagnoses - main ICD10: Z36 Antenatal screening</t>
  </si>
  <si>
    <t>PHESANT Transformation:NA-Notes:NA-Variable type:categorical-Phenotype ID:Z36</t>
  </si>
  <si>
    <t>categorical.Z42.txt</t>
  </si>
  <si>
    <t>Diagnoses - main ICD10: Z42 Follow-up care involving plastic surgery</t>
  </si>
  <si>
    <t>PHESANT Transformation:NA-Notes:NA-Variable type:categorical-Phenotype ID:Z42</t>
  </si>
  <si>
    <t>categorical.Z47.txt</t>
  </si>
  <si>
    <t>Diagnoses - main ICD10: Z47 Other orthopaedic follow-up care</t>
  </si>
  <si>
    <t>PHESANT Transformation:NA-Notes:NA-Variable type:categorical-Phenotype ID:Z47</t>
  </si>
  <si>
    <t>CD_Lange_et_al.ctgvl</t>
  </si>
  <si>
    <t>Crohn's disease (CD)</t>
  </si>
  <si>
    <t>IIBDGC + UK</t>
  </si>
  <si>
    <t>ftp://ftp.sanger.ac.uk/pub/project/humgen/summary_statistics/human/2016-11-07/</t>
  </si>
  <si>
    <t>https://www.nature.com/articles/ng.3760</t>
  </si>
  <si>
    <t>CD_Liu_et_al.tsv</t>
  </si>
  <si>
    <t>IIBDGC</t>
  </si>
  <si>
    <t>ftp://ftp.sanger.ac.uk/pub/consortia/ibdgenetics/iibdgc-trans-ancestry-filtered-summary-stats.tgz</t>
  </si>
  <si>
    <t>https://www.nature.com/articles/ng.3359</t>
  </si>
  <si>
    <t>CD_prognosis_GWA_results.csv.ctg2</t>
  </si>
  <si>
    <t>Poor prognosis in Crohn's disease</t>
  </si>
  <si>
    <t>https://www.ebi.ac.uk/gwas/publications/28067912</t>
  </si>
  <si>
    <t>chronic_pain-bgen.stats.all</t>
  </si>
  <si>
    <t>Multisite chronic pain</t>
  </si>
  <si>
    <t>Chronic pain</t>
  </si>
  <si>
    <t>http://researchdata.gla.ac.uk/822/</t>
  </si>
  <si>
    <t>large-scale genome-wide association study (GWAS) of Multisite chronic pain (MCP) in ~380,000 UK Biobank participants. MCP was defined as the sum of body sites at which chronic pain (at least 3 months duration) was recorded: 0 to 7 sites. Those who answered that they had chronic pain ‚Äòall over the body‚Äô were excluded from the GWAS as there is some evidence that this phenotype relating to widespread pain can be substantially different from more localised chronic pain and should not, therefore, be considered a logical extension of the multisite scale.</t>
  </si>
  <si>
    <t>ckqny.scz2snpres.ctgvl</t>
  </si>
  <si>
    <t>COGNITIVE_PERFORMANCE.Lee_et_al_2018.txt</t>
  </si>
  <si>
    <t>Cognitive Performance</t>
  </si>
  <si>
    <t>Cognitive performance</t>
  </si>
  <si>
    <t>SSGAC</t>
  </si>
  <si>
    <t>https://www.thessgac.org/data</t>
  </si>
  <si>
    <t>Cognitive Performance (CP) meta-analysis of all discovery cohorts.</t>
  </si>
  <si>
    <t>COPD_Bothsex_eur_inv_var_meta_GBMI_052021_nbbkgt1.txt.gz.ctgvl</t>
  </si>
  <si>
    <t>COPD (EUR Biobanks)</t>
  </si>
  <si>
    <t>Chronic obstructive pulmonary disease</t>
  </si>
  <si>
    <t>Global Biobank Meta-analysis Initiative Meta-analysis Initiative: powering genetic discovery across human diseases. 2029</t>
  </si>
  <si>
    <t>COPD_Bothsex_inv_var_meta_GBMI_052021_nbbkgt1.txt.gz.ctgvl</t>
  </si>
  <si>
    <t>COPD (All Biobanks)</t>
  </si>
  <si>
    <t>Global Biobank Meta-analysis Initiative Meta-analysis Initiative: powering genetic discovery across human diseases. 2030</t>
  </si>
  <si>
    <t>CTACK.data.freq.final</t>
  </si>
  <si>
    <t>Cutaneous T-cell-attracting chemokine</t>
  </si>
  <si>
    <t>D22.gwas.imputed_v3.both_sexes.txt</t>
  </si>
  <si>
    <t>Diagnoses - main ICD10: D22 Melanocytic naevi</t>
  </si>
  <si>
    <t>D22 UK Biobank</t>
  </si>
  <si>
    <t>daner_PGC_BIP32b_mds7a_0416a.tsv</t>
  </si>
  <si>
    <t>Bipolar Disorder</t>
  </si>
  <si>
    <t>dmfs_dentures_combined.txt.ctgvl</t>
  </si>
  <si>
    <t>Decayed, Missing and Filled tooth Surfaces (DMFS) + Dentures</t>
  </si>
  <si>
    <t>UK Biobank + GLIDE</t>
  </si>
  <si>
    <t>https://data.bris.ac.uk/data/dataset/2j2rqgzedxlq02oqbb4vmycnc2</t>
  </si>
  <si>
    <t>Single-variant association statistics from GLIDE and UKB were combined using a z-score genome-wide meta-analysis weighted by effective sample size. There were two principal analyses; one combining DMFS (n‚Äâ=‚Äâ26,792 from nine studies) and dentures (ncases‚Äâ=‚Äâ77,714, ncontrols‚Äâ=‚Äâ383,317)</t>
  </si>
  <si>
    <t>EDUCATION_ATTAINMENT.Lee_et_al_2018.txt</t>
  </si>
  <si>
    <t>Educational Attainment</t>
  </si>
  <si>
    <t>Educational attainment (EA) meta-analysis of all discovery cohorts except 23andMe.</t>
  </si>
  <si>
    <t>ENIGMA2_ICV.txt</t>
  </si>
  <si>
    <t>Intracranial volume (ICV)</t>
  </si>
  <si>
    <t>ENIGMA</t>
  </si>
  <si>
    <t>http://enigma.ini.usc.edu/</t>
  </si>
  <si>
    <t>GWAS of subcortical volumes (ENIGMA2)</t>
  </si>
  <si>
    <t>ENIGMA2_MeanAccumbens.txt</t>
  </si>
  <si>
    <t>Accumbens volume</t>
  </si>
  <si>
    <t>ENIGMA2_MeanCaudate.txt</t>
  </si>
  <si>
    <t>Caudate volume</t>
  </si>
  <si>
    <t>ENIGMA2_MeanHippocampus.txt</t>
  </si>
  <si>
    <t>Hippocampus volume</t>
  </si>
  <si>
    <t>ENIGMA2_MeanPallidum.txt</t>
  </si>
  <si>
    <t>Pallidum volume</t>
  </si>
  <si>
    <t>ENIGMA2_MeanPutamen.txt</t>
  </si>
  <si>
    <t>Putamen volume</t>
  </si>
  <si>
    <t>ENIGMA2_MeanThalamus.txt</t>
  </si>
  <si>
    <t>Thalamus volume</t>
  </si>
  <si>
    <t>eo_baso_sum_N171771_narrow_form.txt.common</t>
  </si>
  <si>
    <t>Sum eosinophil basophil counts</t>
  </si>
  <si>
    <t>UK Biobank and INTERVAL</t>
  </si>
  <si>
    <t>http://www.bloodcellgenetics.org/</t>
  </si>
  <si>
    <t>Aggregate count of eosinophils and basophils per unit volume of blood</t>
  </si>
  <si>
    <t>eo_N172275_narrow_form.txt.common</t>
  </si>
  <si>
    <t>Eosinophil count</t>
  </si>
  <si>
    <t>Count of eosinophils per unit volume of blood</t>
  </si>
  <si>
    <t>eo_p_gran_N170536_narrow_form.txt.common</t>
  </si>
  <si>
    <t>Eosinophil percentage of granulocytes</t>
  </si>
  <si>
    <t>Percentage of granulocytes that are eosinophils</t>
  </si>
  <si>
    <t>eo_p_N172378_narrow_form.txt.common</t>
  </si>
  <si>
    <t>Eosinophil percentage of white cells</t>
  </si>
  <si>
    <t>Percentage of white cells that are eosinophils</t>
  </si>
  <si>
    <t>Eotaxin.data.freq.final</t>
  </si>
  <si>
    <t>Eotaxin</t>
  </si>
  <si>
    <t>EUR_bleedinggums.txt.pre_ctgvl.freqs.ctgvl</t>
  </si>
  <si>
    <t>Bleeding gums</t>
  </si>
  <si>
    <t>UK Biobank GWAS on having bleeding gums</t>
  </si>
  <si>
    <t>EUR_dentures.txt.pre_ctgvl.freqs.ctgvl</t>
  </si>
  <si>
    <t>Dentures</t>
  </si>
  <si>
    <t>UK Biobank GWAS on having dentures</t>
  </si>
  <si>
    <t>EUR_looseteeth.txt.pre_ctgvl.freqs.ctgvl</t>
  </si>
  <si>
    <t>Loose teeth</t>
  </si>
  <si>
    <t>UK Biobank GWAS on loose teeth</t>
  </si>
  <si>
    <t>EUR_painfulgums.txt.pre_ctgvl.freqs.ctgvl</t>
  </si>
  <si>
    <t>Painful gums</t>
  </si>
  <si>
    <t>UK Biobank GWAS on painful gums</t>
  </si>
  <si>
    <t>EUR_toothache.txt.pre_ctgvl.freqs.ctgvl</t>
  </si>
  <si>
    <t>Toothache</t>
  </si>
  <si>
    <t>UK Biobank GWAS on toothache</t>
  </si>
  <si>
    <t>EUR_ulcers.txt.pre_ctgvl.freqs.ctgvl</t>
  </si>
  <si>
    <t>Mouth ulcers</t>
  </si>
  <si>
    <t>UK Biobank GWAS on mouth ulcerls</t>
  </si>
  <si>
    <t>FGFBasic.data.freq.final</t>
  </si>
  <si>
    <t>Fibroblast growth factor (FGF-basic)</t>
  </si>
  <si>
    <t>GCSF.data.freq.final</t>
  </si>
  <si>
    <t>Granulocyte-colony stimulating factor</t>
  </si>
  <si>
    <t>GCST011096_buildGRCh37.tsv.withFREQ</t>
  </si>
  <si>
    <t>Systemic lupus erythematosus</t>
  </si>
  <si>
    <t>Eeast Asian and European</t>
  </si>
  <si>
    <t>https://www.ebi.ac.uk/gwas/studies/GCST90100586</t>
  </si>
  <si>
    <t>GWAS Meta-analysis Systemic lupus erythematosus</t>
  </si>
  <si>
    <t>Gout_Bothsex_eur_inv_var_meta_GBMI_052021_nbbkgt1.txt.gz.ctgvl</t>
  </si>
  <si>
    <t>Gout (EUR Biobanks)</t>
  </si>
  <si>
    <t>Global Biobank Meta-analysis Initiative Meta-analysis Initiative: powering genetic discovery across human diseases. 2031</t>
  </si>
  <si>
    <t>Gout_Bothsex_inv_var_meta_GBMI_052021_nbbkgt1.txt.gz.ctgvl</t>
  </si>
  <si>
    <t>Gout (All Biobanks)</t>
  </si>
  <si>
    <t>Global Biobank Meta-analysis Initiative Meta-analysis Initiative: powering genetic discovery across human diseases. 2032</t>
  </si>
  <si>
    <t>gran_N169822_narrow_form.txt.common</t>
  </si>
  <si>
    <t>Granulocyte count</t>
  </si>
  <si>
    <t>Aggregate count of granulocytes per unit volume of blood</t>
  </si>
  <si>
    <t>gran_p_myeloid_wbc_N169545_narrow_form.txt.common</t>
  </si>
  <si>
    <t>Granulocyte percentage of myeloid white cells</t>
  </si>
  <si>
    <t>Percentage of myeloid white cells that are granulocytes</t>
  </si>
  <si>
    <t>HCM_Bothsex_eur_inv_var_meta_GBMI_052021_nbbkgt1.txt.gz.ctgvl</t>
  </si>
  <si>
    <t>Cardiomyopathy(hypertrophic, obstructive) (HCM) (EUR Biobanks)</t>
  </si>
  <si>
    <t>Global Biobank Meta-analysis Initiative Meta-analysis Initiative: powering genetic discovery across human diseases. 2033</t>
  </si>
  <si>
    <t>HCM_Bothsex_inv_var_meta_GBMI_052021_nbbkgt1.txt.gz.ctgvl</t>
  </si>
  <si>
    <t>Cardiomyopathy(hypertrophic, obstructive) (HCM) (All Biobanks)</t>
  </si>
  <si>
    <t>Global Biobank Meta-analysis Initiative Meta-analysis Initiative: powering genetic discovery across human diseases. 2034</t>
  </si>
  <si>
    <t>hct_N173039_narrow_form.txt.common</t>
  </si>
  <si>
    <t>Hematocrit</t>
  </si>
  <si>
    <t>Volume fraction of blood occupied by red cells</t>
  </si>
  <si>
    <t>HF_Bothsex_eur_inv_var_meta_GBMI_052021_nbbkgt1.txt.gz.ctgvl</t>
  </si>
  <si>
    <t>Heart Failure (HF) (EUR Biobanks)</t>
  </si>
  <si>
    <t>Global Biobank Meta-analysis Initiative Meta-analysis Initiative: powering genetic discovery across human diseases. 2035</t>
  </si>
  <si>
    <t>HF_Bothsex_inv_var_meta_GBMI_052021_nbbkgt1.txt.gz.ctgvl</t>
  </si>
  <si>
    <t>Heart Failure (HF) (All Biobanks)</t>
  </si>
  <si>
    <t>Global Biobank Meta-analysis Initiative Meta-analysis Initiative: powering genetic discovery across human diseases. 2036</t>
  </si>
  <si>
    <t>hgb_N172925_narrow_form.txt.common</t>
  </si>
  <si>
    <t>Hemoglobin concentration</t>
  </si>
  <si>
    <t>Concentration of hemoglobin with respect to unit of volume of blood</t>
  </si>
  <si>
    <t>hlr_N170761_narrow_form.txt.common</t>
  </si>
  <si>
    <t>Count of high RNA content (immature) reticulocytes per unit volume of blood</t>
  </si>
  <si>
    <t>hlr_p_N170763_narrow_form.txt.common</t>
  </si>
  <si>
    <t>High light scatter reticulocyte percentage of red cells</t>
  </si>
  <si>
    <t>Immature reticulocyte count as a percentage of red blood cell count</t>
  </si>
  <si>
    <t>ibd_EAS_EUR_SiKJEF_meta_CD.TBL.txt.eas.ctg</t>
  </si>
  <si>
    <t>CD (EAS) 2023</t>
  </si>
  <si>
    <t>https://www.ibdgenetics.org/</t>
  </si>
  <si>
    <t>Crohns disease suceptibility East Asian GWAS Meta-analysis</t>
  </si>
  <si>
    <t>ibd_EAS_EUR_SiKJEF_meta_CD.TBL.txt.eur.ctg</t>
  </si>
  <si>
    <t>CD (EUR) 2023</t>
  </si>
  <si>
    <t>Crohns disease suceptibility EUR GWAS Meta-analysis</t>
  </si>
  <si>
    <t>ibd_EAS_EUR_SiKJEF_meta_IBD.TBL.txt.eas.ctg</t>
  </si>
  <si>
    <t>IBD (EAS) 2023</t>
  </si>
  <si>
    <t>IBD suceptibility East Asian GWAS Meta-analysis</t>
  </si>
  <si>
    <t>ibd_EAS_EUR_SiKJEF_meta_IBD.TBL.txt.eur.ctg</t>
  </si>
  <si>
    <t>IBD (EUR) 2023</t>
  </si>
  <si>
    <t>IBD suceptibility EUR GWAS Meta-analysis</t>
  </si>
  <si>
    <t>ibd_EAS_EUR_SiKJEF_meta_UC.TBL.txt.eas.ctg</t>
  </si>
  <si>
    <t>UC (EAS) 2023</t>
  </si>
  <si>
    <t>Ulcerative colitis suceptibility East Asian GWAS Meta-analysis</t>
  </si>
  <si>
    <t>ibd_EAS_EUR_SiKJEF_meta_UC.TBL.txt.eur.ctg</t>
  </si>
  <si>
    <t>UC (EUR) 2023</t>
  </si>
  <si>
    <t>Ulcerative colitis suceptibility EUR GWAS Meta-analysis</t>
  </si>
  <si>
    <t>IBD_Lange_et_al.ctgvl</t>
  </si>
  <si>
    <t>Inflammatory bowel disease (IBD)</t>
  </si>
  <si>
    <t>IBD_Liu_et_al.tsv</t>
  </si>
  <si>
    <t>IFNg.data.freq.final</t>
  </si>
  <si>
    <t>Interferon-gamma</t>
  </si>
  <si>
    <t>IL6.data.freq.final</t>
  </si>
  <si>
    <t>IL6</t>
  </si>
  <si>
    <t>IP10.data.freq.final</t>
  </si>
  <si>
    <t>Interferon gamma-induced Protein 10 (IP10)</t>
  </si>
  <si>
    <t>IPF_Bothsex_eur_inv_var_meta_GBMI_052021_nbbkgt1.txt.ctgvl</t>
  </si>
  <si>
    <t>IPF (EUR Biobanks)</t>
  </si>
  <si>
    <t>Global Biobank Meta-analysis Initiative</t>
  </si>
  <si>
    <t>IPF_Bothsex_inv_var_meta_GBMI_052021_nbbkgt1.txt.ctgvl</t>
  </si>
  <si>
    <t>IPF (All Biobanks)</t>
  </si>
  <si>
    <t>IPF_Bothsex_inv_var_meta_GBMI_with_Allen_021121.txt.ctgvl</t>
  </si>
  <si>
    <t>IPF (All Biobanks + Allen et al)</t>
  </si>
  <si>
    <t>irf_N170548_narrow_form.txt.common</t>
  </si>
  <si>
    <t>Immature fraction of reticulocytes</t>
  </si>
  <si>
    <t>Fraction of reticulocytes with high RNA content, as measured by light scatter</t>
  </si>
  <si>
    <t>jointGwasMc_HDL.txt.clean</t>
  </si>
  <si>
    <t>High-density lipoprotein (HDL)</t>
  </si>
  <si>
    <t>GLGC</t>
  </si>
  <si>
    <t>http://csg.sph.umich.edu/willer/public/lipids2013/</t>
  </si>
  <si>
    <t>Global LipidsGenetics Consortium</t>
  </si>
  <si>
    <t>jointGwasMc_LDL.txt.clean</t>
  </si>
  <si>
    <t>Low-density lipoprotein (LDL)</t>
  </si>
  <si>
    <t>Global Lipids Genetics Consortium</t>
  </si>
  <si>
    <t>jointGwasMc_TC.txt.clean</t>
  </si>
  <si>
    <t>Total cholesterol</t>
  </si>
  <si>
    <t>jointGwasMc_TG.txt.clean</t>
  </si>
  <si>
    <t>Liu_2022_CD.tsv.rsid.ctg2</t>
  </si>
  <si>
    <t>Crohns 2023</t>
  </si>
  <si>
    <t>https://www.nature.com/articles/s41588-023-01384-0</t>
  </si>
  <si>
    <t>Liu_2022_IBD.tsv.rsid.ctg2</t>
  </si>
  <si>
    <t>Inflammatory bowel disease 2023</t>
  </si>
  <si>
    <t>Liu_2022_UC.tsv.rsid.ctg2</t>
  </si>
  <si>
    <t>Ulcerative Colitis 2023</t>
  </si>
  <si>
    <t>null</t>
  </si>
  <si>
    <t>lymph_N171643_narrow_form.txt.common</t>
  </si>
  <si>
    <t>Aggregate count of lymphoid cells per unit volume of blood</t>
  </si>
  <si>
    <t>lymph_p_N171748_narrow_form.txt.common</t>
  </si>
  <si>
    <t>Lymphocyte percentage of white cells</t>
  </si>
  <si>
    <t>Percentage of white cells that are lymphocytes</t>
  </si>
  <si>
    <t>mch_N172332_narrow_form.txt.common</t>
  </si>
  <si>
    <t>Mean corpuscular hemoglobin</t>
  </si>
  <si>
    <t>Average mass of hemoglobin per red cell</t>
  </si>
  <si>
    <t>mchc_N172851_narrow_form.txt.common</t>
  </si>
  <si>
    <t>Mean corpuscular hemoglobin concentration</t>
  </si>
  <si>
    <t>Concentration of hemoglobin with respect to unit of volume occupied by red cells</t>
  </si>
  <si>
    <t>MCP1.data.freq.final</t>
  </si>
  <si>
    <t>Monocyte Chemotactic Protein-1 (MCP1)</t>
  </si>
  <si>
    <t>mcv_N172433_narrow_form.txt.common</t>
  </si>
  <si>
    <t>Mean volume of red blood cells</t>
  </si>
  <si>
    <t>MIF.data.freq.final</t>
  </si>
  <si>
    <t>Macrophage migration Inhibitory Factor (MIF)</t>
  </si>
  <si>
    <t>mono_N170721_narrow_form.txt.common</t>
  </si>
  <si>
    <t>Count of monocytes per unit volume of blood</t>
  </si>
  <si>
    <t>mono_p_N170494_narrow_form.txt.common</t>
  </si>
  <si>
    <t>Monocyte percentage of white cells</t>
  </si>
  <si>
    <t>Percentage of white cells that are monocytes</t>
  </si>
  <si>
    <t>mpv_N164454_narrow_form.txt.common</t>
  </si>
  <si>
    <t>Mean platelet volume</t>
  </si>
  <si>
    <t>Mean volume of platelets</t>
  </si>
  <si>
    <t>myeloid_wbc_N169219_narrow_form.txt.common</t>
  </si>
  <si>
    <t>Myeloid white cell count</t>
  </si>
  <si>
    <t>Aggregate count of myeloid white cells</t>
  </si>
  <si>
    <t>neut_eo_sum_N170384_narrow_form.txt.common</t>
  </si>
  <si>
    <t>Sum neutrophil eosinophil counts</t>
  </si>
  <si>
    <t>Aggregate count of neutrophils and eosinophils per unit volume of blood.</t>
  </si>
  <si>
    <t>neut_N170702_narrow_form.txt.common</t>
  </si>
  <si>
    <t>Neutrophil count</t>
  </si>
  <si>
    <t>Count of neutrophils per unit volume of blood</t>
  </si>
  <si>
    <t>neut_p_gran_N170672_narrow_form.txt.common</t>
  </si>
  <si>
    <t>Neutrophil percentage of granulocytes</t>
  </si>
  <si>
    <t>Percentage of granulocytes that are neutrophils</t>
  </si>
  <si>
    <t>neut_p_N171542_narrow_form.txt.common</t>
  </si>
  <si>
    <t>Neutrophil percentage of white cells</t>
  </si>
  <si>
    <t>Percentage of white cells that are neutrophils</t>
  </si>
  <si>
    <t>pct_N164339_narrow_form.txt.common</t>
  </si>
  <si>
    <t>Plateletcrit</t>
  </si>
  <si>
    <t>Volume fraction of blood occupied by platelets</t>
  </si>
  <si>
    <t>PDGFbb.data.freq.final</t>
  </si>
  <si>
    <t>Platelet Derived Growth Factor BB</t>
  </si>
  <si>
    <t>pdw_N164433_narrow_form.txt.common</t>
  </si>
  <si>
    <t>The spread of the platelet volume distribution. Note that Sysmex and Coulter use different statistics to measure spread.</t>
  </si>
  <si>
    <t>perio_looseteeth_combined.ctgvl</t>
  </si>
  <si>
    <t>Periodontitis + loose teeth</t>
  </si>
  <si>
    <t>UK Biobank +GLIDE</t>
  </si>
  <si>
    <t>Single-variant association statistics from GLIDE and UKB were combined using a z-score genome-wide meta-analysis weighted by effective sample size combining  periodontitis (ncases‚Äâ=‚Äâ17,353, ncontrols‚Äâ=‚Äâ28,210 from seven studies) and loose teeth (ncases‚Äâ=‚Äâ18,979, ncontrols‚Äâ=‚Äâ442,052)</t>
  </si>
  <si>
    <t>plt_N166066_narrow_form.txt.common</t>
  </si>
  <si>
    <t>Count of platelets per unit volume of blood</t>
  </si>
  <si>
    <t>POAG_Bothsex_eur_inv_var_meta_GBMI_052021_nbbkgt1.txt.gz.ctgvl</t>
  </si>
  <si>
    <t>POAG (EUR Biobanks)</t>
  </si>
  <si>
    <t>Global Biobank Meta-analysis Initiative Meta-analysis Initiative: powering genetic discovery across human diseases. 2037</t>
  </si>
  <si>
    <t>POAG_Bothsex_inv_var_meta_GBMI_052021_nbbkgt1.txt.gz.ctgvl</t>
  </si>
  <si>
    <t>POAG (All Biobanks)</t>
  </si>
  <si>
    <t>Global Biobank Meta-analysis Initiative Meta-analysis Initiative: powering genetic discovery across human diseases. 2038</t>
  </si>
  <si>
    <t>RANTES.data.freq.final</t>
  </si>
  <si>
    <t>RANTES</t>
  </si>
  <si>
    <t>rbc_N172952_narrow_form.txt.common</t>
  </si>
  <si>
    <t>Red blood cell count</t>
  </si>
  <si>
    <t>Count of red blood cells per unit volume of blood</t>
  </si>
  <si>
    <t>rdw_N171529_narrow_form.txt.common</t>
  </si>
  <si>
    <t>Red cell distribution width</t>
  </si>
  <si>
    <t>Coefficient of variation of red cell volume distribution</t>
  </si>
  <si>
    <t>ret_N170641_narrow_form.txt.common</t>
  </si>
  <si>
    <t>Count of reticulocytes per unit volume of blood</t>
  </si>
  <si>
    <t>ret_p_N170690_narrow_form.txt.common</t>
  </si>
  <si>
    <t>Reticulocyte fraction of red cells</t>
  </si>
  <si>
    <t>Percentage of red blood cells that are reticulocytes</t>
  </si>
  <si>
    <t>SCGFb.data.freq.final</t>
  </si>
  <si>
    <t>Stem Cell Growth Factor beta</t>
  </si>
  <si>
    <t>SDF1a.data.freq.final</t>
  </si>
  <si>
    <t>Stromal Cell-Derived Factor 1alpha</t>
  </si>
  <si>
    <t>Stroke_Bothsex_eur_inv_var_meta_GBMI_052021_nbbkgt1.txt.gz.ctgvl</t>
  </si>
  <si>
    <t>Stroke (EUR Biobanks)</t>
  </si>
  <si>
    <t>Stroke</t>
  </si>
  <si>
    <t>Global Biobank Meta-analysis Initiative Meta-analysis Initiative: powering genetic discovery across human diseases. 2039</t>
  </si>
  <si>
    <t>Stroke_Bothsex_inv_var_meta_GBMI_052021_nbbkgt1.txt.gz.ctgvl</t>
  </si>
  <si>
    <t>Stroke (All Biobanks)</t>
  </si>
  <si>
    <t>Global Biobank Meta-analysis Initiative Meta-analysis Initiative: powering genetic discovery across human diseases. 2040</t>
  </si>
  <si>
    <t>ThC_Bothsex_eur_inv_var_meta_GBMI_052021_nbbkgt1.txt.gz.ctgvl</t>
  </si>
  <si>
    <t>Thyroid cancer (ThC) (EUR Biobanks)</t>
  </si>
  <si>
    <t>Global Biobank Meta-analysis Initiative Meta-analysis Initiative: powering genetic discovery across human diseases. 2041</t>
  </si>
  <si>
    <t>ThC_Bothsex_inv_var_meta_GBMI_052021_nbbkgt1.txt.gz.ctgvl</t>
  </si>
  <si>
    <t>Thyroid cancer (ThC) (All Biobanks)</t>
  </si>
  <si>
    <t>Global Biobank Meta-analysis Initiative Meta-analysis Initiative: powering genetic discovery across human diseases. 2042</t>
  </si>
  <si>
    <t>UC_Lange_et_al.ctgvl</t>
  </si>
  <si>
    <t>Ulcerative colitis (UC)</t>
  </si>
  <si>
    <t>UC_Liu_et_al.tsv</t>
  </si>
  <si>
    <t>UC_vs_CD.ctg</t>
  </si>
  <si>
    <t>Crohn's disease vs ulcerative colitis</t>
  </si>
  <si>
    <t>https://www.ebi.ac.uk/gwas/studies/GCST90016611</t>
  </si>
  <si>
    <t>VTE_Bothsex_eur_inv_var_meta_GBMI_052021_nbbkgt1.txt.gz.ctgvl</t>
  </si>
  <si>
    <t>VTE (EUR Biobanks)</t>
  </si>
  <si>
    <t>Global Biobank Meta-analysis Initiative Meta-analysis Initiative: powering genetic discovery across human diseases. 2043</t>
  </si>
  <si>
    <t>VTE_Bothsex_inv_var_meta_GBMI_052021_nbbkgt1.txt.gz.ctgvl</t>
  </si>
  <si>
    <t>VTE (All Biobanks)</t>
  </si>
  <si>
    <t>Global Biobank Meta-analysis Initiative Meta-analysis Initiative: powering genetic discovery across human diseases. 2044</t>
  </si>
  <si>
    <t>wbc_N172435_narrow_form.txt.common</t>
  </si>
  <si>
    <t>White blood cell count</t>
  </si>
  <si>
    <t>Aggregate count of white cells per unit volume of blood</t>
  </si>
  <si>
    <t>1710174270056F5forCTG.txt.gz.checked.sumstats.gz</t>
  </si>
  <si>
    <t>Factor 5</t>
  </si>
  <si>
    <t>1710177371939ADHDforCTG.txt.gz.checked.sumstats.gz</t>
  </si>
  <si>
    <t>ADHD_mine</t>
  </si>
  <si>
    <t>1710177475398ANforCTG.txt.gz.checked.sumstats.gz</t>
  </si>
  <si>
    <t>AN_mine</t>
  </si>
  <si>
    <t>1710177601094ANXforCTG.txt.gz.checked.sumstats.gz</t>
  </si>
  <si>
    <t>ANX_mine</t>
  </si>
  <si>
    <t>1710177690641AUTforCTG.txt.gz.checked.sumstats.gz</t>
  </si>
  <si>
    <t>AUT_mine</t>
  </si>
  <si>
    <t>1710177786024BIPforCTG.txt.gz.checked.sumstats.gz</t>
  </si>
  <si>
    <t>BIP_mine</t>
  </si>
  <si>
    <t>1710177876789DYXforCTG.txt.gz.checked.sumstats.gz</t>
  </si>
  <si>
    <t>DYX_mine</t>
  </si>
  <si>
    <t>1710177974233MDDforCTG.txt.gz.checked.sumstats.gz</t>
  </si>
  <si>
    <t>MDD_mine</t>
  </si>
  <si>
    <t>1710178067898OCDforCTG.txt.gz.checked.sumstats.gz</t>
  </si>
  <si>
    <t>OCD_mine</t>
  </si>
  <si>
    <t>1710178156969SCZforCTG.txt.gz.checked.sumstats.gz</t>
  </si>
  <si>
    <t>SCZ_mine</t>
  </si>
  <si>
    <t>1710178251076TSforCTG.txt.gz.checked.sumstats.gz</t>
  </si>
  <si>
    <t>TS_mine</t>
  </si>
  <si>
    <t>Supplementary Table 4. Genomic risk loci that associate with both ADHD and dyslexia. Loci in bold were previously identified in the dyslexia GWAS, loci in red were previously identified in the ADHD GWAS.</t>
  </si>
  <si>
    <t>Supplementary Table 5. Prioritised genes within genomic loci that associate with both ADHD and dyslexia. Previous gene associations with dyslexia are shown in bold and in red for ADHD.</t>
  </si>
  <si>
    <t xml:space="preserve">Supplementary Table 6. Results of Gene Ontology enrichment analysis for 174 genes mapped to pleiotropic risk loci for dyslexia and ADHD. </t>
  </si>
  <si>
    <t>Supplementary Table 2. SNP heritabilities, pairwise genetic correlations, standard error of correlations, p-values of correlations and significance after Bonferroni correction for 10 psychiatric disorders.</t>
  </si>
  <si>
    <t>SNP heritability in liability scale (SE)</t>
  </si>
  <si>
    <t>0.1733 (0.0104)</t>
  </si>
  <si>
    <t>0.1552 (0.0119)</t>
  </si>
  <si>
    <t>0.0507 (0.0036)</t>
  </si>
  <si>
    <t>0.1287 (0.0115)</t>
  </si>
  <si>
    <t>0.1844 (0.0087)</t>
  </si>
  <si>
    <t>0.1666 (0.0083)</t>
  </si>
  <si>
    <t>0.1068 (0.0056)</t>
  </si>
  <si>
    <t>0.3228 (0.0549)</t>
  </si>
  <si>
    <t>0.4494 (0.0189)</t>
  </si>
  <si>
    <t>0.2319 (0.0287)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</si>
</sst>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1"/>
      <color theme="1"/>
      <name val="Calibri"/>
      <family val="2"/>
      <charset val="204"/>
      <scheme val="minor"/>
    </font>
    <font>
      <u/>
      <sz val="11"/>
      <color theme="10"/>
      <name val="Calibri"/>
      <family val="2"/>
      <scheme val="minor"/>
    </font>
    <font>
      <sz val="11"/>
      <name val="Calibri"/>
      <family val="2"/>
      <scheme val="minor"/>
    </font>
    <font>
      <sz val="11"/>
      <color theme="1"/>
      <name val="Calibri"/>
      <family val="2"/>
      <charset val="204"/>
      <scheme val="minor"/>
    </font>
    <font>
      <sz val="11"/>
      <color rgb="FF000000"/>
      <name val="Calibri"/>
      <family val="2"/>
      <charset val="204"/>
      <scheme val="minor"/>
    </font>
    <font>
      <sz val="10"/>
      <color rgb="FF000000"/>
      <name val="Calibri"/>
      <family val="2"/>
      <charset val="204"/>
      <scheme val="minor"/>
    </font>
    <font>
      <sz val="10"/>
      <color theme="1"/>
      <name val="Calibri"/>
      <family val="2"/>
      <charset val="204"/>
      <scheme val="minor"/>
    </font>
    <font>
      <sz val="11"/>
      <color rgb="FFFF0000"/>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b/>
      <i/>
      <sz val="11"/>
      <color theme="1"/>
      <name val="Calibri"/>
      <family val="2"/>
      <scheme val="minor"/>
    </font>
    <font>
      <i/>
      <sz val="11"/>
      <color rgb="FFFF0000"/>
      <name val="Calibri"/>
      <family val="2"/>
      <scheme val="minor"/>
    </font>
    <font>
      <b/>
      <i/>
      <sz val="11"/>
      <color rgb="FFFF0000"/>
      <name val="Calibri"/>
      <family val="2"/>
      <scheme val="minor"/>
    </font>
    <font>
      <b/>
      <i/>
      <sz val="11"/>
      <color theme="1"/>
      <name val="Calibri"/>
      <family val="2"/>
      <charset val="204"/>
      <scheme val="minor"/>
    </font>
    <font>
      <b/>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A9D08E"/>
        <bgColor rgb="FF000000"/>
      </patternFill>
    </fill>
    <fill>
      <patternFill patternType="solid">
        <fgColor rgb="FFC6E0B4"/>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 fillId="0" borderId="0"/>
  </cellStyleXfs>
  <cellXfs count="59">
    <xf numFmtId="0" fontId="0" fillId="0" borderId="0" xfId="0"/>
    <xf numFmtId="0" fontId="2" fillId="0" borderId="0" xfId="0" applyFont="1"/>
    <xf numFmtId="3" fontId="0" fillId="0" borderId="0" xfId="0" applyNumberFormat="1"/>
    <xf numFmtId="0" fontId="3" fillId="0" borderId="0" xfId="1"/>
    <xf numFmtId="0" fontId="4" fillId="0" borderId="0" xfId="0" applyFont="1"/>
    <xf numFmtId="0" fontId="5" fillId="0" borderId="0" xfId="0" applyFont="1"/>
    <xf numFmtId="0" fontId="0" fillId="0" borderId="0" xfId="0" applyAlignment="1">
      <alignment wrapText="1"/>
    </xf>
    <xf numFmtId="0" fontId="4" fillId="0" borderId="0" xfId="0" applyFont="1" applyAlignment="1">
      <alignment wrapText="1"/>
    </xf>
    <xf numFmtId="1" fontId="2" fillId="0" borderId="0" xfId="0" applyNumberFormat="1" applyFont="1"/>
    <xf numFmtId="0" fontId="2" fillId="0" borderId="1" xfId="0" applyFont="1" applyBorder="1"/>
    <xf numFmtId="0" fontId="5" fillId="0" borderId="1" xfId="0" applyFont="1" applyBorder="1" applyAlignment="1">
      <alignment horizontal="left"/>
    </xf>
    <xf numFmtId="0" fontId="5" fillId="0" borderId="0" xfId="0" applyFont="1" applyAlignment="1">
      <alignment horizontal="left"/>
    </xf>
    <xf numFmtId="2" fontId="5" fillId="0" borderId="1" xfId="0" applyNumberFormat="1" applyFont="1" applyBorder="1"/>
    <xf numFmtId="11" fontId="6" fillId="0" borderId="1" xfId="0" applyNumberFormat="1" applyFont="1" applyBorder="1" applyAlignment="1">
      <alignment horizontal="right"/>
    </xf>
    <xf numFmtId="11" fontId="6" fillId="0" borderId="2" xfId="0" applyNumberFormat="1" applyFont="1" applyBorder="1" applyAlignment="1">
      <alignment horizontal="right"/>
    </xf>
    <xf numFmtId="0" fontId="5" fillId="0" borderId="0" xfId="0" applyFont="1" applyAlignment="1">
      <alignment horizontal="right"/>
    </xf>
    <xf numFmtId="11" fontId="7" fillId="0" borderId="3" xfId="0" applyNumberFormat="1" applyFont="1" applyBorder="1" applyAlignment="1">
      <alignment horizontal="right"/>
    </xf>
    <xf numFmtId="11" fontId="6" fillId="0" borderId="4" xfId="0" applyNumberFormat="1" applyFont="1" applyBorder="1" applyAlignment="1">
      <alignment horizontal="right"/>
    </xf>
    <xf numFmtId="11" fontId="7" fillId="2" borderId="1" xfId="0" applyNumberFormat="1" applyFont="1" applyFill="1" applyBorder="1" applyAlignment="1">
      <alignment horizontal="right"/>
    </xf>
    <xf numFmtId="11" fontId="7" fillId="0" borderId="4" xfId="0" applyNumberFormat="1" applyFont="1" applyBorder="1" applyAlignment="1">
      <alignment horizontal="right"/>
    </xf>
    <xf numFmtId="11" fontId="7" fillId="3" borderId="1" xfId="0" applyNumberFormat="1" applyFont="1" applyFill="1" applyBorder="1" applyAlignment="1">
      <alignment horizontal="right"/>
    </xf>
    <xf numFmtId="11" fontId="7" fillId="4" borderId="1" xfId="0" applyNumberFormat="1" applyFont="1" applyFill="1" applyBorder="1" applyAlignment="1">
      <alignment horizontal="right"/>
    </xf>
    <xf numFmtId="2" fontId="6" fillId="0" borderId="1" xfId="0" applyNumberFormat="1" applyFont="1" applyBorder="1" applyAlignment="1">
      <alignment horizontal="right"/>
    </xf>
    <xf numFmtId="2" fontId="6" fillId="0" borderId="2" xfId="0" applyNumberFormat="1" applyFont="1" applyBorder="1" applyAlignment="1">
      <alignment horizontal="right"/>
    </xf>
    <xf numFmtId="2" fontId="7" fillId="0" borderId="3" xfId="0" applyNumberFormat="1" applyFont="1" applyBorder="1" applyAlignment="1">
      <alignment horizontal="right"/>
    </xf>
    <xf numFmtId="2" fontId="6" fillId="0" borderId="4" xfId="0" applyNumberFormat="1" applyFont="1" applyBorder="1" applyAlignment="1">
      <alignment horizontal="right"/>
    </xf>
    <xf numFmtId="2" fontId="7" fillId="2" borderId="1" xfId="0" applyNumberFormat="1" applyFont="1" applyFill="1" applyBorder="1" applyAlignment="1">
      <alignment horizontal="right"/>
    </xf>
    <xf numFmtId="2" fontId="5" fillId="0" borderId="0" xfId="0" applyNumberFormat="1" applyFont="1" applyAlignment="1">
      <alignment horizontal="right"/>
    </xf>
    <xf numFmtId="2" fontId="7" fillId="0" borderId="4" xfId="0" applyNumberFormat="1" applyFont="1" applyBorder="1" applyAlignment="1">
      <alignment horizontal="right"/>
    </xf>
    <xf numFmtId="2" fontId="7" fillId="3" borderId="1" xfId="0" applyNumberFormat="1" applyFont="1" applyFill="1" applyBorder="1" applyAlignment="1">
      <alignment horizontal="right"/>
    </xf>
    <xf numFmtId="2" fontId="7" fillId="4" borderId="1" xfId="0" applyNumberFormat="1" applyFont="1" applyFill="1" applyBorder="1" applyAlignment="1">
      <alignment horizontal="right"/>
    </xf>
    <xf numFmtId="0" fontId="2" fillId="0" borderId="1" xfId="0" applyFont="1" applyBorder="1" applyAlignment="1">
      <alignment horizontal="left"/>
    </xf>
    <xf numFmtId="0" fontId="5" fillId="0" borderId="1" xfId="0" applyFont="1" applyBorder="1"/>
    <xf numFmtId="11" fontId="5" fillId="0" borderId="0" xfId="0" applyNumberFormat="1" applyFont="1" applyAlignment="1">
      <alignment horizontal="right"/>
    </xf>
    <xf numFmtId="0" fontId="5" fillId="5" borderId="0" xfId="0" applyFont="1" applyFill="1" applyAlignment="1">
      <alignment horizontal="right"/>
    </xf>
    <xf numFmtId="0" fontId="5" fillId="6" borderId="0" xfId="0" applyFont="1" applyFill="1" applyAlignment="1">
      <alignment horizontal="right"/>
    </xf>
    <xf numFmtId="0" fontId="5" fillId="7" borderId="0" xfId="0" applyFont="1" applyFill="1" applyAlignment="1">
      <alignment horizontal="right"/>
    </xf>
    <xf numFmtId="11" fontId="5" fillId="0" borderId="1" xfId="0" applyNumberFormat="1" applyFont="1" applyBorder="1" applyAlignment="1">
      <alignment horizontal="right"/>
    </xf>
    <xf numFmtId="11" fontId="8" fillId="0" borderId="1" xfId="0" applyNumberFormat="1" applyFont="1" applyBorder="1" applyAlignment="1">
      <alignment horizontal="right"/>
    </xf>
    <xf numFmtId="11" fontId="0" fillId="0" borderId="0" xfId="0" applyNumberFormat="1"/>
    <xf numFmtId="0" fontId="10" fillId="0" borderId="0" xfId="0" applyFont="1"/>
    <xf numFmtId="0" fontId="11" fillId="0" borderId="0" xfId="0" applyFont="1"/>
    <xf numFmtId="0" fontId="9"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 fillId="0" borderId="0" xfId="2" applyAlignment="1">
      <alignment wrapText="1"/>
    </xf>
    <xf numFmtId="0" fontId="1" fillId="0" borderId="0" xfId="2" applyAlignment="1">
      <alignment vertical="center" wrapText="1"/>
    </xf>
    <xf numFmtId="0" fontId="18" fillId="0" borderId="0" xfId="2" applyFont="1"/>
    <xf numFmtId="0" fontId="1" fillId="0" borderId="0" xfId="2"/>
    <xf numFmtId="0" fontId="1" fillId="0" borderId="1" xfId="2" applyBorder="1" applyAlignment="1">
      <alignment vertical="center"/>
    </xf>
    <xf numFmtId="11" fontId="1" fillId="0" borderId="1" xfId="2" applyNumberFormat="1" applyBorder="1" applyAlignment="1">
      <alignment vertical="center"/>
    </xf>
    <xf numFmtId="0" fontId="17" fillId="0" borderId="1" xfId="2" applyFont="1" applyBorder="1" applyAlignment="1">
      <alignment vertical="center"/>
    </xf>
    <xf numFmtId="0" fontId="17" fillId="0" borderId="0" xfId="2" applyFont="1" applyAlignment="1">
      <alignment vertical="center" wrapText="1"/>
    </xf>
    <xf numFmtId="0" fontId="0" fillId="0" borderId="1" xfId="0" applyBorder="1"/>
    <xf numFmtId="0" fontId="2" fillId="0" borderId="5" xfId="0" applyFont="1" applyBorder="1" applyAlignment="1">
      <alignment horizontal="left"/>
    </xf>
    <xf numFmtId="0" fontId="2" fillId="0" borderId="2" xfId="0" applyFont="1" applyBorder="1" applyAlignment="1">
      <alignment horizontal="left"/>
    </xf>
  </cellXfs>
  <cellStyles count="3">
    <cellStyle name="Hyperlink" xfId="1" builtinId="8"/>
    <cellStyle name="Normal" xfId="0" builtinId="0"/>
    <cellStyle name="Normal 2" xfId="2" xr:uid="{F3019499-88ED-C346-8F7A-EDA384DE21DF}"/>
  </cellStyles>
  <dxfs count="19">
    <dxf>
      <font>
        <color rgb="FF9C0006"/>
      </font>
      <fill>
        <patternFill>
          <bgColor rgb="FFFFC7CE"/>
        </patternFill>
      </fill>
    </dxf>
    <dxf>
      <fill>
        <patternFill>
          <bgColor theme="9" tint="0.79998168889431442"/>
        </patternFill>
      </fill>
    </dxf>
    <dxf>
      <fill>
        <patternFill>
          <bgColor theme="9" tint="0.59996337778862885"/>
        </patternFill>
      </fill>
    </dxf>
    <dxf>
      <fill>
        <patternFill>
          <bgColor theme="9" tint="0.39994506668294322"/>
        </patternFill>
      </fill>
    </dxf>
    <dxf>
      <numFmt numFmtId="0" formatCode="General"/>
    </dxf>
    <dxf>
      <numFmt numFmtId="0" formatCode="General"/>
    </dxf>
    <dxf>
      <numFmt numFmtId="0" formatCode="General"/>
    </dxf>
    <dxf>
      <numFmt numFmtId="0" formatCode="General"/>
    </dxf>
    <dxf>
      <font>
        <i/>
      </font>
      <numFmt numFmtId="0" formatCode="General"/>
    </dxf>
    <dxf>
      <numFmt numFmtId="0" formatCode="General"/>
    </dxf>
    <dxf>
      <numFmt numFmtId="0" formatCode="General"/>
    </dxf>
    <dxf>
      <font>
        <i/>
      </font>
      <numFmt numFmtId="0" formatCode="General"/>
    </dxf>
    <dxf>
      <numFmt numFmtId="0" formatCode="General"/>
    </dxf>
    <dxf>
      <font>
        <b/>
      </font>
    </dxf>
    <dxf>
      <numFmt numFmtId="0" formatCode="General"/>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GenomicRiskLoci" displayName="GenomicRiskLoci" ref="A3:Q52" totalsRowShown="0" headerRowDxfId="18">
  <autoFilter ref="A3:Q52" xr:uid="{00000000-0009-0000-0100-000002000000}"/>
  <tableColumns count="17">
    <tableColumn id="1" xr3:uid="{00000000-0010-0000-0000-000001000000}" name="GenomicLocus"/>
    <tableColumn id="2" xr3:uid="{00000000-0010-0000-0000-000002000000}" name="uniqID" dataDxfId="17"/>
    <tableColumn id="3" xr3:uid="{00000000-0010-0000-0000-000003000000}" name="rsID" dataDxfId="16"/>
    <tableColumn id="4" xr3:uid="{00000000-0010-0000-0000-000004000000}" name="chr"/>
    <tableColumn id="5" xr3:uid="{00000000-0010-0000-0000-000005000000}" name="pos"/>
    <tableColumn id="6" xr3:uid="{00000000-0010-0000-0000-000006000000}" name="p"/>
    <tableColumn id="7" xr3:uid="{00000000-0010-0000-0000-000007000000}" name="start"/>
    <tableColumn id="8" xr3:uid="{00000000-0010-0000-0000-000008000000}" name="end"/>
    <tableColumn id="9" xr3:uid="{00000000-0010-0000-0000-000009000000}" name="nSNPs"/>
    <tableColumn id="10" xr3:uid="{00000000-0010-0000-0000-00000A000000}" name="nGWASSNPs"/>
    <tableColumn id="11" xr3:uid="{00000000-0010-0000-0000-00000B000000}" name="nIndSigSNPs"/>
    <tableColumn id="12" xr3:uid="{00000000-0010-0000-0000-00000C000000}" name="IndSigSNPs" dataDxfId="15"/>
    <tableColumn id="13" xr3:uid="{00000000-0010-0000-0000-00000D000000}" name="nLeadSNPs"/>
    <tableColumn id="14" xr3:uid="{00000000-0010-0000-0000-00000E000000}" name="LeadSNPs" dataDxfId="14"/>
    <tableColumn id="15" xr3:uid="{00000000-0010-0000-0000-00000F000000}" name="Primary"/>
    <tableColumn id="16" xr3:uid="{00000000-0010-0000-0000-000010000000}" name="Related"/>
    <tableColumn id="17" xr3:uid="{00000000-0010-0000-0000-000011000000}" name="Oth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nes" displayName="genes" ref="A3:P177" totalsRowShown="0" headerRowDxfId="13">
  <autoFilter ref="A3:P177" xr:uid="{00000000-0009-0000-0100-000001000000}"/>
  <tableColumns count="16">
    <tableColumn id="1" xr3:uid="{00000000-0010-0000-0100-000001000000}" name="ensg" dataDxfId="12"/>
    <tableColumn id="2" xr3:uid="{00000000-0010-0000-0100-000002000000}" name="symbol" dataDxfId="11"/>
    <tableColumn id="3" xr3:uid="{00000000-0010-0000-0100-000003000000}" name="chr"/>
    <tableColumn id="4" xr3:uid="{00000000-0010-0000-0100-000004000000}" name="start"/>
    <tableColumn id="5" xr3:uid="{00000000-0010-0000-0100-000005000000}" name="end"/>
    <tableColumn id="6" xr3:uid="{00000000-0010-0000-0100-000006000000}" name="strand"/>
    <tableColumn id="7" xr3:uid="{00000000-0010-0000-0100-000007000000}" name="type" dataDxfId="10"/>
    <tableColumn id="8" xr3:uid="{00000000-0010-0000-0100-000008000000}" name="entrezID" dataDxfId="9"/>
    <tableColumn id="9" xr3:uid="{00000000-0010-0000-0100-000009000000}" name="HUGO" dataDxfId="8"/>
    <tableColumn id="10" xr3:uid="{00000000-0010-0000-0100-00000A000000}" name="pLI" dataDxfId="7"/>
    <tableColumn id="11" xr3:uid="{00000000-0010-0000-0100-00000B000000}" name="ncRVIS" dataDxfId="6"/>
    <tableColumn id="12" xr3:uid="{00000000-0010-0000-0100-00000C000000}" name="posMapSNPs"/>
    <tableColumn id="13" xr3:uid="{00000000-0010-0000-0100-00000D000000}" name="posMapMaxCADD"/>
    <tableColumn id="14" xr3:uid="{00000000-0010-0000-0100-00000E000000}" name="minGwasP" dataDxfId="5"/>
    <tableColumn id="15" xr3:uid="{00000000-0010-0000-0100-00000F000000}" name="IndSigSNPs" dataDxfId="4"/>
    <tableColumn id="16" xr3:uid="{00000000-0010-0000-0100-000010000000}" name="GenomicLocu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588-021-00857-4" TargetMode="External"/><Relationship Id="rId3" Type="http://schemas.openxmlformats.org/officeDocument/2006/relationships/hyperlink" Target="https://doi.org/10.1038/mp.2017.154" TargetMode="External"/><Relationship Id="rId7" Type="http://schemas.openxmlformats.org/officeDocument/2006/relationships/hyperlink" Target="https://doi.org/10.1038/s41588-019-0439-2" TargetMode="External"/><Relationship Id="rId12" Type="http://schemas.openxmlformats.org/officeDocument/2006/relationships/printerSettings" Target="../printerSettings/printerSettings1.bin"/><Relationship Id="rId2" Type="http://schemas.openxmlformats.org/officeDocument/2006/relationships/hyperlink" Target="https://doi.org/10.1038%2Fs41588-019-0344-8" TargetMode="External"/><Relationship Id="rId1" Type="http://schemas.openxmlformats.org/officeDocument/2006/relationships/hyperlink" Target="https://doi.org/10.1101/2022.04.12.22273763" TargetMode="External"/><Relationship Id="rId6" Type="http://schemas.openxmlformats.org/officeDocument/2006/relationships/hyperlink" Target="https://doi.org/10.1038/s41588-022-01285-8" TargetMode="External"/><Relationship Id="rId11" Type="http://schemas.openxmlformats.org/officeDocument/2006/relationships/hyperlink" Target="https://doi.org/10.1176/appi.ajp.2019.19030256" TargetMode="External"/><Relationship Id="rId5" Type="http://schemas.openxmlformats.org/officeDocument/2006/relationships/hyperlink" Target="https://doi.org/10.1176/appi.ajp.2018.18070857" TargetMode="External"/><Relationship Id="rId10" Type="http://schemas.openxmlformats.org/officeDocument/2006/relationships/hyperlink" Target="https://doi.org/10.1038/s41380-019-0559-1" TargetMode="External"/><Relationship Id="rId4" Type="http://schemas.openxmlformats.org/officeDocument/2006/relationships/hyperlink" Target="https://doi.org/10.1038/s41586-022-04434-5" TargetMode="External"/><Relationship Id="rId9" Type="http://schemas.openxmlformats.org/officeDocument/2006/relationships/hyperlink" Target="https://doi.org/10.1038/s41588-022-01192-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
  <sheetViews>
    <sheetView workbookViewId="0"/>
  </sheetViews>
  <sheetFormatPr baseColWidth="10" defaultColWidth="8.83203125" defaultRowHeight="15" x14ac:dyDescent="0.2"/>
  <cols>
    <col min="1" max="1" width="28.5" customWidth="1"/>
    <col min="2" max="2" width="12.5" bestFit="1" customWidth="1"/>
    <col min="3" max="3" width="10.5" bestFit="1" customWidth="1"/>
    <col min="4" max="4" width="8.5" bestFit="1" customWidth="1"/>
    <col min="5" max="5" width="11" bestFit="1" customWidth="1"/>
    <col min="6" max="7" width="11" customWidth="1"/>
    <col min="8" max="8" width="10.1640625" bestFit="1" customWidth="1"/>
  </cols>
  <sheetData>
    <row r="1" spans="1:24" x14ac:dyDescent="0.2">
      <c r="A1" s="1" t="s">
        <v>904</v>
      </c>
    </row>
    <row r="3" spans="1:24" ht="11.25" customHeight="1" x14ac:dyDescent="0.2">
      <c r="A3" s="1" t="s">
        <v>0</v>
      </c>
      <c r="B3" s="1" t="s">
        <v>1</v>
      </c>
      <c r="C3" s="1" t="s">
        <v>2</v>
      </c>
      <c r="D3" s="1" t="s">
        <v>3</v>
      </c>
      <c r="E3" s="1" t="s">
        <v>4</v>
      </c>
      <c r="F3" s="1" t="s">
        <v>5</v>
      </c>
      <c r="G3" s="1" t="s">
        <v>6</v>
      </c>
      <c r="H3" s="1" t="s">
        <v>7</v>
      </c>
      <c r="L3" s="1" t="s">
        <v>8</v>
      </c>
    </row>
    <row r="4" spans="1:24" ht="32" x14ac:dyDescent="0.2">
      <c r="A4" s="6" t="s">
        <v>9</v>
      </c>
      <c r="B4" t="s">
        <v>10</v>
      </c>
      <c r="C4">
        <v>12</v>
      </c>
      <c r="D4" s="2">
        <v>38691</v>
      </c>
      <c r="E4" s="2">
        <v>186843</v>
      </c>
      <c r="F4" s="2">
        <v>225534</v>
      </c>
      <c r="G4" s="8">
        <v>103135.5</v>
      </c>
      <c r="H4" s="3" t="s">
        <v>11</v>
      </c>
    </row>
    <row r="5" spans="1:24" ht="16" x14ac:dyDescent="0.2">
      <c r="A5" s="6" t="s">
        <v>12</v>
      </c>
      <c r="B5" t="s">
        <v>13</v>
      </c>
      <c r="C5">
        <v>33</v>
      </c>
      <c r="D5" s="2">
        <v>16992</v>
      </c>
      <c r="E5" s="2">
        <v>55525</v>
      </c>
      <c r="F5" s="2">
        <v>72517</v>
      </c>
      <c r="G5" s="8">
        <v>46321.904000000002</v>
      </c>
      <c r="H5" s="3" t="s">
        <v>14</v>
      </c>
    </row>
    <row r="6" spans="1:24" ht="16" x14ac:dyDescent="0.2">
      <c r="A6" s="7" t="s">
        <v>15</v>
      </c>
      <c r="B6" s="4" t="s">
        <v>16</v>
      </c>
      <c r="C6">
        <v>2</v>
      </c>
      <c r="D6" s="2">
        <v>53978</v>
      </c>
      <c r="E6" s="2">
        <v>221844</v>
      </c>
      <c r="F6" s="2">
        <v>275822</v>
      </c>
      <c r="G6" s="8">
        <v>248239</v>
      </c>
      <c r="H6" s="3" t="s">
        <v>17</v>
      </c>
      <c r="L6" t="s">
        <v>18</v>
      </c>
      <c r="T6" s="3" t="s">
        <v>19</v>
      </c>
      <c r="X6" s="3" t="s">
        <v>20</v>
      </c>
    </row>
    <row r="7" spans="1:24" ht="16" x14ac:dyDescent="0.2">
      <c r="A7" s="7" t="s">
        <v>21</v>
      </c>
      <c r="B7" s="4" t="s">
        <v>22</v>
      </c>
      <c r="C7">
        <v>6</v>
      </c>
      <c r="D7" s="2">
        <v>18381</v>
      </c>
      <c r="E7" s="2">
        <v>27969</v>
      </c>
      <c r="F7" s="2">
        <v>46350</v>
      </c>
      <c r="G7" s="8">
        <v>41457.379999999997</v>
      </c>
      <c r="H7" s="3" t="s">
        <v>23</v>
      </c>
    </row>
    <row r="8" spans="1:24" ht="16" x14ac:dyDescent="0.2">
      <c r="A8" s="6" t="s">
        <v>24</v>
      </c>
      <c r="B8" t="s">
        <v>25</v>
      </c>
      <c r="C8">
        <v>57</v>
      </c>
      <c r="D8" s="2">
        <v>41917</v>
      </c>
      <c r="E8" s="2">
        <v>371549</v>
      </c>
      <c r="F8" s="2">
        <v>413466</v>
      </c>
      <c r="G8" s="8">
        <v>101574.3</v>
      </c>
      <c r="H8" s="3" t="s">
        <v>26</v>
      </c>
    </row>
    <row r="9" spans="1:24" ht="16" x14ac:dyDescent="0.2">
      <c r="A9" s="6" t="s">
        <v>27</v>
      </c>
      <c r="B9" t="s">
        <v>902</v>
      </c>
      <c r="C9">
        <v>1</v>
      </c>
      <c r="D9" s="2">
        <v>51800</v>
      </c>
      <c r="E9" s="2">
        <v>1087070</v>
      </c>
      <c r="F9" s="2">
        <v>1138870</v>
      </c>
      <c r="G9" s="8">
        <v>113887</v>
      </c>
      <c r="H9" s="3" t="s">
        <v>28</v>
      </c>
    </row>
    <row r="10" spans="1:24" ht="16" x14ac:dyDescent="0.2">
      <c r="A10" s="6" t="s">
        <v>29</v>
      </c>
      <c r="B10" t="s">
        <v>30</v>
      </c>
      <c r="C10">
        <v>3</v>
      </c>
      <c r="D10" s="2">
        <v>170756</v>
      </c>
      <c r="E10" s="2">
        <v>329443</v>
      </c>
      <c r="F10" s="2">
        <v>500199</v>
      </c>
      <c r="G10" s="8">
        <v>430423.8</v>
      </c>
      <c r="H10" s="3" t="s">
        <v>31</v>
      </c>
    </row>
    <row r="11" spans="1:24" x14ac:dyDescent="0.2">
      <c r="A11" t="s">
        <v>32</v>
      </c>
      <c r="B11" t="s">
        <v>33</v>
      </c>
      <c r="C11">
        <v>2</v>
      </c>
      <c r="D11" s="2">
        <v>2688</v>
      </c>
      <c r="E11" s="2">
        <v>7037</v>
      </c>
      <c r="F11" s="2">
        <v>9725</v>
      </c>
      <c r="G11" s="8">
        <v>7281.3069999999998</v>
      </c>
      <c r="H11" s="3" t="s">
        <v>34</v>
      </c>
    </row>
    <row r="12" spans="1:24" ht="16" x14ac:dyDescent="0.2">
      <c r="A12" s="6" t="s">
        <v>35</v>
      </c>
      <c r="B12" t="s">
        <v>36</v>
      </c>
      <c r="C12">
        <v>90</v>
      </c>
      <c r="D12" s="2">
        <v>53386</v>
      </c>
      <c r="E12" s="2">
        <v>77258</v>
      </c>
      <c r="F12" s="2">
        <v>130644</v>
      </c>
      <c r="G12" s="8">
        <v>58746.07</v>
      </c>
      <c r="H12" s="3" t="s">
        <v>37</v>
      </c>
    </row>
    <row r="13" spans="1:24" ht="16" x14ac:dyDescent="0.2">
      <c r="A13" s="6" t="s">
        <v>38</v>
      </c>
      <c r="B13" t="s">
        <v>39</v>
      </c>
      <c r="C13">
        <v>4</v>
      </c>
      <c r="D13" s="2">
        <v>4819</v>
      </c>
      <c r="E13" s="2">
        <v>9488</v>
      </c>
      <c r="F13" s="2">
        <v>14307</v>
      </c>
      <c r="G13" s="8">
        <v>12140.028</v>
      </c>
      <c r="H13" s="3" t="s">
        <v>40</v>
      </c>
    </row>
    <row r="14" spans="1:24" x14ac:dyDescent="0.2">
      <c r="A14" s="1" t="s">
        <v>41</v>
      </c>
      <c r="D14" s="2">
        <f>SUM(D4:D13)</f>
        <v>453408</v>
      </c>
      <c r="E14" s="2">
        <f>SUM(E4:E13)</f>
        <v>2374026</v>
      </c>
    </row>
    <row r="17" spans="2:3" x14ac:dyDescent="0.2">
      <c r="B17" s="2"/>
      <c r="C17" s="2"/>
    </row>
  </sheetData>
  <hyperlinks>
    <hyperlink ref="H6" r:id="rId1" xr:uid="{00000000-0004-0000-0000-000000000000}"/>
    <hyperlink ref="H7" r:id="rId2" display="https://doi.org/10.1038%2Fs41588-019-0344-8" xr:uid="{00000000-0004-0000-0000-000001000000}"/>
    <hyperlink ref="H11" r:id="rId3" display="https://doi.org/10.1038/mp.2017.154" xr:uid="{00000000-0004-0000-0000-000002000000}"/>
    <hyperlink ref="H12" r:id="rId4" display="https://doi.org/10.1038/s41586-022-04434-5" xr:uid="{00000000-0004-0000-0000-000003000000}"/>
    <hyperlink ref="H13" r:id="rId5" display="https://doi.org/10.1176/appi.ajp.2018.18070857" xr:uid="{00000000-0004-0000-0000-000004000000}"/>
    <hyperlink ref="H4" r:id="rId6" xr:uid="{00000000-0004-0000-0000-000005000000}"/>
    <hyperlink ref="H5" r:id="rId7" xr:uid="{00000000-0004-0000-0000-000006000000}"/>
    <hyperlink ref="H8" r:id="rId8" xr:uid="{00000000-0004-0000-0000-000007000000}"/>
    <hyperlink ref="H9" r:id="rId9" xr:uid="{00000000-0004-0000-0000-000008000000}"/>
    <hyperlink ref="T6" r:id="rId10" xr:uid="{00000000-0004-0000-0000-000009000000}"/>
    <hyperlink ref="X6" r:id="rId11" xr:uid="{00000000-0004-0000-0000-00000A000000}"/>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3"/>
  <sheetViews>
    <sheetView tabSelected="1" workbookViewId="0">
      <selection activeCell="D7" sqref="A1:XFD1048576"/>
    </sheetView>
  </sheetViews>
  <sheetFormatPr baseColWidth="10" defaultColWidth="16.1640625" defaultRowHeight="15" x14ac:dyDescent="0.2"/>
  <cols>
    <col min="1" max="1" width="18.6640625" style="5" customWidth="1"/>
    <col min="2" max="4" width="14.1640625" style="15" bestFit="1" customWidth="1"/>
    <col min="5" max="6" width="13.5" style="15" bestFit="1" customWidth="1"/>
    <col min="7" max="7" width="14.1640625" style="15" bestFit="1" customWidth="1"/>
    <col min="8" max="10" width="13.5" style="15" bestFit="1" customWidth="1"/>
    <col min="11" max="11" width="13.6640625" style="15" customWidth="1"/>
    <col min="12" max="16384" width="16.1640625" style="15"/>
  </cols>
  <sheetData>
    <row r="1" spans="1:11" x14ac:dyDescent="0.2">
      <c r="A1" s="1" t="s">
        <v>5278</v>
      </c>
    </row>
    <row r="3" spans="1:11" s="11" customFormat="1" x14ac:dyDescent="0.2">
      <c r="A3" s="57" t="s">
        <v>5279</v>
      </c>
      <c r="B3" s="58"/>
      <c r="C3"/>
      <c r="D3"/>
      <c r="E3"/>
      <c r="F3"/>
      <c r="G3"/>
      <c r="H3"/>
      <c r="I3"/>
      <c r="J3"/>
      <c r="K3"/>
    </row>
    <row r="4" spans="1:11" x14ac:dyDescent="0.2">
      <c r="A4" s="12" t="s">
        <v>10</v>
      </c>
      <c r="B4" s="56" t="s">
        <v>5280</v>
      </c>
      <c r="C4"/>
      <c r="D4"/>
      <c r="E4"/>
      <c r="F4"/>
      <c r="G4"/>
      <c r="H4"/>
      <c r="I4"/>
      <c r="J4"/>
      <c r="K4"/>
    </row>
    <row r="5" spans="1:11" x14ac:dyDescent="0.2">
      <c r="A5" s="12" t="s">
        <v>13</v>
      </c>
      <c r="B5" s="56" t="s">
        <v>5281</v>
      </c>
      <c r="C5"/>
      <c r="D5"/>
      <c r="E5"/>
      <c r="F5"/>
      <c r="G5"/>
      <c r="H5"/>
      <c r="I5"/>
      <c r="J5"/>
      <c r="K5"/>
    </row>
    <row r="6" spans="1:11" x14ac:dyDescent="0.2">
      <c r="A6" s="12" t="s">
        <v>16</v>
      </c>
      <c r="B6" s="56" t="s">
        <v>5282</v>
      </c>
      <c r="C6"/>
      <c r="D6"/>
      <c r="E6"/>
      <c r="F6"/>
      <c r="G6"/>
      <c r="H6"/>
      <c r="I6"/>
      <c r="J6"/>
      <c r="K6"/>
    </row>
    <row r="7" spans="1:11" x14ac:dyDescent="0.2">
      <c r="A7" s="12" t="s">
        <v>43</v>
      </c>
      <c r="B7" s="56" t="s">
        <v>5283</v>
      </c>
      <c r="C7"/>
      <c r="D7"/>
      <c r="E7"/>
      <c r="F7"/>
      <c r="G7"/>
      <c r="H7"/>
      <c r="I7"/>
      <c r="J7"/>
      <c r="K7"/>
    </row>
    <row r="8" spans="1:11" x14ac:dyDescent="0.2">
      <c r="A8" s="12" t="s">
        <v>25</v>
      </c>
      <c r="B8" s="56" t="s">
        <v>5284</v>
      </c>
      <c r="C8"/>
      <c r="D8"/>
      <c r="E8"/>
      <c r="F8"/>
      <c r="G8"/>
      <c r="H8"/>
      <c r="I8"/>
      <c r="J8"/>
      <c r="K8"/>
    </row>
    <row r="9" spans="1:11" x14ac:dyDescent="0.2">
      <c r="A9" s="12" t="s">
        <v>902</v>
      </c>
      <c r="B9" s="56" t="s">
        <v>5285</v>
      </c>
      <c r="C9"/>
      <c r="D9"/>
      <c r="E9"/>
      <c r="F9"/>
      <c r="G9"/>
      <c r="H9"/>
      <c r="I9"/>
      <c r="J9"/>
      <c r="K9"/>
    </row>
    <row r="10" spans="1:11" x14ac:dyDescent="0.2">
      <c r="A10" s="12" t="s">
        <v>30</v>
      </c>
      <c r="B10" s="56" t="s">
        <v>5286</v>
      </c>
      <c r="C10"/>
      <c r="D10"/>
      <c r="E10"/>
      <c r="F10"/>
      <c r="G10"/>
      <c r="H10"/>
      <c r="I10"/>
      <c r="J10"/>
      <c r="K10"/>
    </row>
    <row r="11" spans="1:11" x14ac:dyDescent="0.2">
      <c r="A11" s="12" t="s">
        <v>33</v>
      </c>
      <c r="B11" s="56" t="s">
        <v>5287</v>
      </c>
      <c r="C11"/>
      <c r="D11"/>
      <c r="E11"/>
      <c r="F11"/>
      <c r="G11"/>
      <c r="H11"/>
      <c r="I11"/>
      <c r="J11"/>
      <c r="K11"/>
    </row>
    <row r="12" spans="1:11" x14ac:dyDescent="0.2">
      <c r="A12" s="12" t="s">
        <v>36</v>
      </c>
      <c r="B12" s="56" t="s">
        <v>5288</v>
      </c>
      <c r="C12"/>
      <c r="D12"/>
      <c r="E12"/>
      <c r="F12"/>
      <c r="G12"/>
      <c r="H12"/>
      <c r="I12"/>
      <c r="J12"/>
      <c r="K12"/>
    </row>
    <row r="13" spans="1:11" x14ac:dyDescent="0.2">
      <c r="A13" s="12" t="s">
        <v>39</v>
      </c>
      <c r="B13" s="56" t="s">
        <v>5289</v>
      </c>
      <c r="C13"/>
      <c r="D13"/>
      <c r="E13"/>
      <c r="F13"/>
      <c r="G13"/>
      <c r="H13"/>
      <c r="I13"/>
      <c r="J13"/>
      <c r="K13"/>
    </row>
    <row r="14" spans="1:11" customFormat="1" x14ac:dyDescent="0.2"/>
    <row r="15" spans="1:11" s="11" customFormat="1" x14ac:dyDescent="0.2">
      <c r="A15" s="9" t="s">
        <v>42</v>
      </c>
      <c r="B15" s="10" t="s">
        <v>10</v>
      </c>
      <c r="C15" s="10" t="s">
        <v>13</v>
      </c>
      <c r="D15" s="10" t="s">
        <v>16</v>
      </c>
      <c r="E15" s="10" t="s">
        <v>43</v>
      </c>
      <c r="F15" s="10" t="s">
        <v>25</v>
      </c>
      <c r="G15" s="10" t="s">
        <v>902</v>
      </c>
      <c r="H15" s="10" t="s">
        <v>30</v>
      </c>
      <c r="I15" s="10" t="s">
        <v>33</v>
      </c>
      <c r="J15" s="10" t="s">
        <v>36</v>
      </c>
      <c r="K15" s="10" t="s">
        <v>39</v>
      </c>
    </row>
    <row r="16" spans="1:11" x14ac:dyDescent="0.2">
      <c r="A16" s="12" t="s">
        <v>10</v>
      </c>
      <c r="B16" s="13">
        <v>1</v>
      </c>
      <c r="C16" s="14"/>
      <c r="D16" s="14"/>
      <c r="E16" s="14"/>
      <c r="F16" s="14"/>
      <c r="G16" s="14"/>
      <c r="H16" s="14"/>
      <c r="I16" s="14"/>
      <c r="J16" s="14"/>
      <c r="K16" s="14"/>
    </row>
    <row r="17" spans="1:14" x14ac:dyDescent="0.2">
      <c r="A17" s="12" t="s">
        <v>13</v>
      </c>
      <c r="B17" s="16" t="s">
        <v>44</v>
      </c>
      <c r="C17" s="17">
        <v>1</v>
      </c>
      <c r="D17" s="17"/>
      <c r="E17" s="17"/>
      <c r="F17" s="17"/>
      <c r="G17" s="17"/>
      <c r="H17" s="17"/>
      <c r="I17" s="17"/>
      <c r="J17" s="17"/>
      <c r="K17" s="17"/>
    </row>
    <row r="18" spans="1:14" x14ac:dyDescent="0.2">
      <c r="A18" s="12" t="s">
        <v>16</v>
      </c>
      <c r="B18" s="18" t="s">
        <v>45</v>
      </c>
      <c r="C18" s="18" t="s">
        <v>46</v>
      </c>
      <c r="D18" s="17">
        <v>1</v>
      </c>
      <c r="E18" s="17"/>
      <c r="F18" s="17"/>
      <c r="G18" s="17"/>
      <c r="H18" s="17"/>
      <c r="I18" s="17"/>
      <c r="J18" s="17"/>
      <c r="K18" s="17"/>
    </row>
    <row r="19" spans="1:14" x14ac:dyDescent="0.2">
      <c r="A19" s="12" t="s">
        <v>43</v>
      </c>
      <c r="B19" s="18" t="s">
        <v>47</v>
      </c>
      <c r="C19" s="19" t="s">
        <v>48</v>
      </c>
      <c r="D19" s="20" t="s">
        <v>49</v>
      </c>
      <c r="E19" s="17">
        <v>1</v>
      </c>
      <c r="F19" s="17"/>
      <c r="G19" s="17"/>
      <c r="H19" s="17"/>
      <c r="I19" s="17"/>
      <c r="J19" s="17"/>
      <c r="K19" s="17"/>
    </row>
    <row r="20" spans="1:14" x14ac:dyDescent="0.2">
      <c r="A20" s="12" t="s">
        <v>25</v>
      </c>
      <c r="B20" s="18" t="s">
        <v>50</v>
      </c>
      <c r="C20" s="18" t="s">
        <v>51</v>
      </c>
      <c r="D20" s="18" t="s">
        <v>52</v>
      </c>
      <c r="E20" s="18" t="s">
        <v>53</v>
      </c>
      <c r="F20" s="17">
        <v>1</v>
      </c>
      <c r="G20" s="17"/>
      <c r="H20" s="17"/>
      <c r="I20" s="17"/>
      <c r="J20" s="17"/>
      <c r="K20" s="17"/>
    </row>
    <row r="21" spans="1:14" x14ac:dyDescent="0.2">
      <c r="A21" s="12" t="s">
        <v>902</v>
      </c>
      <c r="B21" s="18" t="s">
        <v>54</v>
      </c>
      <c r="C21" s="19" t="s">
        <v>55</v>
      </c>
      <c r="D21" s="18" t="s">
        <v>56</v>
      </c>
      <c r="E21" s="19" t="s">
        <v>57</v>
      </c>
      <c r="F21" s="21" t="s">
        <v>58</v>
      </c>
      <c r="G21" s="17">
        <v>1</v>
      </c>
      <c r="H21" s="17"/>
      <c r="I21" s="17"/>
      <c r="J21" s="17"/>
      <c r="K21" s="17"/>
    </row>
    <row r="22" spans="1:14" x14ac:dyDescent="0.2">
      <c r="A22" s="12" t="s">
        <v>30</v>
      </c>
      <c r="B22" s="18" t="s">
        <v>59</v>
      </c>
      <c r="C22" s="18" t="s">
        <v>60</v>
      </c>
      <c r="D22" s="18" t="s">
        <v>61</v>
      </c>
      <c r="E22" s="18" t="s">
        <v>62</v>
      </c>
      <c r="F22" s="18" t="s">
        <v>63</v>
      </c>
      <c r="G22" s="18" t="s">
        <v>64</v>
      </c>
      <c r="H22" s="17">
        <v>1</v>
      </c>
      <c r="I22" s="17"/>
      <c r="J22" s="17"/>
      <c r="K22" s="17"/>
    </row>
    <row r="23" spans="1:14" x14ac:dyDescent="0.2">
      <c r="A23" s="12" t="s">
        <v>33</v>
      </c>
      <c r="B23" s="16" t="s">
        <v>65</v>
      </c>
      <c r="C23" s="18" t="s">
        <v>66</v>
      </c>
      <c r="D23" s="18" t="s">
        <v>67</v>
      </c>
      <c r="E23" s="19" t="s">
        <v>68</v>
      </c>
      <c r="F23" s="18" t="s">
        <v>69</v>
      </c>
      <c r="G23" s="19" t="s">
        <v>70</v>
      </c>
      <c r="H23" s="18" t="s">
        <v>71</v>
      </c>
      <c r="I23" s="17">
        <v>1</v>
      </c>
      <c r="J23" s="17"/>
      <c r="K23" s="17"/>
    </row>
    <row r="24" spans="1:14" x14ac:dyDescent="0.2">
      <c r="A24" s="12" t="s">
        <v>36</v>
      </c>
      <c r="B24" s="18" t="s">
        <v>72</v>
      </c>
      <c r="C24" s="18" t="s">
        <v>73</v>
      </c>
      <c r="D24" s="18" t="s">
        <v>74</v>
      </c>
      <c r="E24" s="18" t="s">
        <v>75</v>
      </c>
      <c r="F24" s="18" t="s">
        <v>76</v>
      </c>
      <c r="G24" s="19" t="s">
        <v>77</v>
      </c>
      <c r="H24" s="18" t="s">
        <v>78</v>
      </c>
      <c r="I24" s="18" t="s">
        <v>79</v>
      </c>
      <c r="J24" s="17">
        <v>1</v>
      </c>
      <c r="K24" s="17"/>
    </row>
    <row r="25" spans="1:14" x14ac:dyDescent="0.2">
      <c r="A25" s="12" t="s">
        <v>39</v>
      </c>
      <c r="B25" s="20" t="s">
        <v>80</v>
      </c>
      <c r="C25" s="19" t="s">
        <v>81</v>
      </c>
      <c r="D25" s="20" t="s">
        <v>82</v>
      </c>
      <c r="E25" s="19" t="s">
        <v>83</v>
      </c>
      <c r="F25" s="19" t="s">
        <v>84</v>
      </c>
      <c r="G25" s="19" t="s">
        <v>85</v>
      </c>
      <c r="H25" s="18" t="s">
        <v>86</v>
      </c>
      <c r="I25" s="21" t="s">
        <v>87</v>
      </c>
      <c r="J25" s="19" t="s">
        <v>88</v>
      </c>
      <c r="K25" s="17">
        <v>1</v>
      </c>
    </row>
    <row r="28" spans="1:14" x14ac:dyDescent="0.2">
      <c r="A28" s="9" t="s">
        <v>89</v>
      </c>
      <c r="B28" s="10" t="s">
        <v>10</v>
      </c>
      <c r="C28" s="10" t="s">
        <v>13</v>
      </c>
      <c r="D28" s="10" t="s">
        <v>16</v>
      </c>
      <c r="E28" s="10" t="s">
        <v>43</v>
      </c>
      <c r="F28" s="10" t="s">
        <v>25</v>
      </c>
      <c r="G28" s="10" t="s">
        <v>902</v>
      </c>
      <c r="H28" s="10" t="s">
        <v>30</v>
      </c>
      <c r="I28" s="10" t="s">
        <v>33</v>
      </c>
      <c r="J28" s="10" t="s">
        <v>36</v>
      </c>
      <c r="K28" s="10" t="s">
        <v>39</v>
      </c>
    </row>
    <row r="29" spans="1:14" x14ac:dyDescent="0.2">
      <c r="A29" s="12" t="s">
        <v>10</v>
      </c>
      <c r="B29" s="22">
        <v>1</v>
      </c>
      <c r="C29" s="23"/>
      <c r="D29" s="23"/>
      <c r="E29" s="23"/>
      <c r="F29" s="23"/>
      <c r="G29" s="23"/>
      <c r="H29" s="23"/>
      <c r="I29" s="23"/>
      <c r="J29" s="23"/>
      <c r="K29" s="23"/>
    </row>
    <row r="30" spans="1:14" x14ac:dyDescent="0.2">
      <c r="A30" s="12" t="s">
        <v>13</v>
      </c>
      <c r="B30" s="24">
        <f>ROUND(LEFT(B17,(FIND("(",B17)-2)),2)</f>
        <v>0.04</v>
      </c>
      <c r="C30" s="25">
        <v>1</v>
      </c>
      <c r="D30" s="25"/>
      <c r="E30" s="25"/>
      <c r="F30" s="25"/>
      <c r="G30" s="25"/>
      <c r="H30" s="25"/>
      <c r="I30" s="25"/>
      <c r="J30" s="25"/>
      <c r="K30" s="25"/>
    </row>
    <row r="31" spans="1:14" x14ac:dyDescent="0.2">
      <c r="A31" s="12" t="s">
        <v>16</v>
      </c>
      <c r="B31" s="26">
        <f t="shared" ref="B31:J38" si="0">ROUND(LEFT(B18,(FIND("(",B18)-2)),2)</f>
        <v>0.47</v>
      </c>
      <c r="C31" s="26">
        <f t="shared" si="0"/>
        <v>0.3</v>
      </c>
      <c r="D31" s="25">
        <v>1</v>
      </c>
      <c r="E31" s="25"/>
      <c r="F31" s="25"/>
      <c r="G31" s="25"/>
      <c r="H31" s="25"/>
      <c r="I31" s="25"/>
      <c r="J31" s="25"/>
      <c r="K31" s="25"/>
      <c r="L31" s="27"/>
      <c r="M31" s="27"/>
      <c r="N31" s="27"/>
    </row>
    <row r="32" spans="1:14" x14ac:dyDescent="0.2">
      <c r="A32" s="12" t="s">
        <v>43</v>
      </c>
      <c r="B32" s="26">
        <f t="shared" si="0"/>
        <v>0.41</v>
      </c>
      <c r="C32" s="28">
        <f t="shared" si="0"/>
        <v>0.09</v>
      </c>
      <c r="D32" s="29">
        <f t="shared" si="0"/>
        <v>0.23</v>
      </c>
      <c r="E32" s="25">
        <v>1</v>
      </c>
      <c r="F32" s="25"/>
      <c r="G32" s="25"/>
      <c r="H32" s="25"/>
      <c r="I32" s="25"/>
      <c r="J32" s="25"/>
      <c r="K32" s="25"/>
      <c r="L32" s="27"/>
      <c r="M32" s="27"/>
      <c r="N32" s="27"/>
    </row>
    <row r="33" spans="1:11" x14ac:dyDescent="0.2">
      <c r="A33" s="12" t="s">
        <v>25</v>
      </c>
      <c r="B33" s="26">
        <f t="shared" si="0"/>
        <v>0.23</v>
      </c>
      <c r="C33" s="26">
        <f t="shared" si="0"/>
        <v>0.18</v>
      </c>
      <c r="D33" s="26">
        <f t="shared" si="0"/>
        <v>0.41</v>
      </c>
      <c r="E33" s="26">
        <f t="shared" si="0"/>
        <v>0.21</v>
      </c>
      <c r="F33" s="25">
        <v>1</v>
      </c>
      <c r="G33" s="25"/>
      <c r="H33" s="25"/>
      <c r="I33" s="25"/>
      <c r="J33" s="25"/>
      <c r="K33" s="25"/>
    </row>
    <row r="34" spans="1:11" x14ac:dyDescent="0.2">
      <c r="A34" s="12" t="s">
        <v>902</v>
      </c>
      <c r="B34" s="26">
        <f t="shared" si="0"/>
        <v>0.4</v>
      </c>
      <c r="C34" s="28">
        <f t="shared" si="0"/>
        <v>-0.04</v>
      </c>
      <c r="D34" s="26">
        <f t="shared" si="0"/>
        <v>0.18</v>
      </c>
      <c r="E34" s="28">
        <f t="shared" si="0"/>
        <v>0.08</v>
      </c>
      <c r="F34" s="30">
        <f t="shared" si="0"/>
        <v>0.11</v>
      </c>
      <c r="G34" s="25">
        <v>1</v>
      </c>
      <c r="H34" s="25"/>
      <c r="I34" s="25"/>
      <c r="J34" s="25"/>
      <c r="K34" s="25"/>
    </row>
    <row r="35" spans="1:11" x14ac:dyDescent="0.2">
      <c r="A35" s="12" t="s">
        <v>30</v>
      </c>
      <c r="B35" s="26">
        <f t="shared" si="0"/>
        <v>0.52</v>
      </c>
      <c r="C35" s="26">
        <f t="shared" si="0"/>
        <v>0.25</v>
      </c>
      <c r="D35" s="26">
        <f t="shared" si="0"/>
        <v>0.86</v>
      </c>
      <c r="E35" s="26">
        <f t="shared" si="0"/>
        <v>0.34</v>
      </c>
      <c r="F35" s="26">
        <f t="shared" si="0"/>
        <v>0.44</v>
      </c>
      <c r="G35" s="26">
        <f t="shared" si="0"/>
        <v>0.14000000000000001</v>
      </c>
      <c r="H35" s="25">
        <v>1</v>
      </c>
      <c r="I35" s="25"/>
      <c r="J35" s="25"/>
      <c r="K35" s="25"/>
    </row>
    <row r="36" spans="1:11" x14ac:dyDescent="0.2">
      <c r="A36" s="12" t="s">
        <v>33</v>
      </c>
      <c r="B36" s="24">
        <f t="shared" si="0"/>
        <v>-0.11</v>
      </c>
      <c r="C36" s="26">
        <f t="shared" si="0"/>
        <v>0.42</v>
      </c>
      <c r="D36" s="26">
        <f t="shared" si="0"/>
        <v>0.34</v>
      </c>
      <c r="E36" s="28">
        <f t="shared" si="0"/>
        <v>0.14000000000000001</v>
      </c>
      <c r="F36" s="26">
        <f t="shared" si="0"/>
        <v>0.33</v>
      </c>
      <c r="G36" s="28">
        <f t="shared" si="0"/>
        <v>-0.12</v>
      </c>
      <c r="H36" s="26">
        <f t="shared" si="0"/>
        <v>0.28000000000000003</v>
      </c>
      <c r="I36" s="25">
        <v>1</v>
      </c>
      <c r="J36" s="25"/>
      <c r="K36" s="25"/>
    </row>
    <row r="37" spans="1:11" x14ac:dyDescent="0.2">
      <c r="A37" s="12" t="s">
        <v>36</v>
      </c>
      <c r="B37" s="26">
        <f t="shared" si="0"/>
        <v>0.19</v>
      </c>
      <c r="C37" s="26">
        <f t="shared" si="0"/>
        <v>0.22</v>
      </c>
      <c r="D37" s="26">
        <f t="shared" si="0"/>
        <v>0.39</v>
      </c>
      <c r="E37" s="26">
        <f t="shared" si="0"/>
        <v>0.25</v>
      </c>
      <c r="F37" s="26">
        <f t="shared" si="0"/>
        <v>0.69</v>
      </c>
      <c r="G37" s="28">
        <f t="shared" si="0"/>
        <v>0.08</v>
      </c>
      <c r="H37" s="26">
        <f t="shared" si="0"/>
        <v>0.33</v>
      </c>
      <c r="I37" s="26">
        <f t="shared" si="0"/>
        <v>0.28999999999999998</v>
      </c>
      <c r="J37" s="25">
        <v>1</v>
      </c>
      <c r="K37" s="25"/>
    </row>
    <row r="38" spans="1:11" x14ac:dyDescent="0.2">
      <c r="A38" s="12" t="s">
        <v>39</v>
      </c>
      <c r="B38" s="29">
        <f t="shared" si="0"/>
        <v>0.21</v>
      </c>
      <c r="C38" s="28">
        <f t="shared" si="0"/>
        <v>0.12</v>
      </c>
      <c r="D38" s="29">
        <f t="shared" si="0"/>
        <v>0.27</v>
      </c>
      <c r="E38" s="28">
        <f t="shared" si="0"/>
        <v>0.15</v>
      </c>
      <c r="F38" s="28">
        <f t="shared" si="0"/>
        <v>0.1</v>
      </c>
      <c r="G38" s="28">
        <f t="shared" si="0"/>
        <v>-0.02</v>
      </c>
      <c r="H38" s="26">
        <f t="shared" si="0"/>
        <v>0.22</v>
      </c>
      <c r="I38" s="30">
        <f t="shared" si="0"/>
        <v>0.35</v>
      </c>
      <c r="J38" s="28">
        <f t="shared" si="0"/>
        <v>0.09</v>
      </c>
      <c r="K38" s="25">
        <v>1</v>
      </c>
    </row>
    <row r="41" spans="1:11" x14ac:dyDescent="0.2">
      <c r="A41" s="9" t="s">
        <v>90</v>
      </c>
      <c r="B41" s="10" t="s">
        <v>10</v>
      </c>
      <c r="C41" s="10" t="s">
        <v>13</v>
      </c>
      <c r="D41" s="10" t="s">
        <v>16</v>
      </c>
      <c r="E41" s="10" t="s">
        <v>43</v>
      </c>
      <c r="F41" s="10" t="s">
        <v>25</v>
      </c>
      <c r="G41" s="10" t="s">
        <v>902</v>
      </c>
      <c r="H41" s="10" t="s">
        <v>30</v>
      </c>
      <c r="I41" s="10" t="s">
        <v>33</v>
      </c>
      <c r="J41" s="10" t="s">
        <v>36</v>
      </c>
      <c r="K41" s="10" t="s">
        <v>39</v>
      </c>
    </row>
    <row r="42" spans="1:11" x14ac:dyDescent="0.2">
      <c r="A42" s="12" t="s">
        <v>10</v>
      </c>
      <c r="B42" s="22"/>
      <c r="C42" s="23"/>
      <c r="D42" s="23"/>
      <c r="E42" s="23"/>
      <c r="F42" s="23"/>
      <c r="G42" s="23"/>
      <c r="H42" s="23"/>
      <c r="I42" s="23"/>
      <c r="J42" s="23"/>
      <c r="K42" s="23"/>
    </row>
    <row r="43" spans="1:11" x14ac:dyDescent="0.2">
      <c r="A43" s="12" t="s">
        <v>13</v>
      </c>
      <c r="B43" s="24">
        <f>ROUND(MID(B17,(FIND("(",B17)+1),(FIND(")",B17)-(FIND("(",B17)+1))),2)</f>
        <v>0.04</v>
      </c>
      <c r="C43" s="25"/>
      <c r="D43" s="25"/>
      <c r="E43" s="25"/>
      <c r="F43" s="25"/>
      <c r="G43" s="25"/>
      <c r="H43" s="25"/>
      <c r="I43" s="25"/>
      <c r="J43" s="25"/>
      <c r="K43" s="25"/>
    </row>
    <row r="44" spans="1:11" x14ac:dyDescent="0.2">
      <c r="A44" s="12" t="s">
        <v>16</v>
      </c>
      <c r="B44" s="26">
        <f t="shared" ref="B44:J51" si="1">ROUND(MID(B18,(FIND("(",B18)+1),(FIND(")",B18)-(FIND("(",B18)+1))),2)</f>
        <v>0.04</v>
      </c>
      <c r="C44" s="26">
        <f t="shared" si="1"/>
        <v>0.05</v>
      </c>
      <c r="D44" s="25"/>
      <c r="E44" s="25"/>
      <c r="F44" s="25"/>
      <c r="G44" s="25"/>
      <c r="H44" s="25"/>
      <c r="I44" s="25"/>
      <c r="J44" s="25"/>
      <c r="K44" s="25"/>
    </row>
    <row r="45" spans="1:11" x14ac:dyDescent="0.2">
      <c r="A45" s="12" t="s">
        <v>43</v>
      </c>
      <c r="B45" s="26">
        <f t="shared" si="1"/>
        <v>0.06</v>
      </c>
      <c r="C45" s="28">
        <f t="shared" si="1"/>
        <v>0.06</v>
      </c>
      <c r="D45" s="29">
        <f t="shared" si="1"/>
        <v>0.06</v>
      </c>
      <c r="E45" s="25"/>
      <c r="F45" s="25"/>
      <c r="G45" s="25"/>
      <c r="H45" s="25"/>
      <c r="I45" s="25"/>
      <c r="J45" s="25"/>
      <c r="K45" s="25"/>
    </row>
    <row r="46" spans="1:11" x14ac:dyDescent="0.2">
      <c r="A46" s="12" t="s">
        <v>25</v>
      </c>
      <c r="B46" s="26">
        <f t="shared" si="1"/>
        <v>0.03</v>
      </c>
      <c r="C46" s="26">
        <f t="shared" si="1"/>
        <v>0.04</v>
      </c>
      <c r="D46" s="26">
        <f t="shared" si="1"/>
        <v>0.04</v>
      </c>
      <c r="E46" s="26">
        <f t="shared" si="1"/>
        <v>0.05</v>
      </c>
      <c r="F46" s="25"/>
      <c r="G46" s="25"/>
      <c r="H46" s="25"/>
      <c r="I46" s="25"/>
      <c r="J46" s="25"/>
      <c r="K46" s="25"/>
    </row>
    <row r="47" spans="1:11" x14ac:dyDescent="0.2">
      <c r="A47" s="12" t="s">
        <v>902</v>
      </c>
      <c r="B47" s="26">
        <f t="shared" si="1"/>
        <v>0.03</v>
      </c>
      <c r="C47" s="28">
        <f t="shared" si="1"/>
        <v>0.04</v>
      </c>
      <c r="D47" s="26">
        <f t="shared" si="1"/>
        <v>0.04</v>
      </c>
      <c r="E47" s="28">
        <f t="shared" si="1"/>
        <v>0.04</v>
      </c>
      <c r="F47" s="30">
        <f t="shared" si="1"/>
        <v>0.03</v>
      </c>
      <c r="G47" s="25"/>
      <c r="H47" s="25"/>
      <c r="I47" s="25"/>
      <c r="J47" s="25"/>
      <c r="K47" s="25"/>
    </row>
    <row r="48" spans="1:11" x14ac:dyDescent="0.2">
      <c r="A48" s="12" t="s">
        <v>30</v>
      </c>
      <c r="B48" s="26">
        <f t="shared" si="1"/>
        <v>0.04</v>
      </c>
      <c r="C48" s="26">
        <f t="shared" si="1"/>
        <v>0.04</v>
      </c>
      <c r="D48" s="26">
        <f t="shared" si="1"/>
        <v>0.05</v>
      </c>
      <c r="E48" s="26">
        <f t="shared" si="1"/>
        <v>0.04</v>
      </c>
      <c r="F48" s="26">
        <f t="shared" si="1"/>
        <v>0.04</v>
      </c>
      <c r="G48" s="26">
        <f t="shared" si="1"/>
        <v>0.03</v>
      </c>
      <c r="H48" s="25"/>
      <c r="I48" s="25"/>
      <c r="J48" s="25"/>
      <c r="K48" s="25"/>
    </row>
    <row r="49" spans="1:11" x14ac:dyDescent="0.2">
      <c r="A49" s="12" t="s">
        <v>33</v>
      </c>
      <c r="B49" s="24">
        <f t="shared" si="1"/>
        <v>7.0000000000000007E-2</v>
      </c>
      <c r="C49" s="26">
        <f t="shared" si="1"/>
        <v>0.08</v>
      </c>
      <c r="D49" s="26">
        <f t="shared" si="1"/>
        <v>0.08</v>
      </c>
      <c r="E49" s="28">
        <f t="shared" si="1"/>
        <v>0.09</v>
      </c>
      <c r="F49" s="26">
        <f t="shared" si="1"/>
        <v>0.06</v>
      </c>
      <c r="G49" s="28">
        <f t="shared" si="1"/>
        <v>0.06</v>
      </c>
      <c r="H49" s="26">
        <f t="shared" si="1"/>
        <v>0.06</v>
      </c>
      <c r="I49" s="25"/>
      <c r="J49" s="25"/>
      <c r="K49" s="25"/>
    </row>
    <row r="50" spans="1:11" x14ac:dyDescent="0.2">
      <c r="A50" s="12" t="s">
        <v>36</v>
      </c>
      <c r="B50" s="26">
        <f t="shared" si="1"/>
        <v>0.03</v>
      </c>
      <c r="C50" s="26">
        <f t="shared" si="1"/>
        <v>0.04</v>
      </c>
      <c r="D50" s="26">
        <f t="shared" si="1"/>
        <v>0.04</v>
      </c>
      <c r="E50" s="26">
        <f t="shared" si="1"/>
        <v>0.04</v>
      </c>
      <c r="F50" s="26">
        <f t="shared" si="1"/>
        <v>0.03</v>
      </c>
      <c r="G50" s="28">
        <f t="shared" si="1"/>
        <v>0.03</v>
      </c>
      <c r="H50" s="26">
        <f t="shared" si="1"/>
        <v>0.03</v>
      </c>
      <c r="I50" s="26">
        <f t="shared" si="1"/>
        <v>0.06</v>
      </c>
      <c r="J50" s="25"/>
      <c r="K50" s="25"/>
    </row>
    <row r="51" spans="1:11" x14ac:dyDescent="0.2">
      <c r="A51" s="12" t="s">
        <v>39</v>
      </c>
      <c r="B51" s="29">
        <f t="shared" si="1"/>
        <v>0.05</v>
      </c>
      <c r="C51" s="28">
        <f t="shared" si="1"/>
        <v>7.0000000000000007E-2</v>
      </c>
      <c r="D51" s="29">
        <f t="shared" si="1"/>
        <v>7.0000000000000007E-2</v>
      </c>
      <c r="E51" s="28">
        <f t="shared" si="1"/>
        <v>7.0000000000000007E-2</v>
      </c>
      <c r="F51" s="28">
        <f t="shared" si="1"/>
        <v>0.05</v>
      </c>
      <c r="G51" s="28">
        <f t="shared" si="1"/>
        <v>0.05</v>
      </c>
      <c r="H51" s="26">
        <f t="shared" si="1"/>
        <v>0.05</v>
      </c>
      <c r="I51" s="30">
        <f t="shared" si="1"/>
        <v>0.1</v>
      </c>
      <c r="J51" s="28">
        <f t="shared" si="1"/>
        <v>0.04</v>
      </c>
      <c r="K51" s="25"/>
    </row>
    <row r="54" spans="1:11" s="11" customFormat="1" x14ac:dyDescent="0.2">
      <c r="A54" s="31" t="s">
        <v>91</v>
      </c>
      <c r="B54" s="10" t="s">
        <v>10</v>
      </c>
      <c r="C54" s="10" t="s">
        <v>13</v>
      </c>
      <c r="D54" s="10" t="s">
        <v>16</v>
      </c>
      <c r="E54" s="10" t="s">
        <v>43</v>
      </c>
      <c r="F54" s="10" t="s">
        <v>25</v>
      </c>
      <c r="G54" s="10" t="s">
        <v>902</v>
      </c>
      <c r="H54" s="10" t="s">
        <v>30</v>
      </c>
      <c r="I54" s="10" t="s">
        <v>33</v>
      </c>
      <c r="J54" s="10" t="s">
        <v>36</v>
      </c>
      <c r="K54" s="10" t="s">
        <v>39</v>
      </c>
    </row>
    <row r="55" spans="1:11" x14ac:dyDescent="0.2">
      <c r="A55" s="32" t="s">
        <v>10</v>
      </c>
      <c r="B55" s="13" t="s">
        <v>92</v>
      </c>
      <c r="C55" s="14"/>
      <c r="D55" s="14"/>
      <c r="E55" s="14"/>
      <c r="F55" s="14"/>
      <c r="G55" s="14"/>
      <c r="H55" s="14"/>
      <c r="I55" s="14"/>
      <c r="J55" s="14"/>
      <c r="K55" s="14"/>
    </row>
    <row r="56" spans="1:11" x14ac:dyDescent="0.2">
      <c r="A56" s="32" t="s">
        <v>13</v>
      </c>
      <c r="B56" s="16">
        <v>0.30531999999999998</v>
      </c>
      <c r="C56" s="17" t="s">
        <v>92</v>
      </c>
      <c r="D56" s="17"/>
      <c r="E56" s="17"/>
      <c r="F56" s="17"/>
      <c r="G56" s="17"/>
      <c r="H56" s="17"/>
      <c r="I56" s="17"/>
      <c r="J56" s="17"/>
      <c r="K56" s="17"/>
    </row>
    <row r="57" spans="1:11" x14ac:dyDescent="0.2">
      <c r="A57" s="32" t="s">
        <v>16</v>
      </c>
      <c r="B57" s="18">
        <v>4.0219999999999999E-26</v>
      </c>
      <c r="C57" s="18">
        <v>2.6251000000000001E-10</v>
      </c>
      <c r="D57" s="17" t="s">
        <v>92</v>
      </c>
      <c r="E57" s="17"/>
      <c r="F57" s="17"/>
      <c r="G57" s="17"/>
      <c r="H57" s="17"/>
      <c r="I57" s="17"/>
      <c r="J57" s="17"/>
      <c r="K57" s="17"/>
    </row>
    <row r="58" spans="1:11" x14ac:dyDescent="0.2">
      <c r="A58" s="32" t="s">
        <v>43</v>
      </c>
      <c r="B58" s="18">
        <v>8.8705999999999996E-13</v>
      </c>
      <c r="C58" s="19">
        <v>0.12259</v>
      </c>
      <c r="D58" s="20">
        <v>3.8602000000000001E-5</v>
      </c>
      <c r="E58" s="17" t="s">
        <v>92</v>
      </c>
      <c r="F58" s="17"/>
      <c r="G58" s="17"/>
      <c r="H58" s="17"/>
      <c r="I58" s="17"/>
      <c r="J58" s="17"/>
      <c r="K58" s="17"/>
    </row>
    <row r="59" spans="1:11" x14ac:dyDescent="0.2">
      <c r="A59" s="32" t="s">
        <v>25</v>
      </c>
      <c r="B59" s="18">
        <v>4.1025999999999999E-12</v>
      </c>
      <c r="C59" s="18">
        <v>9.1665000000000005E-7</v>
      </c>
      <c r="D59" s="18">
        <v>7.3526E-22</v>
      </c>
      <c r="E59" s="18">
        <v>8.7254999999999997E-6</v>
      </c>
      <c r="F59" s="17" t="s">
        <v>92</v>
      </c>
      <c r="G59" s="17"/>
      <c r="H59" s="17"/>
      <c r="I59" s="17"/>
      <c r="J59" s="17"/>
      <c r="K59" s="17"/>
    </row>
    <row r="60" spans="1:11" x14ac:dyDescent="0.2">
      <c r="A60" s="32" t="s">
        <v>902</v>
      </c>
      <c r="B60" s="18">
        <v>2.2576E-31</v>
      </c>
      <c r="C60" s="19">
        <v>0.21601000000000001</v>
      </c>
      <c r="D60" s="18">
        <v>1.3486000000000001E-6</v>
      </c>
      <c r="E60" s="19">
        <v>8.1972000000000003E-2</v>
      </c>
      <c r="F60" s="21">
        <v>3.5428E-4</v>
      </c>
      <c r="G60" s="17" t="s">
        <v>92</v>
      </c>
      <c r="H60" s="17"/>
      <c r="I60" s="17"/>
      <c r="J60" s="17"/>
      <c r="K60" s="17"/>
    </row>
    <row r="61" spans="1:11" x14ac:dyDescent="0.2">
      <c r="A61" s="32" t="s">
        <v>30</v>
      </c>
      <c r="B61" s="18">
        <v>5.8744E-47</v>
      </c>
      <c r="C61" s="18">
        <v>8.6657000000000001E-12</v>
      </c>
      <c r="D61" s="18">
        <v>6.0957000000000001E-78</v>
      </c>
      <c r="E61" s="18">
        <v>3.5596999999999996E-18</v>
      </c>
      <c r="F61" s="18">
        <v>9.9799999999999993E-36</v>
      </c>
      <c r="G61" s="18">
        <v>1.8484999999999999E-7</v>
      </c>
      <c r="H61" s="17" t="s">
        <v>92</v>
      </c>
      <c r="I61" s="17"/>
      <c r="J61" s="17"/>
      <c r="K61" s="17"/>
    </row>
    <row r="62" spans="1:11" x14ac:dyDescent="0.2">
      <c r="A62" s="32" t="s">
        <v>33</v>
      </c>
      <c r="B62" s="16">
        <v>0.105</v>
      </c>
      <c r="C62" s="18">
        <v>8.4555000000000005E-8</v>
      </c>
      <c r="D62" s="18">
        <v>1.3522E-5</v>
      </c>
      <c r="E62" s="19">
        <v>0.13048000000000001</v>
      </c>
      <c r="F62" s="18">
        <v>1.0560000000000001E-7</v>
      </c>
      <c r="G62" s="19">
        <v>3.2677999999999999E-2</v>
      </c>
      <c r="H62" s="18">
        <v>2.1297000000000001E-6</v>
      </c>
      <c r="I62" s="17" t="s">
        <v>92</v>
      </c>
      <c r="J62" s="17"/>
      <c r="K62" s="17"/>
    </row>
    <row r="63" spans="1:11" x14ac:dyDescent="0.2">
      <c r="A63" s="32" t="s">
        <v>36</v>
      </c>
      <c r="B63" s="18">
        <v>7.7700000000000001E-11</v>
      </c>
      <c r="C63" s="18">
        <v>1.001E-9</v>
      </c>
      <c r="D63" s="18">
        <v>5.7989000000000003E-21</v>
      </c>
      <c r="E63" s="18">
        <v>1.798E-9</v>
      </c>
      <c r="F63" s="18">
        <v>9.1377000000000002E-95</v>
      </c>
      <c r="G63" s="19">
        <v>4.7435999999999997E-3</v>
      </c>
      <c r="H63" s="18">
        <v>2.0604E-23</v>
      </c>
      <c r="I63" s="18">
        <v>1.7591E-6</v>
      </c>
      <c r="J63" s="17" t="s">
        <v>92</v>
      </c>
      <c r="K63" s="17"/>
    </row>
    <row r="64" spans="1:11" x14ac:dyDescent="0.2">
      <c r="A64" s="32" t="s">
        <v>39</v>
      </c>
      <c r="B64" s="20">
        <v>1.6557E-4</v>
      </c>
      <c r="C64" s="19">
        <v>8.1825999999999996E-2</v>
      </c>
      <c r="D64" s="20">
        <v>1.6045E-4</v>
      </c>
      <c r="E64" s="19">
        <v>2.2142999999999999E-2</v>
      </c>
      <c r="F64" s="19">
        <v>4.2694000000000003E-2</v>
      </c>
      <c r="G64" s="19">
        <v>0.71255999999999997</v>
      </c>
      <c r="H64" s="18">
        <v>3.7767000000000002E-6</v>
      </c>
      <c r="I64" s="21">
        <v>6.4984000000000005E-4</v>
      </c>
      <c r="J64" s="19">
        <v>3.0887999999999999E-2</v>
      </c>
      <c r="K64" s="17" t="s">
        <v>92</v>
      </c>
    </row>
    <row r="66" spans="1:11" x14ac:dyDescent="0.2">
      <c r="A66" s="5" t="s">
        <v>93</v>
      </c>
    </row>
    <row r="67" spans="1:11" x14ac:dyDescent="0.2">
      <c r="A67" s="5" t="s">
        <v>94</v>
      </c>
    </row>
    <row r="68" spans="1:11" x14ac:dyDescent="0.2">
      <c r="A68" s="5" t="s">
        <v>95</v>
      </c>
      <c r="B68" s="15" t="s">
        <v>96</v>
      </c>
    </row>
    <row r="69" spans="1:11" x14ac:dyDescent="0.2">
      <c r="A69" s="5">
        <v>0.05</v>
      </c>
      <c r="B69" s="33">
        <f>A69/55</f>
        <v>9.0909090909090909E-4</v>
      </c>
      <c r="C69" s="34" t="s">
        <v>97</v>
      </c>
    </row>
    <row r="70" spans="1:11" x14ac:dyDescent="0.2">
      <c r="A70" s="5">
        <v>0.01</v>
      </c>
      <c r="B70" s="33">
        <f t="shared" ref="B70:B71" si="2">A70/55</f>
        <v>1.8181818181818183E-4</v>
      </c>
      <c r="C70" s="35" t="s">
        <v>98</v>
      </c>
    </row>
    <row r="71" spans="1:11" x14ac:dyDescent="0.2">
      <c r="A71" s="5">
        <v>1E-3</v>
      </c>
      <c r="B71" s="33">
        <f t="shared" si="2"/>
        <v>1.8181818181818182E-5</v>
      </c>
      <c r="C71" s="36" t="s">
        <v>99</v>
      </c>
    </row>
    <row r="73" spans="1:11" x14ac:dyDescent="0.2">
      <c r="A73" s="31" t="s">
        <v>100</v>
      </c>
      <c r="B73" s="10" t="s">
        <v>10</v>
      </c>
      <c r="C73" s="10" t="s">
        <v>13</v>
      </c>
      <c r="D73" s="10" t="s">
        <v>16</v>
      </c>
      <c r="E73" s="10" t="s">
        <v>43</v>
      </c>
      <c r="F73" s="10" t="s">
        <v>25</v>
      </c>
      <c r="G73" s="10" t="s">
        <v>902</v>
      </c>
      <c r="H73" s="10" t="s">
        <v>30</v>
      </c>
      <c r="I73" s="10" t="s">
        <v>33</v>
      </c>
      <c r="J73" s="10" t="s">
        <v>36</v>
      </c>
      <c r="K73" s="10" t="s">
        <v>39</v>
      </c>
    </row>
    <row r="74" spans="1:11" x14ac:dyDescent="0.2">
      <c r="A74" s="32" t="s">
        <v>10</v>
      </c>
      <c r="B74" s="37" t="s">
        <v>92</v>
      </c>
      <c r="C74" s="37"/>
      <c r="D74" s="37"/>
      <c r="E74" s="37"/>
      <c r="F74" s="37"/>
      <c r="G74" s="37"/>
      <c r="H74" s="37"/>
      <c r="I74" s="37"/>
      <c r="J74" s="37"/>
      <c r="K74" s="37"/>
    </row>
    <row r="75" spans="1:11" x14ac:dyDescent="0.2">
      <c r="A75" s="32" t="s">
        <v>13</v>
      </c>
      <c r="B75" s="38" t="str">
        <f>IF(B56&lt;$B$71,$C$71,IF(B56&lt;$B$70,$C$70,IF(B56&lt;$B$69,$C$69, "n.s.")))</f>
        <v>n.s.</v>
      </c>
      <c r="C75" s="37" t="s">
        <v>92</v>
      </c>
      <c r="D75" s="37"/>
      <c r="E75" s="37"/>
      <c r="F75" s="37"/>
      <c r="G75" s="37"/>
      <c r="H75" s="37"/>
      <c r="I75" s="37"/>
      <c r="J75" s="37"/>
      <c r="K75" s="37"/>
    </row>
    <row r="76" spans="1:11" x14ac:dyDescent="0.2">
      <c r="A76" s="32" t="s">
        <v>16</v>
      </c>
      <c r="B76" s="38" t="str">
        <f>IF(B57&lt;$B$71,$C$71,IF(B57&lt;$B$70,$C$70,IF(B57&lt;$B$69,$C$69, "n.s.")))</f>
        <v>***</v>
      </c>
      <c r="C76" s="38" t="str">
        <f>IF(C57&lt;$B$71,$C$71,IF(C57&lt;$B$70,$C$70,IF(C57&lt;$B$69,$C$69, "n.s.")))</f>
        <v>***</v>
      </c>
      <c r="D76" s="37" t="s">
        <v>92</v>
      </c>
      <c r="E76" s="37"/>
      <c r="F76" s="37"/>
      <c r="G76" s="37"/>
      <c r="H76" s="37"/>
      <c r="I76" s="37"/>
      <c r="J76" s="37"/>
      <c r="K76" s="37"/>
    </row>
    <row r="77" spans="1:11" x14ac:dyDescent="0.2">
      <c r="A77" s="32" t="s">
        <v>43</v>
      </c>
      <c r="B77" s="38" t="str">
        <f t="shared" ref="B77:C83" si="3">IF(B58&lt;$B$71,$C$71,IF(B58&lt;$B$70,$C$70,IF(B58&lt;$B$69,$C$69, "n.s.")))</f>
        <v>***</v>
      </c>
      <c r="C77" s="38" t="str">
        <f t="shared" si="3"/>
        <v>n.s.</v>
      </c>
      <c r="D77" s="38" t="str">
        <f t="shared" ref="D77" si="4">IF(D58&lt;$B$71,$C$71,IF(D58&lt;$B$70,$C$70,IF(D58&lt;$B$69,$C$69, "n.s.")))</f>
        <v>**</v>
      </c>
      <c r="E77" s="37" t="s">
        <v>92</v>
      </c>
      <c r="F77" s="37"/>
      <c r="G77" s="37"/>
      <c r="H77" s="37"/>
      <c r="I77" s="37"/>
      <c r="J77" s="37"/>
      <c r="K77" s="37"/>
    </row>
    <row r="78" spans="1:11" x14ac:dyDescent="0.2">
      <c r="A78" s="32" t="s">
        <v>25</v>
      </c>
      <c r="B78" s="38" t="str">
        <f t="shared" si="3"/>
        <v>***</v>
      </c>
      <c r="C78" s="38" t="str">
        <f t="shared" si="3"/>
        <v>***</v>
      </c>
      <c r="D78" s="38" t="str">
        <f t="shared" ref="D78:E78" si="5">IF(D59&lt;$B$71,$C$71,IF(D59&lt;$B$70,$C$70,IF(D59&lt;$B$69,$C$69, "n.s.")))</f>
        <v>***</v>
      </c>
      <c r="E78" s="38" t="str">
        <f t="shared" si="5"/>
        <v>***</v>
      </c>
      <c r="F78" s="37" t="s">
        <v>92</v>
      </c>
      <c r="G78" s="37"/>
      <c r="H78" s="37"/>
      <c r="I78" s="37"/>
      <c r="J78" s="37"/>
      <c r="K78" s="37"/>
    </row>
    <row r="79" spans="1:11" x14ac:dyDescent="0.2">
      <c r="A79" s="32" t="s">
        <v>902</v>
      </c>
      <c r="B79" s="38" t="str">
        <f t="shared" si="3"/>
        <v>***</v>
      </c>
      <c r="C79" s="38" t="str">
        <f t="shared" si="3"/>
        <v>n.s.</v>
      </c>
      <c r="D79" s="38" t="str">
        <f t="shared" ref="D79:E79" si="6">IF(D60&lt;$B$71,$C$71,IF(D60&lt;$B$70,$C$70,IF(D60&lt;$B$69,$C$69, "n.s.")))</f>
        <v>***</v>
      </c>
      <c r="E79" s="38" t="str">
        <f t="shared" si="6"/>
        <v>n.s.</v>
      </c>
      <c r="F79" s="38" t="str">
        <f t="shared" ref="F79" si="7">IF(F60&lt;$B$71,$C$71,IF(F60&lt;$B$70,$C$70,IF(F60&lt;$B$69,$C$69, "n.s.")))</f>
        <v>*</v>
      </c>
      <c r="G79" s="37" t="s">
        <v>92</v>
      </c>
      <c r="H79" s="37"/>
      <c r="I79" s="37"/>
      <c r="J79" s="37"/>
      <c r="K79" s="37"/>
    </row>
    <row r="80" spans="1:11" x14ac:dyDescent="0.2">
      <c r="A80" s="32" t="s">
        <v>30</v>
      </c>
      <c r="B80" s="38" t="str">
        <f t="shared" si="3"/>
        <v>***</v>
      </c>
      <c r="C80" s="38" t="str">
        <f t="shared" si="3"/>
        <v>***</v>
      </c>
      <c r="D80" s="38" t="str">
        <f t="shared" ref="D80:E80" si="8">IF(D61&lt;$B$71,$C$71,IF(D61&lt;$B$70,$C$70,IF(D61&lt;$B$69,$C$69, "n.s.")))</f>
        <v>***</v>
      </c>
      <c r="E80" s="38" t="str">
        <f t="shared" si="8"/>
        <v>***</v>
      </c>
      <c r="F80" s="38" t="str">
        <f t="shared" ref="F80:G80" si="9">IF(F61&lt;$B$71,$C$71,IF(F61&lt;$B$70,$C$70,IF(F61&lt;$B$69,$C$69, "n.s.")))</f>
        <v>***</v>
      </c>
      <c r="G80" s="38" t="str">
        <f t="shared" si="9"/>
        <v>***</v>
      </c>
      <c r="H80" s="37" t="s">
        <v>92</v>
      </c>
      <c r="I80" s="37"/>
      <c r="J80" s="37"/>
      <c r="K80" s="37"/>
    </row>
    <row r="81" spans="1:11" x14ac:dyDescent="0.2">
      <c r="A81" s="32" t="s">
        <v>33</v>
      </c>
      <c r="B81" s="38" t="str">
        <f t="shared" si="3"/>
        <v>n.s.</v>
      </c>
      <c r="C81" s="38" t="str">
        <f t="shared" si="3"/>
        <v>***</v>
      </c>
      <c r="D81" s="38" t="str">
        <f t="shared" ref="D81:E81" si="10">IF(D62&lt;$B$71,$C$71,IF(D62&lt;$B$70,$C$70,IF(D62&lt;$B$69,$C$69, "n.s.")))</f>
        <v>***</v>
      </c>
      <c r="E81" s="38" t="str">
        <f t="shared" si="10"/>
        <v>n.s.</v>
      </c>
      <c r="F81" s="38" t="str">
        <f t="shared" ref="F81:G81" si="11">IF(F62&lt;$B$71,$C$71,IF(F62&lt;$B$70,$C$70,IF(F62&lt;$B$69,$C$69, "n.s.")))</f>
        <v>***</v>
      </c>
      <c r="G81" s="38" t="str">
        <f t="shared" si="11"/>
        <v>n.s.</v>
      </c>
      <c r="H81" s="38" t="str">
        <f t="shared" ref="H81" si="12">IF(H62&lt;$B$71,$C$71,IF(H62&lt;$B$70,$C$70,IF(H62&lt;$B$69,$C$69, "n.s.")))</f>
        <v>***</v>
      </c>
      <c r="I81" s="37" t="s">
        <v>92</v>
      </c>
      <c r="J81" s="37"/>
      <c r="K81" s="37"/>
    </row>
    <row r="82" spans="1:11" x14ac:dyDescent="0.2">
      <c r="A82" s="32" t="s">
        <v>36</v>
      </c>
      <c r="B82" s="38" t="str">
        <f t="shared" si="3"/>
        <v>***</v>
      </c>
      <c r="C82" s="38" t="str">
        <f t="shared" si="3"/>
        <v>***</v>
      </c>
      <c r="D82" s="38" t="str">
        <f t="shared" ref="D82:E82" si="13">IF(D63&lt;$B$71,$C$71,IF(D63&lt;$B$70,$C$70,IF(D63&lt;$B$69,$C$69, "n.s.")))</f>
        <v>***</v>
      </c>
      <c r="E82" s="38" t="str">
        <f t="shared" si="13"/>
        <v>***</v>
      </c>
      <c r="F82" s="38" t="str">
        <f t="shared" ref="F82:G82" si="14">IF(F63&lt;$B$71,$C$71,IF(F63&lt;$B$70,$C$70,IF(F63&lt;$B$69,$C$69, "n.s.")))</f>
        <v>***</v>
      </c>
      <c r="G82" s="38" t="str">
        <f t="shared" si="14"/>
        <v>n.s.</v>
      </c>
      <c r="H82" s="38" t="str">
        <f t="shared" ref="H82:I82" si="15">IF(H63&lt;$B$71,$C$71,IF(H63&lt;$B$70,$C$70,IF(H63&lt;$B$69,$C$69, "n.s.")))</f>
        <v>***</v>
      </c>
      <c r="I82" s="38" t="str">
        <f t="shared" si="15"/>
        <v>***</v>
      </c>
      <c r="J82" s="37" t="s">
        <v>92</v>
      </c>
      <c r="K82" s="37"/>
    </row>
    <row r="83" spans="1:11" x14ac:dyDescent="0.2">
      <c r="A83" s="32" t="s">
        <v>39</v>
      </c>
      <c r="B83" s="38" t="str">
        <f t="shared" si="3"/>
        <v>**</v>
      </c>
      <c r="C83" s="38" t="str">
        <f t="shared" si="3"/>
        <v>n.s.</v>
      </c>
      <c r="D83" s="38" t="str">
        <f t="shared" ref="D83:E83" si="16">IF(D64&lt;$B$71,$C$71,IF(D64&lt;$B$70,$C$70,IF(D64&lt;$B$69,$C$69, "n.s.")))</f>
        <v>**</v>
      </c>
      <c r="E83" s="38" t="str">
        <f t="shared" si="16"/>
        <v>n.s.</v>
      </c>
      <c r="F83" s="38" t="str">
        <f t="shared" ref="F83:G83" si="17">IF(F64&lt;$B$71,$C$71,IF(F64&lt;$B$70,$C$70,IF(F64&lt;$B$69,$C$69, "n.s.")))</f>
        <v>n.s.</v>
      </c>
      <c r="G83" s="38" t="str">
        <f t="shared" si="17"/>
        <v>n.s.</v>
      </c>
      <c r="H83" s="38" t="str">
        <f t="shared" ref="H83:J83" si="18">IF(H64&lt;$B$71,$C$71,IF(H64&lt;$B$70,$C$70,IF(H64&lt;$B$69,$C$69, "n.s.")))</f>
        <v>***</v>
      </c>
      <c r="I83" s="38" t="str">
        <f t="shared" si="18"/>
        <v>*</v>
      </c>
      <c r="J83" s="38" t="str">
        <f t="shared" si="18"/>
        <v>n.s.</v>
      </c>
      <c r="K83" s="37" t="s">
        <v>92</v>
      </c>
    </row>
  </sheetData>
  <mergeCells count="1">
    <mergeCell ref="A3:B3"/>
  </mergeCells>
  <conditionalFormatting sqref="B75:B83 B76:C83 D77:D83 E78:E83 F79:F83 G80:G83 H81:H83 I82:I83 J83">
    <cfRule type="cellIs" dxfId="3" priority="1" operator="equal">
      <formula>"***"</formula>
    </cfRule>
    <cfRule type="cellIs" dxfId="2" priority="2" operator="equal">
      <formula>"**"</formula>
    </cfRule>
    <cfRule type="cellIs" dxfId="1" priority="3" operator="equal">
      <formul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5B52-0199-8144-B3F3-F1AEBEDCA8E9}">
  <sheetPr>
    <pageSetUpPr fitToPage="1"/>
  </sheetPr>
  <dimension ref="A1:W1431"/>
  <sheetViews>
    <sheetView zoomScaleNormal="100" workbookViewId="0"/>
  </sheetViews>
  <sheetFormatPr baseColWidth="10" defaultColWidth="27.5" defaultRowHeight="16" x14ac:dyDescent="0.2"/>
  <cols>
    <col min="1" max="1" width="77.83203125" style="51" customWidth="1"/>
    <col min="2" max="2" width="46.83203125" style="51" bestFit="1" customWidth="1"/>
    <col min="3" max="3" width="12" style="51" bestFit="1" customWidth="1"/>
    <col min="4" max="4" width="11.5" style="51" bestFit="1" customWidth="1"/>
    <col min="5" max="5" width="10.33203125" style="51" bestFit="1" customWidth="1"/>
    <col min="6" max="8" width="11.5" style="51" bestFit="1" customWidth="1"/>
    <col min="9" max="9" width="8" style="51" bestFit="1" customWidth="1"/>
    <col min="10" max="10" width="10.33203125" style="51" bestFit="1" customWidth="1"/>
    <col min="11" max="11" width="12" style="51" bestFit="1" customWidth="1"/>
    <col min="12" max="12" width="10.83203125" style="51" bestFit="1" customWidth="1"/>
    <col min="13" max="13" width="177.83203125" style="51" bestFit="1" customWidth="1"/>
    <col min="14" max="14" width="7.1640625" style="51" bestFit="1" customWidth="1"/>
    <col min="15" max="15" width="20.1640625" style="51" bestFit="1" customWidth="1"/>
    <col min="16" max="16" width="13.6640625" style="51" bestFit="1" customWidth="1"/>
    <col min="17" max="17" width="52.5" style="51" bestFit="1" customWidth="1"/>
    <col min="18" max="19" width="9.1640625" style="51" bestFit="1" customWidth="1"/>
    <col min="20" max="20" width="9.83203125" style="51" bestFit="1" customWidth="1"/>
    <col min="21" max="21" width="105" style="51" bestFit="1" customWidth="1"/>
    <col min="22" max="22" width="114.83203125" style="51" bestFit="1" customWidth="1"/>
    <col min="23" max="23" width="255.83203125" style="51" bestFit="1" customWidth="1"/>
    <col min="24" max="16384" width="27.5" style="48"/>
  </cols>
  <sheetData>
    <row r="1" spans="1:23" x14ac:dyDescent="0.2">
      <c r="A1" s="50" t="s">
        <v>905</v>
      </c>
    </row>
    <row r="3" spans="1:23" s="55" customFormat="1" x14ac:dyDescent="0.2">
      <c r="A3" s="54" t="s">
        <v>906</v>
      </c>
      <c r="B3" s="54" t="s">
        <v>907</v>
      </c>
      <c r="C3" s="54" t="s">
        <v>908</v>
      </c>
      <c r="D3" s="54" t="s">
        <v>909</v>
      </c>
      <c r="E3" s="54" t="s">
        <v>910</v>
      </c>
      <c r="F3" s="54" t="s">
        <v>107</v>
      </c>
      <c r="G3" s="54" t="s">
        <v>911</v>
      </c>
      <c r="H3" s="54" t="s">
        <v>912</v>
      </c>
      <c r="I3" s="54" t="s">
        <v>913</v>
      </c>
      <c r="J3" s="54" t="s">
        <v>914</v>
      </c>
      <c r="K3" s="54" t="s">
        <v>915</v>
      </c>
      <c r="L3" s="54" t="s">
        <v>916</v>
      </c>
      <c r="M3" s="54" t="s">
        <v>917</v>
      </c>
      <c r="N3" s="54" t="s">
        <v>918</v>
      </c>
      <c r="O3" s="54" t="s">
        <v>919</v>
      </c>
      <c r="P3" s="54" t="s">
        <v>920</v>
      </c>
      <c r="Q3" s="54" t="s">
        <v>921</v>
      </c>
      <c r="R3" s="54" t="s">
        <v>922</v>
      </c>
      <c r="S3" s="54" t="s">
        <v>923</v>
      </c>
      <c r="T3" s="54" t="s">
        <v>924</v>
      </c>
      <c r="U3" s="54" t="s">
        <v>925</v>
      </c>
      <c r="V3" s="54" t="s">
        <v>926</v>
      </c>
      <c r="W3" s="54" t="s">
        <v>8</v>
      </c>
    </row>
    <row r="4" spans="1:23" s="49" customFormat="1" x14ac:dyDescent="0.2">
      <c r="A4" s="52" t="s">
        <v>927</v>
      </c>
      <c r="B4" s="52" t="s">
        <v>928</v>
      </c>
      <c r="C4" s="52">
        <v>1.367E-2</v>
      </c>
      <c r="D4" s="52">
        <v>6.2379999999999998E-2</v>
      </c>
      <c r="E4" s="52">
        <v>0.21920000000000001</v>
      </c>
      <c r="F4" s="52">
        <v>0.82650000000000001</v>
      </c>
      <c r="G4" s="52">
        <v>6.5269999999999995E-2</v>
      </c>
      <c r="H4" s="52">
        <v>1.2370000000000001E-2</v>
      </c>
      <c r="I4" s="52">
        <v>1.004</v>
      </c>
      <c r="J4" s="52">
        <v>9.1090000000000008E-3</v>
      </c>
      <c r="K4" s="52">
        <v>6.313E-4</v>
      </c>
      <c r="L4" s="52">
        <v>8.1150000000000007E-3</v>
      </c>
      <c r="M4" s="52" t="s">
        <v>929</v>
      </c>
      <c r="N4" s="52" t="b">
        <v>0</v>
      </c>
      <c r="O4" s="52" t="s">
        <v>930</v>
      </c>
      <c r="P4" s="52" t="s">
        <v>930</v>
      </c>
      <c r="Q4" s="52" t="s">
        <v>930</v>
      </c>
      <c r="R4" s="52">
        <v>51453</v>
      </c>
      <c r="S4" s="52"/>
      <c r="T4" s="52"/>
      <c r="U4" s="52" t="s">
        <v>931</v>
      </c>
      <c r="V4" s="52" t="s">
        <v>932</v>
      </c>
      <c r="W4" s="52" t="s">
        <v>933</v>
      </c>
    </row>
    <row r="5" spans="1:23" s="49" customFormat="1" x14ac:dyDescent="0.2">
      <c r="A5" s="52" t="s">
        <v>934</v>
      </c>
      <c r="B5" s="52" t="s">
        <v>928</v>
      </c>
      <c r="C5" s="52">
        <v>-0.1628</v>
      </c>
      <c r="D5" s="52">
        <v>8.2500000000000004E-2</v>
      </c>
      <c r="E5" s="52">
        <v>-1.9730000000000001</v>
      </c>
      <c r="F5" s="52">
        <v>4.8480000000000002E-2</v>
      </c>
      <c r="G5" s="52">
        <v>3.5650000000000001E-2</v>
      </c>
      <c r="H5" s="52">
        <v>1.149E-2</v>
      </c>
      <c r="I5" s="52">
        <v>1.0049999999999999</v>
      </c>
      <c r="J5" s="52">
        <v>9.6790000000000001E-3</v>
      </c>
      <c r="K5" s="52">
        <v>3.2509999999999999E-4</v>
      </c>
      <c r="L5" s="52">
        <v>7.4060000000000003E-3</v>
      </c>
      <c r="M5" s="52" t="s">
        <v>935</v>
      </c>
      <c r="N5" s="52" t="b">
        <v>0</v>
      </c>
      <c r="O5" s="52" t="s">
        <v>930</v>
      </c>
      <c r="P5" s="52" t="s">
        <v>930</v>
      </c>
      <c r="Q5" s="52" t="s">
        <v>930</v>
      </c>
      <c r="R5" s="52">
        <v>51453</v>
      </c>
      <c r="S5" s="52"/>
      <c r="T5" s="52"/>
      <c r="U5" s="52" t="s">
        <v>931</v>
      </c>
      <c r="V5" s="52" t="s">
        <v>932</v>
      </c>
      <c r="W5" s="52" t="s">
        <v>936</v>
      </c>
    </row>
    <row r="6" spans="1:23" s="49" customFormat="1" x14ac:dyDescent="0.2">
      <c r="A6" s="52" t="s">
        <v>937</v>
      </c>
      <c r="B6" s="52" t="s">
        <v>928</v>
      </c>
      <c r="C6" s="52">
        <v>-8.1549999999999997E-2</v>
      </c>
      <c r="D6" s="52">
        <v>9.196E-2</v>
      </c>
      <c r="E6" s="52">
        <v>-0.88680000000000003</v>
      </c>
      <c r="F6" s="52">
        <v>0.37519999999999998</v>
      </c>
      <c r="G6" s="52">
        <v>2.5389999999999999E-2</v>
      </c>
      <c r="H6" s="52">
        <v>1.1990000000000001E-2</v>
      </c>
      <c r="I6" s="52">
        <v>1.006</v>
      </c>
      <c r="J6" s="52">
        <v>1.056E-2</v>
      </c>
      <c r="K6" s="52">
        <v>-5.9800000000000001E-3</v>
      </c>
      <c r="L6" s="52">
        <v>7.8300000000000002E-3</v>
      </c>
      <c r="M6" s="52" t="s">
        <v>938</v>
      </c>
      <c r="N6" s="52" t="b">
        <v>0</v>
      </c>
      <c r="O6" s="52" t="s">
        <v>930</v>
      </c>
      <c r="P6" s="52" t="s">
        <v>930</v>
      </c>
      <c r="Q6" s="52" t="s">
        <v>930</v>
      </c>
      <c r="R6" s="52">
        <v>51453</v>
      </c>
      <c r="S6" s="52"/>
      <c r="T6" s="52"/>
      <c r="U6" s="52" t="s">
        <v>931</v>
      </c>
      <c r="V6" s="52" t="s">
        <v>932</v>
      </c>
      <c r="W6" s="52" t="s">
        <v>939</v>
      </c>
    </row>
    <row r="7" spans="1:23" s="49" customFormat="1" x14ac:dyDescent="0.2">
      <c r="A7" s="52" t="s">
        <v>940</v>
      </c>
      <c r="B7" s="52" t="s">
        <v>928</v>
      </c>
      <c r="C7" s="52">
        <v>-0.217</v>
      </c>
      <c r="D7" s="52">
        <v>8.2439999999999999E-2</v>
      </c>
      <c r="E7" s="52">
        <v>-2.6320000000000001</v>
      </c>
      <c r="F7" s="52">
        <v>8.4969999999999993E-3</v>
      </c>
      <c r="G7" s="52">
        <v>3.9100000000000003E-2</v>
      </c>
      <c r="H7" s="52">
        <v>1.159E-2</v>
      </c>
      <c r="I7" s="52">
        <v>0.99480000000000002</v>
      </c>
      <c r="J7" s="52">
        <v>1.03E-2</v>
      </c>
      <c r="K7" s="52">
        <v>8.7139999999999995E-3</v>
      </c>
      <c r="L7" s="52">
        <v>7.4679999999999998E-3</v>
      </c>
      <c r="M7" s="52" t="s">
        <v>941</v>
      </c>
      <c r="N7" s="52" t="b">
        <v>0</v>
      </c>
      <c r="O7" s="52" t="s">
        <v>930</v>
      </c>
      <c r="P7" s="52" t="s">
        <v>930</v>
      </c>
      <c r="Q7" s="52" t="s">
        <v>930</v>
      </c>
      <c r="R7" s="52">
        <v>51453</v>
      </c>
      <c r="S7" s="52"/>
      <c r="T7" s="52"/>
      <c r="U7" s="52" t="s">
        <v>931</v>
      </c>
      <c r="V7" s="52" t="s">
        <v>932</v>
      </c>
      <c r="W7" s="52" t="s">
        <v>942</v>
      </c>
    </row>
    <row r="8" spans="1:23" s="49" customFormat="1" x14ac:dyDescent="0.2">
      <c r="A8" s="52" t="s">
        <v>943</v>
      </c>
      <c r="B8" s="52" t="s">
        <v>928</v>
      </c>
      <c r="C8" s="52">
        <v>-6.2309999999999997E-2</v>
      </c>
      <c r="D8" s="52">
        <v>9.2619999999999994E-2</v>
      </c>
      <c r="E8" s="52">
        <v>-0.67269999999999996</v>
      </c>
      <c r="F8" s="52">
        <v>0.50109999999999999</v>
      </c>
      <c r="G8" s="52">
        <v>2.716E-2</v>
      </c>
      <c r="H8" s="52">
        <v>1.1140000000000001E-2</v>
      </c>
      <c r="I8" s="52">
        <v>1.01</v>
      </c>
      <c r="J8" s="52">
        <v>8.9130000000000008E-3</v>
      </c>
      <c r="K8" s="52">
        <v>-8.0339999999999995E-3</v>
      </c>
      <c r="L8" s="52">
        <v>7.8480000000000008E-3</v>
      </c>
      <c r="M8" s="52" t="s">
        <v>944</v>
      </c>
      <c r="N8" s="52" t="b">
        <v>0</v>
      </c>
      <c r="O8" s="52" t="s">
        <v>930</v>
      </c>
      <c r="P8" s="52" t="s">
        <v>930</v>
      </c>
      <c r="Q8" s="52" t="s">
        <v>930</v>
      </c>
      <c r="R8" s="52">
        <v>51453</v>
      </c>
      <c r="S8" s="52"/>
      <c r="T8" s="52"/>
      <c r="U8" s="52" t="s">
        <v>931</v>
      </c>
      <c r="V8" s="52" t="s">
        <v>932</v>
      </c>
      <c r="W8" s="52" t="s">
        <v>945</v>
      </c>
    </row>
    <row r="9" spans="1:23" s="49" customFormat="1" x14ac:dyDescent="0.2">
      <c r="A9" s="52" t="s">
        <v>946</v>
      </c>
      <c r="B9" s="52" t="s">
        <v>928</v>
      </c>
      <c r="C9" s="52">
        <v>-8.1049999999999997E-2</v>
      </c>
      <c r="D9" s="52">
        <v>8.4580000000000002E-2</v>
      </c>
      <c r="E9" s="52">
        <v>-0.95830000000000004</v>
      </c>
      <c r="F9" s="52">
        <v>0.33789999999999998</v>
      </c>
      <c r="G9" s="52">
        <v>3.3099999999999997E-2</v>
      </c>
      <c r="H9" s="52">
        <v>1.085E-2</v>
      </c>
      <c r="I9" s="52">
        <v>0.99790000000000001</v>
      </c>
      <c r="J9" s="52">
        <v>9.2350000000000002E-3</v>
      </c>
      <c r="K9" s="52">
        <v>-1.1659999999999999E-3</v>
      </c>
      <c r="L9" s="52">
        <v>7.5909999999999997E-3</v>
      </c>
      <c r="M9" s="52" t="s">
        <v>947</v>
      </c>
      <c r="N9" s="52" t="b">
        <v>0</v>
      </c>
      <c r="O9" s="52" t="s">
        <v>930</v>
      </c>
      <c r="P9" s="52" t="s">
        <v>930</v>
      </c>
      <c r="Q9" s="52" t="s">
        <v>930</v>
      </c>
      <c r="R9" s="52">
        <v>51453</v>
      </c>
      <c r="S9" s="52"/>
      <c r="T9" s="52"/>
      <c r="U9" s="52" t="s">
        <v>931</v>
      </c>
      <c r="V9" s="52" t="s">
        <v>932</v>
      </c>
      <c r="W9" s="52" t="s">
        <v>948</v>
      </c>
    </row>
    <row r="10" spans="1:23" s="49" customFormat="1" x14ac:dyDescent="0.2">
      <c r="A10" s="52" t="s">
        <v>949</v>
      </c>
      <c r="B10" s="52" t="s">
        <v>928</v>
      </c>
      <c r="C10" s="52">
        <v>-0.38369999999999999</v>
      </c>
      <c r="D10" s="52">
        <v>0.17630000000000001</v>
      </c>
      <c r="E10" s="52">
        <v>-2.177</v>
      </c>
      <c r="F10" s="52">
        <v>2.9489999999999999E-2</v>
      </c>
      <c r="G10" s="52">
        <v>1.6660000000000001E-2</v>
      </c>
      <c r="H10" s="52">
        <v>1.1469999999999999E-2</v>
      </c>
      <c r="I10" s="52">
        <v>1.0069999999999999</v>
      </c>
      <c r="J10" s="52">
        <v>1.001E-2</v>
      </c>
      <c r="K10" s="52">
        <v>1.5970000000000002E-2</v>
      </c>
      <c r="L10" s="52">
        <v>7.5100000000000002E-3</v>
      </c>
      <c r="M10" s="52" t="s">
        <v>950</v>
      </c>
      <c r="N10" s="52" t="b">
        <v>0</v>
      </c>
      <c r="O10" s="52" t="s">
        <v>930</v>
      </c>
      <c r="P10" s="52" t="s">
        <v>930</v>
      </c>
      <c r="Q10" s="52" t="s">
        <v>930</v>
      </c>
      <c r="R10" s="52">
        <v>51453</v>
      </c>
      <c r="S10" s="52"/>
      <c r="T10" s="52"/>
      <c r="U10" s="52" t="s">
        <v>931</v>
      </c>
      <c r="V10" s="52" t="s">
        <v>932</v>
      </c>
      <c r="W10" s="52" t="s">
        <v>951</v>
      </c>
    </row>
    <row r="11" spans="1:23" s="49" customFormat="1" x14ac:dyDescent="0.2">
      <c r="A11" s="52" t="s">
        <v>952</v>
      </c>
      <c r="B11" s="52" t="s">
        <v>928</v>
      </c>
      <c r="C11" s="52">
        <v>6.0740000000000002E-2</v>
      </c>
      <c r="D11" s="52">
        <v>8.0089999999999995E-2</v>
      </c>
      <c r="E11" s="52">
        <v>0.75839999999999996</v>
      </c>
      <c r="F11" s="52">
        <v>0.44819999999999999</v>
      </c>
      <c r="G11" s="52">
        <v>3.9829999999999997E-2</v>
      </c>
      <c r="H11" s="52">
        <v>1.1610000000000001E-2</v>
      </c>
      <c r="I11" s="52">
        <v>1.0089999999999999</v>
      </c>
      <c r="J11" s="52">
        <v>9.8390000000000005E-3</v>
      </c>
      <c r="K11" s="52">
        <v>-1.52E-2</v>
      </c>
      <c r="L11" s="52">
        <v>8.6700000000000006E-3</v>
      </c>
      <c r="M11" s="52" t="s">
        <v>953</v>
      </c>
      <c r="N11" s="52" t="b">
        <v>0</v>
      </c>
      <c r="O11" s="52" t="s">
        <v>930</v>
      </c>
      <c r="P11" s="52" t="s">
        <v>930</v>
      </c>
      <c r="Q11" s="52" t="s">
        <v>930</v>
      </c>
      <c r="R11" s="52">
        <v>51453</v>
      </c>
      <c r="S11" s="52"/>
      <c r="T11" s="52"/>
      <c r="U11" s="52" t="s">
        <v>931</v>
      </c>
      <c r="V11" s="52" t="s">
        <v>932</v>
      </c>
      <c r="W11" s="52" t="s">
        <v>954</v>
      </c>
    </row>
    <row r="12" spans="1:23" s="49" customFormat="1" x14ac:dyDescent="0.2">
      <c r="A12" s="52" t="s">
        <v>955</v>
      </c>
      <c r="B12" s="52" t="s">
        <v>928</v>
      </c>
      <c r="C12" s="52">
        <v>-6.1400000000000003E-2</v>
      </c>
      <c r="D12" s="52">
        <v>8.3470000000000003E-2</v>
      </c>
      <c r="E12" s="52">
        <v>-0.73560000000000003</v>
      </c>
      <c r="F12" s="52">
        <v>0.46200000000000002</v>
      </c>
      <c r="G12" s="52">
        <v>4.3060000000000001E-2</v>
      </c>
      <c r="H12" s="52">
        <v>1.201E-2</v>
      </c>
      <c r="I12" s="52">
        <v>1.0069999999999999</v>
      </c>
      <c r="J12" s="52">
        <v>1.0059999999999999E-2</v>
      </c>
      <c r="K12" s="52">
        <v>3.7310000000000002E-4</v>
      </c>
      <c r="L12" s="52">
        <v>8.3129999999999992E-3</v>
      </c>
      <c r="M12" s="52" t="s">
        <v>956</v>
      </c>
      <c r="N12" s="52" t="b">
        <v>0</v>
      </c>
      <c r="O12" s="52" t="s">
        <v>930</v>
      </c>
      <c r="P12" s="52" t="s">
        <v>930</v>
      </c>
      <c r="Q12" s="52" t="s">
        <v>930</v>
      </c>
      <c r="R12" s="52">
        <v>51453</v>
      </c>
      <c r="S12" s="52"/>
      <c r="T12" s="52"/>
      <c r="U12" s="52" t="s">
        <v>931</v>
      </c>
      <c r="V12" s="52" t="s">
        <v>932</v>
      </c>
      <c r="W12" s="52" t="s">
        <v>957</v>
      </c>
    </row>
    <row r="13" spans="1:23" s="49" customFormat="1" x14ac:dyDescent="0.2">
      <c r="A13" s="52" t="s">
        <v>958</v>
      </c>
      <c r="B13" s="52" t="s">
        <v>928</v>
      </c>
      <c r="C13" s="52">
        <v>-0.25619999999999998</v>
      </c>
      <c r="D13" s="52">
        <v>8.931E-2</v>
      </c>
      <c r="E13" s="52">
        <v>-2.8679999999999999</v>
      </c>
      <c r="F13" s="52">
        <v>4.1279999999999997E-3</v>
      </c>
      <c r="G13" s="52">
        <v>3.7420000000000002E-2</v>
      </c>
      <c r="H13" s="52">
        <v>1.172E-2</v>
      </c>
      <c r="I13" s="52">
        <v>1.0109999999999999</v>
      </c>
      <c r="J13" s="52">
        <v>1.0460000000000001E-2</v>
      </c>
      <c r="K13" s="52">
        <v>2.7529999999999998E-3</v>
      </c>
      <c r="L13" s="52">
        <v>7.2589999999999998E-3</v>
      </c>
      <c r="M13" s="52" t="s">
        <v>959</v>
      </c>
      <c r="N13" s="52" t="b">
        <v>0</v>
      </c>
      <c r="O13" s="52" t="s">
        <v>930</v>
      </c>
      <c r="P13" s="52" t="s">
        <v>930</v>
      </c>
      <c r="Q13" s="52" t="s">
        <v>930</v>
      </c>
      <c r="R13" s="52">
        <v>51453</v>
      </c>
      <c r="S13" s="52"/>
      <c r="T13" s="52"/>
      <c r="U13" s="52" t="s">
        <v>931</v>
      </c>
      <c r="V13" s="52" t="s">
        <v>932</v>
      </c>
      <c r="W13" s="52" t="s">
        <v>960</v>
      </c>
    </row>
    <row r="14" spans="1:23" s="49" customFormat="1" x14ac:dyDescent="0.2">
      <c r="A14" s="52" t="s">
        <v>961</v>
      </c>
      <c r="B14" s="52" t="s">
        <v>928</v>
      </c>
      <c r="C14" s="52">
        <v>-8.9080000000000006E-2</v>
      </c>
      <c r="D14" s="52">
        <v>9.5219999999999999E-2</v>
      </c>
      <c r="E14" s="52">
        <v>-0.9355</v>
      </c>
      <c r="F14" s="52">
        <v>0.34949999999999998</v>
      </c>
      <c r="G14" s="52">
        <v>3.1370000000000002E-2</v>
      </c>
      <c r="H14" s="52">
        <v>1.108E-2</v>
      </c>
      <c r="I14" s="52">
        <v>1.0069999999999999</v>
      </c>
      <c r="J14" s="52">
        <v>9.5659999999999999E-3</v>
      </c>
      <c r="K14" s="52">
        <v>-5.3119999999999999E-3</v>
      </c>
      <c r="L14" s="52">
        <v>8.7419999999999998E-3</v>
      </c>
      <c r="M14" s="52" t="s">
        <v>962</v>
      </c>
      <c r="N14" s="52" t="b">
        <v>0</v>
      </c>
      <c r="O14" s="52" t="s">
        <v>930</v>
      </c>
      <c r="P14" s="52" t="s">
        <v>930</v>
      </c>
      <c r="Q14" s="52" t="s">
        <v>930</v>
      </c>
      <c r="R14" s="52">
        <v>51453</v>
      </c>
      <c r="S14" s="52"/>
      <c r="T14" s="52"/>
      <c r="U14" s="52" t="s">
        <v>931</v>
      </c>
      <c r="V14" s="52" t="s">
        <v>932</v>
      </c>
      <c r="W14" s="52" t="s">
        <v>963</v>
      </c>
    </row>
    <row r="15" spans="1:23" s="49" customFormat="1" x14ac:dyDescent="0.2">
      <c r="A15" s="52" t="s">
        <v>964</v>
      </c>
      <c r="B15" s="52" t="s">
        <v>928</v>
      </c>
      <c r="C15" s="52">
        <v>-0.14269999999999999</v>
      </c>
      <c r="D15" s="52">
        <v>0.1658</v>
      </c>
      <c r="E15" s="52">
        <v>-0.86070000000000002</v>
      </c>
      <c r="F15" s="52">
        <v>0.38940000000000002</v>
      </c>
      <c r="G15" s="52">
        <v>9.8969999999999995E-3</v>
      </c>
      <c r="H15" s="52">
        <v>1.048E-2</v>
      </c>
      <c r="I15" s="52">
        <v>0.99980000000000002</v>
      </c>
      <c r="J15" s="52">
        <v>8.77E-3</v>
      </c>
      <c r="K15" s="52">
        <v>-3.9350000000000001E-3</v>
      </c>
      <c r="L15" s="52">
        <v>7.2919999999999999E-3</v>
      </c>
      <c r="M15" s="52" t="s">
        <v>965</v>
      </c>
      <c r="N15" s="52" t="b">
        <v>0</v>
      </c>
      <c r="O15" s="52" t="s">
        <v>930</v>
      </c>
      <c r="P15" s="52" t="s">
        <v>930</v>
      </c>
      <c r="Q15" s="52" t="s">
        <v>930</v>
      </c>
      <c r="R15" s="52">
        <v>51453</v>
      </c>
      <c r="S15" s="52"/>
      <c r="T15" s="52"/>
      <c r="U15" s="52" t="s">
        <v>931</v>
      </c>
      <c r="V15" s="52" t="s">
        <v>932</v>
      </c>
      <c r="W15" s="52" t="s">
        <v>966</v>
      </c>
    </row>
    <row r="16" spans="1:23" s="49" customFormat="1" x14ac:dyDescent="0.2">
      <c r="A16" s="52" t="s">
        <v>967</v>
      </c>
      <c r="B16" s="52" t="s">
        <v>928</v>
      </c>
      <c r="C16" s="52">
        <v>-0.19700000000000001</v>
      </c>
      <c r="D16" s="52">
        <v>8.9249999999999996E-2</v>
      </c>
      <c r="E16" s="52">
        <v>-2.2069999999999999</v>
      </c>
      <c r="F16" s="52">
        <v>2.7279999999999999E-2</v>
      </c>
      <c r="G16" s="52">
        <v>3.7280000000000001E-2</v>
      </c>
      <c r="H16" s="52">
        <v>1.1169999999999999E-2</v>
      </c>
      <c r="I16" s="52">
        <v>1.0049999999999999</v>
      </c>
      <c r="J16" s="52">
        <v>9.5879999999999993E-3</v>
      </c>
      <c r="K16" s="52">
        <v>5.7800000000000004E-3</v>
      </c>
      <c r="L16" s="52">
        <v>7.6880000000000004E-3</v>
      </c>
      <c r="M16" s="52" t="s">
        <v>968</v>
      </c>
      <c r="N16" s="52" t="b">
        <v>0</v>
      </c>
      <c r="O16" s="52" t="s">
        <v>930</v>
      </c>
      <c r="P16" s="52" t="s">
        <v>930</v>
      </c>
      <c r="Q16" s="52" t="s">
        <v>930</v>
      </c>
      <c r="R16" s="52">
        <v>51453</v>
      </c>
      <c r="S16" s="52"/>
      <c r="T16" s="52"/>
      <c r="U16" s="52" t="s">
        <v>931</v>
      </c>
      <c r="V16" s="52" t="s">
        <v>932</v>
      </c>
      <c r="W16" s="52" t="s">
        <v>969</v>
      </c>
    </row>
    <row r="17" spans="1:23" s="49" customFormat="1" x14ac:dyDescent="0.2">
      <c r="A17" s="52" t="s">
        <v>970</v>
      </c>
      <c r="B17" s="52" t="s">
        <v>928</v>
      </c>
      <c r="C17" s="52">
        <v>-8.9450000000000002E-2</v>
      </c>
      <c r="D17" s="52">
        <v>9.3880000000000005E-2</v>
      </c>
      <c r="E17" s="52">
        <v>-0.95289999999999997</v>
      </c>
      <c r="F17" s="52">
        <v>0.3407</v>
      </c>
      <c r="G17" s="52">
        <v>3.5479999999999998E-2</v>
      </c>
      <c r="H17" s="52">
        <v>1.004E-2</v>
      </c>
      <c r="I17" s="52">
        <v>1.004</v>
      </c>
      <c r="J17" s="52">
        <v>9.2619999999999994E-3</v>
      </c>
      <c r="K17" s="52">
        <v>-4.7549999999999997E-3</v>
      </c>
      <c r="L17" s="52">
        <v>8.6669999999999994E-3</v>
      </c>
      <c r="M17" s="52" t="s">
        <v>971</v>
      </c>
      <c r="N17" s="52" t="b">
        <v>0</v>
      </c>
      <c r="O17" s="52" t="s">
        <v>930</v>
      </c>
      <c r="P17" s="52" t="s">
        <v>930</v>
      </c>
      <c r="Q17" s="52" t="s">
        <v>930</v>
      </c>
      <c r="R17" s="52">
        <v>51453</v>
      </c>
      <c r="S17" s="52"/>
      <c r="T17" s="52"/>
      <c r="U17" s="52" t="s">
        <v>931</v>
      </c>
      <c r="V17" s="52" t="s">
        <v>932</v>
      </c>
      <c r="W17" s="52" t="s">
        <v>972</v>
      </c>
    </row>
    <row r="18" spans="1:23" s="49" customFormat="1" x14ac:dyDescent="0.2">
      <c r="A18" s="52" t="s">
        <v>973</v>
      </c>
      <c r="B18" s="52" t="s">
        <v>928</v>
      </c>
      <c r="C18" s="52">
        <v>-6.8950000000000001E-3</v>
      </c>
      <c r="D18" s="52">
        <v>8.6529999999999996E-2</v>
      </c>
      <c r="E18" s="52">
        <v>-7.9680000000000001E-2</v>
      </c>
      <c r="F18" s="52">
        <v>0.9365</v>
      </c>
      <c r="G18" s="52">
        <v>3.524E-2</v>
      </c>
      <c r="H18" s="52">
        <v>1.21E-2</v>
      </c>
      <c r="I18" s="52">
        <v>1.0069999999999999</v>
      </c>
      <c r="J18" s="52">
        <v>1.014E-2</v>
      </c>
      <c r="K18" s="52">
        <v>-1.1849999999999999E-2</v>
      </c>
      <c r="L18" s="52">
        <v>8.2539999999999992E-3</v>
      </c>
      <c r="M18" s="52" t="s">
        <v>974</v>
      </c>
      <c r="N18" s="52" t="b">
        <v>0</v>
      </c>
      <c r="O18" s="52" t="s">
        <v>930</v>
      </c>
      <c r="P18" s="52" t="s">
        <v>930</v>
      </c>
      <c r="Q18" s="52" t="s">
        <v>930</v>
      </c>
      <c r="R18" s="52">
        <v>51453</v>
      </c>
      <c r="S18" s="52"/>
      <c r="T18" s="52"/>
      <c r="U18" s="52" t="s">
        <v>931</v>
      </c>
      <c r="V18" s="52" t="s">
        <v>932</v>
      </c>
      <c r="W18" s="52" t="s">
        <v>975</v>
      </c>
    </row>
    <row r="19" spans="1:23" s="49" customFormat="1" x14ac:dyDescent="0.2">
      <c r="A19" s="52" t="s">
        <v>976</v>
      </c>
      <c r="B19" s="52" t="s">
        <v>928</v>
      </c>
      <c r="C19" s="52">
        <v>-0.129</v>
      </c>
      <c r="D19" s="52">
        <v>8.4159999999999999E-2</v>
      </c>
      <c r="E19" s="52">
        <v>-1.5329999999999999</v>
      </c>
      <c r="F19" s="52">
        <v>0.12529999999999999</v>
      </c>
      <c r="G19" s="52">
        <v>3.7999999999999999E-2</v>
      </c>
      <c r="H19" s="52">
        <v>1.188E-2</v>
      </c>
      <c r="I19" s="52">
        <v>1.01</v>
      </c>
      <c r="J19" s="52">
        <v>9.7219999999999997E-3</v>
      </c>
      <c r="K19" s="52">
        <v>-5.4349999999999997E-3</v>
      </c>
      <c r="L19" s="52">
        <v>7.4830000000000001E-3</v>
      </c>
      <c r="M19" s="52" t="s">
        <v>977</v>
      </c>
      <c r="N19" s="52" t="b">
        <v>0</v>
      </c>
      <c r="O19" s="52" t="s">
        <v>930</v>
      </c>
      <c r="P19" s="52" t="s">
        <v>930</v>
      </c>
      <c r="Q19" s="52" t="s">
        <v>930</v>
      </c>
      <c r="R19" s="52">
        <v>51453</v>
      </c>
      <c r="S19" s="52"/>
      <c r="T19" s="52"/>
      <c r="U19" s="52" t="s">
        <v>931</v>
      </c>
      <c r="V19" s="52" t="s">
        <v>932</v>
      </c>
      <c r="W19" s="52" t="s">
        <v>978</v>
      </c>
    </row>
    <row r="20" spans="1:23" s="49" customFormat="1" x14ac:dyDescent="0.2">
      <c r="A20" s="52" t="s">
        <v>979</v>
      </c>
      <c r="B20" s="52" t="s">
        <v>928</v>
      </c>
      <c r="C20" s="52">
        <v>-0.26900000000000002</v>
      </c>
      <c r="D20" s="52">
        <v>0.12920000000000001</v>
      </c>
      <c r="E20" s="52">
        <v>-2.081</v>
      </c>
      <c r="F20" s="52">
        <v>3.7429999999999998E-2</v>
      </c>
      <c r="G20" s="52">
        <v>2.2460000000000001E-2</v>
      </c>
      <c r="H20" s="52">
        <v>1.163E-2</v>
      </c>
      <c r="I20" s="52">
        <v>1.0109999999999999</v>
      </c>
      <c r="J20" s="52">
        <v>9.7929999999999996E-3</v>
      </c>
      <c r="K20" s="52">
        <v>6.4380000000000001E-3</v>
      </c>
      <c r="L20" s="52">
        <v>8.0400000000000003E-3</v>
      </c>
      <c r="M20" s="52" t="s">
        <v>980</v>
      </c>
      <c r="N20" s="52" t="b">
        <v>0</v>
      </c>
      <c r="O20" s="52" t="s">
        <v>930</v>
      </c>
      <c r="P20" s="52" t="s">
        <v>930</v>
      </c>
      <c r="Q20" s="52" t="s">
        <v>930</v>
      </c>
      <c r="R20" s="52">
        <v>49890</v>
      </c>
      <c r="S20" s="52"/>
      <c r="T20" s="52"/>
      <c r="U20" s="52" t="s">
        <v>931</v>
      </c>
      <c r="V20" s="52" t="s">
        <v>932</v>
      </c>
      <c r="W20" s="52" t="s">
        <v>981</v>
      </c>
    </row>
    <row r="21" spans="1:23" s="49" customFormat="1" x14ac:dyDescent="0.2">
      <c r="A21" s="52" t="s">
        <v>982</v>
      </c>
      <c r="B21" s="52" t="s">
        <v>928</v>
      </c>
      <c r="C21" s="52">
        <v>-0.1394</v>
      </c>
      <c r="D21" s="52">
        <v>9.7350000000000006E-2</v>
      </c>
      <c r="E21" s="52">
        <v>-1.4319999999999999</v>
      </c>
      <c r="F21" s="52">
        <v>0.152</v>
      </c>
      <c r="G21" s="52">
        <v>2.528E-2</v>
      </c>
      <c r="H21" s="52">
        <v>1.099E-2</v>
      </c>
      <c r="I21" s="52">
        <v>0.98780000000000001</v>
      </c>
      <c r="J21" s="52">
        <v>8.7390000000000002E-3</v>
      </c>
      <c r="K21" s="52">
        <v>2.3059999999999999E-3</v>
      </c>
      <c r="L21" s="52">
        <v>7.6550000000000003E-3</v>
      </c>
      <c r="M21" s="52" t="s">
        <v>983</v>
      </c>
      <c r="N21" s="52" t="b">
        <v>0</v>
      </c>
      <c r="O21" s="52" t="s">
        <v>930</v>
      </c>
      <c r="P21" s="52" t="s">
        <v>930</v>
      </c>
      <c r="Q21" s="52" t="s">
        <v>930</v>
      </c>
      <c r="R21" s="52">
        <v>51453</v>
      </c>
      <c r="S21" s="52"/>
      <c r="T21" s="52"/>
      <c r="U21" s="52" t="s">
        <v>931</v>
      </c>
      <c r="V21" s="52" t="s">
        <v>932</v>
      </c>
      <c r="W21" s="52" t="s">
        <v>984</v>
      </c>
    </row>
    <row r="22" spans="1:23" s="49" customFormat="1" x14ac:dyDescent="0.2">
      <c r="A22" s="52" t="s">
        <v>985</v>
      </c>
      <c r="B22" s="52" t="s">
        <v>928</v>
      </c>
      <c r="C22" s="52">
        <v>-0.27979999999999999</v>
      </c>
      <c r="D22" s="52">
        <v>0.1036</v>
      </c>
      <c r="E22" s="52">
        <v>-2.702</v>
      </c>
      <c r="F22" s="52">
        <v>6.9020000000000001E-3</v>
      </c>
      <c r="G22" s="52">
        <v>2.7369999999999998E-2</v>
      </c>
      <c r="H22" s="52">
        <v>1.12E-2</v>
      </c>
      <c r="I22" s="52">
        <v>1.004</v>
      </c>
      <c r="J22" s="52">
        <v>9.9319999999999999E-3</v>
      </c>
      <c r="K22" s="52">
        <v>8.8540000000000008E-3</v>
      </c>
      <c r="L22" s="52">
        <v>7.404E-3</v>
      </c>
      <c r="M22" s="52" t="s">
        <v>986</v>
      </c>
      <c r="N22" s="52" t="b">
        <v>0</v>
      </c>
      <c r="O22" s="52" t="s">
        <v>930</v>
      </c>
      <c r="P22" s="52" t="s">
        <v>930</v>
      </c>
      <c r="Q22" s="52" t="s">
        <v>930</v>
      </c>
      <c r="R22" s="52">
        <v>51453</v>
      </c>
      <c r="S22" s="52"/>
      <c r="T22" s="52"/>
      <c r="U22" s="52" t="s">
        <v>931</v>
      </c>
      <c r="V22" s="52" t="s">
        <v>932</v>
      </c>
      <c r="W22" s="52" t="s">
        <v>987</v>
      </c>
    </row>
    <row r="23" spans="1:23" s="49" customFormat="1" x14ac:dyDescent="0.2">
      <c r="A23" s="52" t="s">
        <v>988</v>
      </c>
      <c r="B23" s="52" t="s">
        <v>928</v>
      </c>
      <c r="C23" s="52">
        <v>-2.1099999999999999E-3</v>
      </c>
      <c r="D23" s="52">
        <v>6.8409999999999999E-2</v>
      </c>
      <c r="E23" s="52">
        <v>-3.0839999999999999E-2</v>
      </c>
      <c r="F23" s="52">
        <v>0.97540000000000004</v>
      </c>
      <c r="G23" s="52">
        <v>3.8420000000000003E-2</v>
      </c>
      <c r="H23" s="52">
        <v>1.2279999999999999E-2</v>
      </c>
      <c r="I23" s="52">
        <v>0.98580000000000001</v>
      </c>
      <c r="J23" s="52">
        <v>9.5840000000000005E-3</v>
      </c>
      <c r="K23" s="52">
        <v>-1.1650000000000001E-2</v>
      </c>
      <c r="L23" s="52">
        <v>7.0439999999999999E-3</v>
      </c>
      <c r="M23" s="52" t="s">
        <v>989</v>
      </c>
      <c r="N23" s="52" t="b">
        <v>0</v>
      </c>
      <c r="O23" s="52" t="s">
        <v>930</v>
      </c>
      <c r="P23" s="52" t="s">
        <v>930</v>
      </c>
      <c r="Q23" s="52" t="s">
        <v>930</v>
      </c>
      <c r="R23" s="52">
        <v>51453</v>
      </c>
      <c r="S23" s="52"/>
      <c r="T23" s="52"/>
      <c r="U23" s="52" t="s">
        <v>931</v>
      </c>
      <c r="V23" s="52" t="s">
        <v>932</v>
      </c>
      <c r="W23" s="52" t="s">
        <v>990</v>
      </c>
    </row>
    <row r="24" spans="1:23" s="49" customFormat="1" x14ac:dyDescent="0.2">
      <c r="A24" s="52" t="s">
        <v>991</v>
      </c>
      <c r="B24" s="52" t="s">
        <v>928</v>
      </c>
      <c r="C24" s="52">
        <v>-0.16020000000000001</v>
      </c>
      <c r="D24" s="52">
        <v>0.1045</v>
      </c>
      <c r="E24" s="52">
        <v>-1.534</v>
      </c>
      <c r="F24" s="52">
        <v>0.12509999999999999</v>
      </c>
      <c r="G24" s="52">
        <v>2.3560000000000001E-2</v>
      </c>
      <c r="H24" s="52">
        <v>1.128E-2</v>
      </c>
      <c r="I24" s="52">
        <v>0.99990000000000001</v>
      </c>
      <c r="J24" s="52">
        <v>9.6209999999999993E-3</v>
      </c>
      <c r="K24" s="52">
        <v>-1.3860000000000001E-3</v>
      </c>
      <c r="L24" s="52">
        <v>7.4510000000000002E-3</v>
      </c>
      <c r="M24" s="52" t="s">
        <v>992</v>
      </c>
      <c r="N24" s="52" t="b">
        <v>0</v>
      </c>
      <c r="O24" s="52" t="s">
        <v>930</v>
      </c>
      <c r="P24" s="52" t="s">
        <v>930</v>
      </c>
      <c r="Q24" s="52" t="s">
        <v>930</v>
      </c>
      <c r="R24" s="52">
        <v>51453</v>
      </c>
      <c r="S24" s="52"/>
      <c r="T24" s="52"/>
      <c r="U24" s="52" t="s">
        <v>931</v>
      </c>
      <c r="V24" s="52" t="s">
        <v>932</v>
      </c>
      <c r="W24" s="52" t="s">
        <v>993</v>
      </c>
    </row>
    <row r="25" spans="1:23" s="49" customFormat="1" x14ac:dyDescent="0.2">
      <c r="A25" s="52" t="s">
        <v>994</v>
      </c>
      <c r="B25" s="52" t="s">
        <v>928</v>
      </c>
      <c r="C25" s="52">
        <v>5.5050000000000002E-2</v>
      </c>
      <c r="D25" s="52">
        <v>2.6919999999999999E-2</v>
      </c>
      <c r="E25" s="52">
        <v>2.0449999999999999</v>
      </c>
      <c r="F25" s="52">
        <v>4.0820000000000002E-2</v>
      </c>
      <c r="G25" s="52">
        <v>0.1424</v>
      </c>
      <c r="H25" s="52">
        <v>1.14E-2</v>
      </c>
      <c r="I25" s="52">
        <v>1.08</v>
      </c>
      <c r="J25" s="52">
        <v>5.6480000000000002E-2</v>
      </c>
      <c r="K25" s="52">
        <v>9.3509999999999999E-3</v>
      </c>
      <c r="L25" s="52">
        <v>1.1610000000000001E-2</v>
      </c>
      <c r="M25" s="52" t="s">
        <v>995</v>
      </c>
      <c r="N25" s="52" t="b">
        <v>0</v>
      </c>
      <c r="O25" s="52" t="s">
        <v>930</v>
      </c>
      <c r="P25" s="52" t="s">
        <v>930</v>
      </c>
      <c r="Q25" s="52" t="s">
        <v>930</v>
      </c>
      <c r="R25" s="52">
        <v>340162</v>
      </c>
      <c r="S25" s="52"/>
      <c r="T25" s="52"/>
      <c r="U25" s="52" t="s">
        <v>931</v>
      </c>
      <c r="V25" s="52" t="s">
        <v>932</v>
      </c>
      <c r="W25" s="52" t="s">
        <v>996</v>
      </c>
    </row>
    <row r="26" spans="1:23" s="49" customFormat="1" x14ac:dyDescent="0.2">
      <c r="A26" s="52" t="s">
        <v>997</v>
      </c>
      <c r="B26" s="52" t="s">
        <v>928</v>
      </c>
      <c r="C26" s="52">
        <v>0.1855</v>
      </c>
      <c r="D26" s="52">
        <v>9.826E-2</v>
      </c>
      <c r="E26" s="52">
        <v>1.8879999999999999</v>
      </c>
      <c r="F26" s="52">
        <v>5.9040000000000002E-2</v>
      </c>
      <c r="G26" s="52">
        <v>0.17519999999999999</v>
      </c>
      <c r="H26" s="52">
        <v>5.4489999999999997E-2</v>
      </c>
      <c r="I26" s="52">
        <v>0.998</v>
      </c>
      <c r="J26" s="52">
        <v>1.052E-2</v>
      </c>
      <c r="K26" s="52">
        <v>-6.9589999999999999E-3</v>
      </c>
      <c r="L26" s="52">
        <v>8.6829999999999997E-3</v>
      </c>
      <c r="M26" s="52" t="s">
        <v>998</v>
      </c>
      <c r="N26" s="52" t="b">
        <v>0</v>
      </c>
      <c r="O26" s="52" t="s">
        <v>930</v>
      </c>
      <c r="P26" s="52" t="s">
        <v>930</v>
      </c>
      <c r="Q26" s="52" t="s">
        <v>930</v>
      </c>
      <c r="R26" s="52">
        <v>10817</v>
      </c>
      <c r="S26" s="52"/>
      <c r="T26" s="52"/>
      <c r="U26" s="52" t="s">
        <v>931</v>
      </c>
      <c r="V26" s="52" t="s">
        <v>932</v>
      </c>
      <c r="W26" s="52" t="s">
        <v>999</v>
      </c>
    </row>
    <row r="27" spans="1:23" s="49" customFormat="1" x14ac:dyDescent="0.2">
      <c r="A27" s="52" t="s">
        <v>1000</v>
      </c>
      <c r="B27" s="52" t="s">
        <v>928</v>
      </c>
      <c r="C27" s="52">
        <v>-4.4850000000000001E-2</v>
      </c>
      <c r="D27" s="52">
        <v>0.10630000000000001</v>
      </c>
      <c r="E27" s="52">
        <v>-0.42199999999999999</v>
      </c>
      <c r="F27" s="52">
        <v>0.67300000000000004</v>
      </c>
      <c r="G27" s="52">
        <v>0.1007</v>
      </c>
      <c r="H27" s="52">
        <v>5.1889999999999999E-2</v>
      </c>
      <c r="I27" s="52">
        <v>0.99299999999999999</v>
      </c>
      <c r="J27" s="52">
        <v>9.3270000000000002E-3</v>
      </c>
      <c r="K27" s="52">
        <v>-1.1590000000000001E-3</v>
      </c>
      <c r="L27" s="52">
        <v>7.6819999999999996E-3</v>
      </c>
      <c r="M27" s="52" t="s">
        <v>1001</v>
      </c>
      <c r="N27" s="52" t="b">
        <v>0</v>
      </c>
      <c r="O27" s="52" t="s">
        <v>930</v>
      </c>
      <c r="P27" s="52" t="s">
        <v>930</v>
      </c>
      <c r="Q27" s="52" t="s">
        <v>930</v>
      </c>
      <c r="R27" s="52">
        <v>10785</v>
      </c>
      <c r="S27" s="52"/>
      <c r="T27" s="52"/>
      <c r="U27" s="52" t="s">
        <v>931</v>
      </c>
      <c r="V27" s="52" t="s">
        <v>932</v>
      </c>
      <c r="W27" s="52" t="s">
        <v>1002</v>
      </c>
    </row>
    <row r="28" spans="1:23" s="49" customFormat="1" x14ac:dyDescent="0.2">
      <c r="A28" s="52" t="s">
        <v>1003</v>
      </c>
      <c r="B28" s="52" t="s">
        <v>928</v>
      </c>
      <c r="C28" s="52">
        <v>0.12570000000000001</v>
      </c>
      <c r="D28" s="52">
        <v>7.1459999999999996E-2</v>
      </c>
      <c r="E28" s="52">
        <v>1.76</v>
      </c>
      <c r="F28" s="52">
        <v>7.8450000000000006E-2</v>
      </c>
      <c r="G28" s="52">
        <v>0.1731</v>
      </c>
      <c r="H28" s="52">
        <v>6.5519999999999995E-2</v>
      </c>
      <c r="I28" s="52">
        <v>0.99129999999999996</v>
      </c>
      <c r="J28" s="52">
        <v>1.1379999999999999E-2</v>
      </c>
      <c r="K28" s="52">
        <v>-1.719E-2</v>
      </c>
      <c r="L28" s="52">
        <v>7.6280000000000002E-3</v>
      </c>
      <c r="M28" s="52" t="s">
        <v>1004</v>
      </c>
      <c r="N28" s="52" t="b">
        <v>0</v>
      </c>
      <c r="O28" s="52" t="s">
        <v>930</v>
      </c>
      <c r="P28" s="52" t="s">
        <v>930</v>
      </c>
      <c r="Q28" s="52" t="s">
        <v>930</v>
      </c>
      <c r="R28" s="52">
        <v>10815</v>
      </c>
      <c r="S28" s="52"/>
      <c r="T28" s="52"/>
      <c r="U28" s="52" t="s">
        <v>931</v>
      </c>
      <c r="V28" s="52" t="s">
        <v>932</v>
      </c>
      <c r="W28" s="52" t="s">
        <v>1005</v>
      </c>
    </row>
    <row r="29" spans="1:23" s="49" customFormat="1" x14ac:dyDescent="0.2">
      <c r="A29" s="52" t="s">
        <v>1006</v>
      </c>
      <c r="B29" s="52" t="s">
        <v>928</v>
      </c>
      <c r="C29" s="52">
        <v>-7.2969999999999993E-2</v>
      </c>
      <c r="D29" s="52">
        <v>3.2919999999999998E-2</v>
      </c>
      <c r="E29" s="52">
        <v>-2.2160000000000002</v>
      </c>
      <c r="F29" s="52">
        <v>2.6669999999999999E-2</v>
      </c>
      <c r="G29" s="52">
        <v>4.8340000000000001E-2</v>
      </c>
      <c r="H29" s="52">
        <v>3.2209999999999999E-3</v>
      </c>
      <c r="I29" s="52">
        <v>1.0029999999999999</v>
      </c>
      <c r="J29" s="52">
        <v>1.3350000000000001E-2</v>
      </c>
      <c r="K29" s="52">
        <v>-5.0340000000000003E-3</v>
      </c>
      <c r="L29" s="52">
        <v>8.9580000000000007E-3</v>
      </c>
      <c r="M29" s="52" t="s">
        <v>1007</v>
      </c>
      <c r="N29" s="52" t="b">
        <v>0</v>
      </c>
      <c r="O29" s="52" t="s">
        <v>930</v>
      </c>
      <c r="P29" s="52" t="s">
        <v>930</v>
      </c>
      <c r="Q29" s="52" t="s">
        <v>930</v>
      </c>
      <c r="R29" s="52">
        <v>353030</v>
      </c>
      <c r="S29" s="52"/>
      <c r="T29" s="52"/>
      <c r="U29" s="52" t="s">
        <v>931</v>
      </c>
      <c r="V29" s="52" t="s">
        <v>932</v>
      </c>
      <c r="W29" s="52" t="s">
        <v>1008</v>
      </c>
    </row>
    <row r="30" spans="1:23" s="49" customFormat="1" x14ac:dyDescent="0.2">
      <c r="A30" s="52" t="s">
        <v>1009</v>
      </c>
      <c r="B30" s="52" t="s">
        <v>928</v>
      </c>
      <c r="C30" s="52">
        <v>9.6729999999999997E-2</v>
      </c>
      <c r="D30" s="52">
        <v>3.5770000000000003E-2</v>
      </c>
      <c r="E30" s="52">
        <v>2.7050000000000001</v>
      </c>
      <c r="F30" s="52">
        <v>6.8380000000000003E-3</v>
      </c>
      <c r="G30" s="52">
        <v>5.6829999999999999E-2</v>
      </c>
      <c r="H30" s="52">
        <v>4.1749999999999999E-3</v>
      </c>
      <c r="I30" s="52">
        <v>0.9879</v>
      </c>
      <c r="J30" s="52">
        <v>1.546E-2</v>
      </c>
      <c r="K30" s="52">
        <v>2.0369999999999999E-2</v>
      </c>
      <c r="L30" s="52">
        <v>9.6860000000000002E-3</v>
      </c>
      <c r="M30" s="52" t="s">
        <v>1010</v>
      </c>
      <c r="N30" s="52" t="b">
        <v>0</v>
      </c>
      <c r="O30" s="52" t="s">
        <v>930</v>
      </c>
      <c r="P30" s="52" t="s">
        <v>930</v>
      </c>
      <c r="Q30" s="52" t="s">
        <v>930</v>
      </c>
      <c r="R30" s="52">
        <v>349376</v>
      </c>
      <c r="S30" s="52"/>
      <c r="T30" s="52"/>
      <c r="U30" s="52" t="s">
        <v>931</v>
      </c>
      <c r="V30" s="52" t="s">
        <v>932</v>
      </c>
      <c r="W30" s="52" t="s">
        <v>1011</v>
      </c>
    </row>
    <row r="31" spans="1:23" s="49" customFormat="1" x14ac:dyDescent="0.2">
      <c r="A31" s="52" t="s">
        <v>1012</v>
      </c>
      <c r="B31" s="52" t="s">
        <v>928</v>
      </c>
      <c r="C31" s="52">
        <v>0.35820000000000002</v>
      </c>
      <c r="D31" s="52">
        <v>3.5799999999999998E-2</v>
      </c>
      <c r="E31" s="52">
        <v>10</v>
      </c>
      <c r="F31" s="53">
        <v>1.4580000000000001E-23</v>
      </c>
      <c r="G31" s="52">
        <v>4.0030000000000003E-2</v>
      </c>
      <c r="H31" s="52">
        <v>2.3189999999999999E-3</v>
      </c>
      <c r="I31" s="52">
        <v>1.0389999999999999</v>
      </c>
      <c r="J31" s="52">
        <v>1.4319999999999999E-2</v>
      </c>
      <c r="K31" s="52">
        <v>6.4850000000000003E-3</v>
      </c>
      <c r="L31" s="52">
        <v>9.2589999999999999E-3</v>
      </c>
      <c r="M31" s="52" t="s">
        <v>1013</v>
      </c>
      <c r="N31" s="52" t="b">
        <v>0</v>
      </c>
      <c r="O31" s="52" t="s">
        <v>1014</v>
      </c>
      <c r="P31" s="52" t="s">
        <v>930</v>
      </c>
      <c r="Q31" s="52" t="s">
        <v>930</v>
      </c>
      <c r="R31" s="52">
        <v>509000</v>
      </c>
      <c r="S31" s="52">
        <v>145000</v>
      </c>
      <c r="T31" s="52">
        <v>364000</v>
      </c>
      <c r="U31" s="52" t="s">
        <v>1015</v>
      </c>
      <c r="V31" s="52" t="s">
        <v>1016</v>
      </c>
      <c r="W31" s="52" t="s">
        <v>1017</v>
      </c>
    </row>
    <row r="32" spans="1:23" s="49" customFormat="1" x14ac:dyDescent="0.2">
      <c r="A32" s="52" t="s">
        <v>1018</v>
      </c>
      <c r="B32" s="52" t="s">
        <v>928</v>
      </c>
      <c r="C32" s="52">
        <v>0.112</v>
      </c>
      <c r="D32" s="52">
        <v>5.851E-2</v>
      </c>
      <c r="E32" s="52">
        <v>1.913</v>
      </c>
      <c r="F32" s="52">
        <v>5.57E-2</v>
      </c>
      <c r="G32" s="52">
        <v>5.5419999999999997E-2</v>
      </c>
      <c r="H32" s="52">
        <v>7.8440000000000003E-3</v>
      </c>
      <c r="I32" s="52">
        <v>1.024</v>
      </c>
      <c r="J32" s="52">
        <v>9.7380000000000001E-3</v>
      </c>
      <c r="K32" s="52">
        <v>1.268E-2</v>
      </c>
      <c r="L32" s="52">
        <v>7.7159999999999998E-3</v>
      </c>
      <c r="M32" s="52" t="s">
        <v>1019</v>
      </c>
      <c r="N32" s="52" t="b">
        <v>0</v>
      </c>
      <c r="O32" s="52" t="s">
        <v>930</v>
      </c>
      <c r="P32" s="52" t="s">
        <v>930</v>
      </c>
      <c r="Q32" s="52" t="s">
        <v>930</v>
      </c>
      <c r="R32" s="52">
        <v>74053</v>
      </c>
      <c r="S32" s="52">
        <v>37000</v>
      </c>
      <c r="T32" s="52">
        <v>37000</v>
      </c>
      <c r="U32" s="52" t="s">
        <v>1020</v>
      </c>
      <c r="V32" s="52" t="s">
        <v>1021</v>
      </c>
      <c r="W32" s="52" t="s">
        <v>1022</v>
      </c>
    </row>
    <row r="33" spans="1:23" s="49" customFormat="1" x14ac:dyDescent="0.2">
      <c r="A33" s="52" t="s">
        <v>1023</v>
      </c>
      <c r="B33" s="52" t="s">
        <v>928</v>
      </c>
      <c r="C33" s="52">
        <v>0.22209999999999999</v>
      </c>
      <c r="D33" s="52">
        <v>2.7900000000000001E-2</v>
      </c>
      <c r="E33" s="52">
        <v>7.9580000000000002</v>
      </c>
      <c r="F33" s="53">
        <v>1.7439999999999999E-15</v>
      </c>
      <c r="G33" s="52">
        <v>8.6559999999999998E-2</v>
      </c>
      <c r="H33" s="52">
        <v>4.457E-3</v>
      </c>
      <c r="I33" s="52">
        <v>0.67820000000000003</v>
      </c>
      <c r="J33" s="52">
        <v>1.6320000000000001E-2</v>
      </c>
      <c r="K33" s="52">
        <v>-3.1119999999999997E-4</v>
      </c>
      <c r="L33" s="52">
        <v>9.2219999999999993E-3</v>
      </c>
      <c r="M33" s="52" t="s">
        <v>1024</v>
      </c>
      <c r="N33" s="52" t="b">
        <v>0</v>
      </c>
      <c r="O33" s="52" t="s">
        <v>1025</v>
      </c>
      <c r="P33" s="52" t="s">
        <v>930</v>
      </c>
      <c r="Q33" s="52" t="s">
        <v>930</v>
      </c>
      <c r="R33" s="52">
        <v>339224</v>
      </c>
      <c r="S33" s="52"/>
      <c r="T33" s="52"/>
      <c r="U33" s="52" t="s">
        <v>1026</v>
      </c>
      <c r="V33" s="52" t="s">
        <v>1027</v>
      </c>
      <c r="W33" s="52" t="s">
        <v>1028</v>
      </c>
    </row>
    <row r="34" spans="1:23" s="49" customFormat="1" x14ac:dyDescent="0.2">
      <c r="A34" s="52" t="s">
        <v>1029</v>
      </c>
      <c r="B34" s="52" t="s">
        <v>928</v>
      </c>
      <c r="C34" s="52">
        <v>-4.1750000000000002E-2</v>
      </c>
      <c r="D34" s="52">
        <v>2.3900000000000001E-2</v>
      </c>
      <c r="E34" s="52">
        <v>-1.7470000000000001</v>
      </c>
      <c r="F34" s="52">
        <v>8.0670000000000006E-2</v>
      </c>
      <c r="G34" s="52">
        <v>0.33760000000000001</v>
      </c>
      <c r="H34" s="52">
        <v>2.104E-2</v>
      </c>
      <c r="I34" s="52">
        <v>1.21</v>
      </c>
      <c r="J34" s="52">
        <v>5.4359999999999999E-2</v>
      </c>
      <c r="K34" s="52">
        <v>2.8039999999999999E-4</v>
      </c>
      <c r="L34" s="52">
        <v>1.277E-2</v>
      </c>
      <c r="M34" s="52" t="s">
        <v>1030</v>
      </c>
      <c r="N34" s="52" t="b">
        <v>0</v>
      </c>
      <c r="O34" s="52" t="s">
        <v>930</v>
      </c>
      <c r="P34" s="52" t="s">
        <v>930</v>
      </c>
      <c r="Q34" s="52" t="s">
        <v>930</v>
      </c>
      <c r="R34" s="52">
        <v>253288</v>
      </c>
      <c r="S34" s="52"/>
      <c r="T34" s="52"/>
      <c r="U34" s="52" t="s">
        <v>1026</v>
      </c>
      <c r="V34" s="52" t="s">
        <v>1027</v>
      </c>
      <c r="W34" s="52" t="s">
        <v>1031</v>
      </c>
    </row>
    <row r="35" spans="1:23" s="49" customFormat="1" x14ac:dyDescent="0.2">
      <c r="A35" s="52" t="s">
        <v>1032</v>
      </c>
      <c r="B35" s="52" t="s">
        <v>928</v>
      </c>
      <c r="C35" s="52">
        <v>0.29120000000000001</v>
      </c>
      <c r="D35" s="52">
        <v>2.776E-2</v>
      </c>
      <c r="E35" s="52">
        <v>10.49</v>
      </c>
      <c r="F35" s="53">
        <v>9.7689999999999994E-26</v>
      </c>
      <c r="G35" s="52">
        <v>3.5819999999999998E-2</v>
      </c>
      <c r="H35" s="52">
        <v>1.787E-3</v>
      </c>
      <c r="I35" s="52">
        <v>1.022</v>
      </c>
      <c r="J35" s="52">
        <v>1.712E-2</v>
      </c>
      <c r="K35" s="52">
        <v>3.6650000000000002E-2</v>
      </c>
      <c r="L35" s="52">
        <v>9.7370000000000009E-3</v>
      </c>
      <c r="M35" s="52" t="s">
        <v>1033</v>
      </c>
      <c r="N35" s="52" t="b">
        <v>0</v>
      </c>
      <c r="O35" s="52" t="s">
        <v>1034</v>
      </c>
      <c r="P35" s="52" t="s">
        <v>930</v>
      </c>
      <c r="Q35" s="52" t="s">
        <v>930</v>
      </c>
      <c r="R35" s="52">
        <v>480359</v>
      </c>
      <c r="S35" s="52">
        <v>135458</v>
      </c>
      <c r="T35" s="52">
        <v>344901</v>
      </c>
      <c r="U35" s="52" t="s">
        <v>1035</v>
      </c>
      <c r="V35" s="52" t="s">
        <v>1036</v>
      </c>
      <c r="W35" s="52"/>
    </row>
    <row r="36" spans="1:23" s="49" customFormat="1" x14ac:dyDescent="0.2">
      <c r="A36" s="52" t="s">
        <v>1037</v>
      </c>
      <c r="B36" s="52" t="s">
        <v>928</v>
      </c>
      <c r="C36" s="52">
        <v>0.35759999999999997</v>
      </c>
      <c r="D36" s="52">
        <v>2.5850000000000001E-2</v>
      </c>
      <c r="E36" s="52">
        <v>13.83</v>
      </c>
      <c r="F36" s="53">
        <v>1.683E-43</v>
      </c>
      <c r="G36" s="52">
        <v>3.968E-2</v>
      </c>
      <c r="H36" s="52">
        <v>1.8109999999999999E-3</v>
      </c>
      <c r="I36" s="52">
        <v>1.0189999999999999</v>
      </c>
      <c r="J36" s="52">
        <v>1.975E-2</v>
      </c>
      <c r="K36" s="52">
        <v>2.7449999999999999E-2</v>
      </c>
      <c r="L36" s="52">
        <v>1.051E-2</v>
      </c>
      <c r="M36" s="52" t="s">
        <v>1038</v>
      </c>
      <c r="N36" s="52" t="b">
        <v>0</v>
      </c>
      <c r="O36" s="52" t="s">
        <v>1034</v>
      </c>
      <c r="P36" s="52" t="s">
        <v>930</v>
      </c>
      <c r="Q36" s="52" t="s">
        <v>930</v>
      </c>
      <c r="R36" s="52">
        <v>670257</v>
      </c>
      <c r="S36" s="52">
        <v>88328</v>
      </c>
      <c r="T36" s="52">
        <v>581929</v>
      </c>
      <c r="U36" s="52" t="s">
        <v>1039</v>
      </c>
      <c r="V36" s="52" t="s">
        <v>1040</v>
      </c>
      <c r="W36" s="52" t="s">
        <v>1041</v>
      </c>
    </row>
    <row r="37" spans="1:23" s="49" customFormat="1" x14ac:dyDescent="0.2">
      <c r="A37" s="52" t="s">
        <v>1042</v>
      </c>
      <c r="B37" s="52" t="s">
        <v>928</v>
      </c>
      <c r="C37" s="52">
        <v>2.291E-2</v>
      </c>
      <c r="D37" s="52">
        <v>2.1950000000000001E-2</v>
      </c>
      <c r="E37" s="52">
        <v>1.044</v>
      </c>
      <c r="F37" s="52">
        <v>0.29659999999999997</v>
      </c>
      <c r="G37" s="52">
        <v>3.5229999999999997E-2</v>
      </c>
      <c r="H37" s="52">
        <v>5.4130000000000003E-3</v>
      </c>
      <c r="I37" s="52">
        <v>1.03</v>
      </c>
      <c r="J37" s="52">
        <v>2.5819999999999999E-2</v>
      </c>
      <c r="K37" s="52">
        <v>-1.1339999999999999E-2</v>
      </c>
      <c r="L37" s="52">
        <v>6.4209999999999996E-3</v>
      </c>
      <c r="M37" s="52" t="s">
        <v>1043</v>
      </c>
      <c r="N37" s="52" t="b">
        <v>0</v>
      </c>
      <c r="O37" s="52" t="s">
        <v>930</v>
      </c>
      <c r="P37" s="52" t="s">
        <v>930</v>
      </c>
      <c r="Q37" s="52" t="s">
        <v>930</v>
      </c>
      <c r="R37" s="52">
        <v>392871</v>
      </c>
      <c r="S37" s="52">
        <v>17416</v>
      </c>
      <c r="T37" s="52">
        <v>375455</v>
      </c>
      <c r="U37" s="52" t="s">
        <v>1044</v>
      </c>
      <c r="V37" s="52" t="s">
        <v>1045</v>
      </c>
      <c r="W37" s="52" t="s">
        <v>1046</v>
      </c>
    </row>
    <row r="38" spans="1:23" s="49" customFormat="1" x14ac:dyDescent="0.2">
      <c r="A38" s="52" t="s">
        <v>1047</v>
      </c>
      <c r="B38" s="52" t="s">
        <v>928</v>
      </c>
      <c r="C38" s="52">
        <v>0.29310000000000003</v>
      </c>
      <c r="D38" s="52">
        <v>3.397E-2</v>
      </c>
      <c r="E38" s="52">
        <v>8.6300000000000008</v>
      </c>
      <c r="F38" s="53">
        <v>6.1530000000000003E-18</v>
      </c>
      <c r="G38" s="52">
        <v>8.1970000000000001E-2</v>
      </c>
      <c r="H38" s="52">
        <v>5.5240000000000003E-3</v>
      </c>
      <c r="I38" s="52">
        <v>1.006</v>
      </c>
      <c r="J38" s="52">
        <v>1.154E-2</v>
      </c>
      <c r="K38" s="52">
        <v>2.5389999999999999E-2</v>
      </c>
      <c r="L38" s="52">
        <v>8.9300000000000004E-3</v>
      </c>
      <c r="M38" s="52" t="s">
        <v>1048</v>
      </c>
      <c r="N38" s="52" t="b">
        <v>1</v>
      </c>
      <c r="O38" s="52" t="s">
        <v>1049</v>
      </c>
      <c r="P38" s="52" t="s">
        <v>930</v>
      </c>
      <c r="Q38" s="52" t="s">
        <v>1050</v>
      </c>
      <c r="R38" s="52">
        <v>161053</v>
      </c>
      <c r="S38" s="52">
        <v>42281</v>
      </c>
      <c r="T38" s="52">
        <v>843744</v>
      </c>
      <c r="U38" s="52" t="s">
        <v>1051</v>
      </c>
      <c r="V38" s="52" t="s">
        <v>1040</v>
      </c>
      <c r="W38" s="52" t="s">
        <v>1052</v>
      </c>
    </row>
    <row r="39" spans="1:23" s="49" customFormat="1" x14ac:dyDescent="0.2">
      <c r="A39" s="52" t="s">
        <v>1053</v>
      </c>
      <c r="B39" s="52" t="s">
        <v>928</v>
      </c>
      <c r="C39" s="52">
        <v>2.6310000000000001E-3</v>
      </c>
      <c r="D39" s="52">
        <v>2.6679999999999999E-2</v>
      </c>
      <c r="E39" s="52">
        <v>9.8619999999999999E-2</v>
      </c>
      <c r="F39" s="52">
        <v>0.9214</v>
      </c>
      <c r="G39" s="52">
        <v>7.5590000000000004E-2</v>
      </c>
      <c r="H39" s="52">
        <v>6.7019999999999996E-3</v>
      </c>
      <c r="I39" s="52">
        <v>0.88300000000000001</v>
      </c>
      <c r="J39" s="52">
        <v>7.9229999999999995E-2</v>
      </c>
      <c r="K39" s="52">
        <v>-2.6859999999999998E-2</v>
      </c>
      <c r="L39" s="52">
        <v>1.2359999999999999E-2</v>
      </c>
      <c r="M39" s="52" t="s">
        <v>1054</v>
      </c>
      <c r="N39" s="52" t="b">
        <v>0</v>
      </c>
      <c r="O39" s="52" t="s">
        <v>930</v>
      </c>
      <c r="P39" s="52" t="s">
        <v>930</v>
      </c>
      <c r="Q39" s="52" t="s">
        <v>930</v>
      </c>
      <c r="R39" s="52">
        <v>1201909</v>
      </c>
      <c r="S39" s="52">
        <v>1201909</v>
      </c>
      <c r="T39" s="52">
        <v>0</v>
      </c>
      <c r="U39" s="52" t="s">
        <v>1055</v>
      </c>
      <c r="V39" s="52" t="s">
        <v>1056</v>
      </c>
      <c r="W39" s="52" t="s">
        <v>1056</v>
      </c>
    </row>
    <row r="40" spans="1:23" s="49" customFormat="1" x14ac:dyDescent="0.2">
      <c r="A40" s="52" t="s">
        <v>1057</v>
      </c>
      <c r="B40" s="52" t="s">
        <v>928</v>
      </c>
      <c r="C40" s="52">
        <v>8.6010000000000003E-2</v>
      </c>
      <c r="D40" s="52">
        <v>2.5919999999999999E-2</v>
      </c>
      <c r="E40" s="52">
        <v>3.319</v>
      </c>
      <c r="F40" s="52">
        <v>9.0419999999999997E-4</v>
      </c>
      <c r="G40" s="52">
        <v>0.1447</v>
      </c>
      <c r="H40" s="52">
        <v>4.9959999999999997E-2</v>
      </c>
      <c r="I40" s="52">
        <v>0.87870000000000004</v>
      </c>
      <c r="J40" s="52">
        <v>0.13669999999999999</v>
      </c>
      <c r="K40" s="52">
        <v>-2.5769999999999999E-3</v>
      </c>
      <c r="L40" s="52">
        <v>9.2329999999999999E-3</v>
      </c>
      <c r="M40" s="52" t="s">
        <v>1058</v>
      </c>
      <c r="N40" s="52" t="b">
        <v>0</v>
      </c>
      <c r="O40" s="52" t="s">
        <v>1059</v>
      </c>
      <c r="P40" s="52" t="s">
        <v>930</v>
      </c>
      <c r="Q40" s="52" t="s">
        <v>930</v>
      </c>
      <c r="R40" s="52">
        <v>457690</v>
      </c>
      <c r="S40" s="52">
        <v>457690</v>
      </c>
      <c r="T40" s="52">
        <v>0</v>
      </c>
      <c r="U40" s="52" t="s">
        <v>1060</v>
      </c>
      <c r="V40" s="52" t="s">
        <v>1061</v>
      </c>
      <c r="W40" s="52" t="s">
        <v>1061</v>
      </c>
    </row>
    <row r="41" spans="1:23" s="49" customFormat="1" x14ac:dyDescent="0.2">
      <c r="A41" s="52" t="s">
        <v>1062</v>
      </c>
      <c r="B41" s="52" t="s">
        <v>928</v>
      </c>
      <c r="C41" s="52">
        <v>-0.12540000000000001</v>
      </c>
      <c r="D41" s="52">
        <v>2.8420000000000001E-2</v>
      </c>
      <c r="E41" s="52">
        <v>-4.4139999999999997</v>
      </c>
      <c r="F41" s="53">
        <v>1.0149999999999999E-5</v>
      </c>
      <c r="G41" s="52">
        <v>0.12809999999999999</v>
      </c>
      <c r="H41" s="52">
        <v>2.7150000000000001E-2</v>
      </c>
      <c r="I41" s="52">
        <v>0.74729999999999996</v>
      </c>
      <c r="J41" s="52">
        <v>6.3539999999999999E-2</v>
      </c>
      <c r="K41" s="52">
        <v>-2.3970000000000002E-2</v>
      </c>
      <c r="L41" s="52">
        <v>9.9989999999999992E-3</v>
      </c>
      <c r="M41" s="52" t="s">
        <v>1063</v>
      </c>
      <c r="N41" s="52" t="b">
        <v>0</v>
      </c>
      <c r="O41" s="52" t="s">
        <v>1064</v>
      </c>
      <c r="P41" s="52" t="s">
        <v>930</v>
      </c>
      <c r="Q41" s="52" t="s">
        <v>930</v>
      </c>
      <c r="R41" s="52">
        <v>460826</v>
      </c>
      <c r="S41" s="52">
        <v>460826</v>
      </c>
      <c r="T41" s="52">
        <v>0</v>
      </c>
      <c r="U41" s="52" t="s">
        <v>1055</v>
      </c>
      <c r="V41" s="52" t="s">
        <v>1056</v>
      </c>
      <c r="W41" s="52" t="s">
        <v>1056</v>
      </c>
    </row>
    <row r="42" spans="1:23" s="49" customFormat="1" x14ac:dyDescent="0.2">
      <c r="A42" s="52" t="s">
        <v>1065</v>
      </c>
      <c r="B42" s="52" t="s">
        <v>928</v>
      </c>
      <c r="C42" s="52">
        <v>8.1170000000000006E-2</v>
      </c>
      <c r="D42" s="52">
        <v>3.7170000000000002E-2</v>
      </c>
      <c r="E42" s="52">
        <v>2.1840000000000002</v>
      </c>
      <c r="F42" s="52">
        <v>2.9000000000000001E-2</v>
      </c>
      <c r="G42" s="52">
        <v>1.8759999999999999E-2</v>
      </c>
      <c r="H42" s="52">
        <v>6.6829999999999997E-3</v>
      </c>
      <c r="I42" s="52">
        <v>0.98429999999999995</v>
      </c>
      <c r="J42" s="52">
        <v>5.8549999999999998E-2</v>
      </c>
      <c r="K42" s="52">
        <v>-1.1169999999999999E-3</v>
      </c>
      <c r="L42" s="52">
        <v>8.9759999999999996E-3</v>
      </c>
      <c r="M42" s="52" t="s">
        <v>1066</v>
      </c>
      <c r="N42" s="52" t="b">
        <v>0</v>
      </c>
      <c r="O42" s="52" t="s">
        <v>930</v>
      </c>
      <c r="P42" s="52" t="s">
        <v>930</v>
      </c>
      <c r="Q42" s="52" t="s">
        <v>930</v>
      </c>
      <c r="R42" s="52">
        <v>457690</v>
      </c>
      <c r="S42" s="52">
        <v>457690</v>
      </c>
      <c r="T42" s="52">
        <v>0</v>
      </c>
      <c r="U42" s="52" t="s">
        <v>1067</v>
      </c>
      <c r="V42" s="52" t="s">
        <v>1061</v>
      </c>
      <c r="W42" s="52" t="s">
        <v>1061</v>
      </c>
    </row>
    <row r="43" spans="1:23" s="49" customFormat="1" x14ac:dyDescent="0.2">
      <c r="A43" s="52" t="s">
        <v>1068</v>
      </c>
      <c r="B43" s="52" t="s">
        <v>928</v>
      </c>
      <c r="C43" s="52">
        <v>-2.197E-2</v>
      </c>
      <c r="D43" s="52">
        <v>4.5949999999999998E-2</v>
      </c>
      <c r="E43" s="52">
        <v>-0.47810000000000002</v>
      </c>
      <c r="F43" s="52">
        <v>0.63260000000000005</v>
      </c>
      <c r="G43" s="52">
        <v>1.626E-2</v>
      </c>
      <c r="H43" s="52">
        <v>2.49E-3</v>
      </c>
      <c r="I43" s="52">
        <v>1.0529999999999999</v>
      </c>
      <c r="J43" s="52">
        <v>1.6729999999999998E-2</v>
      </c>
      <c r="K43" s="52">
        <v>2.8340000000000001E-2</v>
      </c>
      <c r="L43" s="52">
        <v>8.2640000000000005E-3</v>
      </c>
      <c r="M43" s="52" t="s">
        <v>1069</v>
      </c>
      <c r="N43" s="52" t="b">
        <v>0</v>
      </c>
      <c r="O43" s="52" t="s">
        <v>930</v>
      </c>
      <c r="P43" s="52" t="s">
        <v>930</v>
      </c>
      <c r="Q43" s="52" t="s">
        <v>930</v>
      </c>
      <c r="R43" s="52">
        <v>480698</v>
      </c>
      <c r="S43" s="52">
        <v>41395</v>
      </c>
      <c r="T43" s="52">
        <v>439303</v>
      </c>
      <c r="U43" s="52" t="s">
        <v>1060</v>
      </c>
      <c r="V43" s="52" t="s">
        <v>1070</v>
      </c>
      <c r="W43" s="52" t="s">
        <v>1071</v>
      </c>
    </row>
    <row r="44" spans="1:23" s="49" customFormat="1" x14ac:dyDescent="0.2">
      <c r="A44" s="52" t="s">
        <v>1072</v>
      </c>
      <c r="B44" s="52" t="s">
        <v>928</v>
      </c>
      <c r="C44" s="52">
        <v>-5.1740000000000001E-2</v>
      </c>
      <c r="D44" s="52">
        <v>3.1669999999999997E-2</v>
      </c>
      <c r="E44" s="52">
        <v>-1.633</v>
      </c>
      <c r="F44" s="52">
        <v>0.1024</v>
      </c>
      <c r="G44" s="52">
        <v>4.299E-2</v>
      </c>
      <c r="H44" s="52">
        <v>2.7100000000000002E-3</v>
      </c>
      <c r="I44" s="52">
        <v>0.96430000000000005</v>
      </c>
      <c r="J44" s="52">
        <v>1.8800000000000001E-2</v>
      </c>
      <c r="K44" s="52">
        <v>1.763E-3</v>
      </c>
      <c r="L44" s="52">
        <v>9.1430000000000001E-3</v>
      </c>
      <c r="M44" s="52" t="s">
        <v>1073</v>
      </c>
      <c r="N44" s="52" t="b">
        <v>0</v>
      </c>
      <c r="O44" s="52" t="s">
        <v>930</v>
      </c>
      <c r="P44" s="52" t="s">
        <v>930</v>
      </c>
      <c r="Q44" s="52" t="s">
        <v>930</v>
      </c>
      <c r="R44" s="52">
        <v>547361</v>
      </c>
      <c r="S44" s="52">
        <v>547361</v>
      </c>
      <c r="T44" s="52">
        <v>0</v>
      </c>
      <c r="U44" s="52" t="s">
        <v>1060</v>
      </c>
      <c r="V44" s="52" t="s">
        <v>1074</v>
      </c>
      <c r="W44" s="52" t="s">
        <v>1075</v>
      </c>
    </row>
    <row r="45" spans="1:23" s="49" customFormat="1" x14ac:dyDescent="0.2">
      <c r="A45" s="52" t="s">
        <v>1076</v>
      </c>
      <c r="B45" s="52" t="s">
        <v>928</v>
      </c>
      <c r="C45" s="52">
        <v>-1.8519999999999998E-2</v>
      </c>
      <c r="D45" s="52">
        <v>3.7629999999999997E-2</v>
      </c>
      <c r="E45" s="52">
        <v>-0.49209999999999998</v>
      </c>
      <c r="F45" s="52">
        <v>0.62270000000000003</v>
      </c>
      <c r="G45" s="52">
        <v>3.1649999999999998E-2</v>
      </c>
      <c r="H45" s="52">
        <v>2.7049999999999999E-3</v>
      </c>
      <c r="I45" s="52">
        <v>0.96599999999999997</v>
      </c>
      <c r="J45" s="52">
        <v>1.333E-2</v>
      </c>
      <c r="K45" s="52">
        <v>1.4829999999999999E-2</v>
      </c>
      <c r="L45" s="52">
        <v>8.3379999999999999E-3</v>
      </c>
      <c r="M45" s="52" t="s">
        <v>1077</v>
      </c>
      <c r="N45" s="52" t="b">
        <v>0</v>
      </c>
      <c r="O45" s="52" t="s">
        <v>930</v>
      </c>
      <c r="P45" s="52" t="s">
        <v>930</v>
      </c>
      <c r="Q45" s="52" t="s">
        <v>930</v>
      </c>
      <c r="R45" s="52">
        <v>347283</v>
      </c>
      <c r="S45" s="52">
        <v>347283</v>
      </c>
      <c r="T45" s="52">
        <v>0</v>
      </c>
      <c r="U45" s="52" t="s">
        <v>1067</v>
      </c>
      <c r="V45" s="52" t="s">
        <v>1074</v>
      </c>
      <c r="W45" s="52" t="s">
        <v>1078</v>
      </c>
    </row>
    <row r="46" spans="1:23" s="49" customFormat="1" x14ac:dyDescent="0.2">
      <c r="A46" s="52" t="s">
        <v>1079</v>
      </c>
      <c r="B46" s="52" t="s">
        <v>928</v>
      </c>
      <c r="C46" s="52">
        <v>-2.4799999999999999E-2</v>
      </c>
      <c r="D46" s="52">
        <v>2.768E-2</v>
      </c>
      <c r="E46" s="52">
        <v>-0.89590000000000003</v>
      </c>
      <c r="F46" s="52">
        <v>0.37030000000000002</v>
      </c>
      <c r="G46" s="52">
        <v>0.12859999999999999</v>
      </c>
      <c r="H46" s="52">
        <v>4.0559999999999999E-2</v>
      </c>
      <c r="I46" s="52">
        <v>0.93600000000000005</v>
      </c>
      <c r="J46" s="52">
        <v>0.1273</v>
      </c>
      <c r="K46" s="52">
        <v>-1.8060000000000001E-3</v>
      </c>
      <c r="L46" s="52">
        <v>1.091E-2</v>
      </c>
      <c r="M46" s="52" t="s">
        <v>1080</v>
      </c>
      <c r="N46" s="52" t="b">
        <v>0</v>
      </c>
      <c r="O46" s="52" t="s">
        <v>930</v>
      </c>
      <c r="P46" s="52" t="s">
        <v>930</v>
      </c>
      <c r="Q46" s="52" t="s">
        <v>930</v>
      </c>
      <c r="R46" s="52">
        <v>356530</v>
      </c>
      <c r="S46" s="52"/>
      <c r="T46" s="52"/>
      <c r="U46" s="52" t="s">
        <v>931</v>
      </c>
      <c r="V46" s="52" t="s">
        <v>932</v>
      </c>
      <c r="W46" s="52" t="s">
        <v>1081</v>
      </c>
    </row>
    <row r="47" spans="1:23" s="49" customFormat="1" x14ac:dyDescent="0.2">
      <c r="A47" s="52" t="s">
        <v>1082</v>
      </c>
      <c r="B47" s="52" t="s">
        <v>928</v>
      </c>
      <c r="C47" s="52">
        <v>0.1079</v>
      </c>
      <c r="D47" s="52">
        <v>3.7760000000000002E-2</v>
      </c>
      <c r="E47" s="52">
        <v>2.8570000000000002</v>
      </c>
      <c r="F47" s="52">
        <v>4.28E-3</v>
      </c>
      <c r="G47" s="52">
        <v>0.12909999999999999</v>
      </c>
      <c r="H47" s="52">
        <v>4.5530000000000001E-2</v>
      </c>
      <c r="I47" s="52">
        <v>0.9597</v>
      </c>
      <c r="J47" s="52">
        <v>0.15920000000000001</v>
      </c>
      <c r="K47" s="52">
        <v>-9.5650000000000006E-3</v>
      </c>
      <c r="L47" s="52">
        <v>1.0449999999999999E-2</v>
      </c>
      <c r="M47" s="52" t="s">
        <v>1083</v>
      </c>
      <c r="N47" s="52" t="b">
        <v>0</v>
      </c>
      <c r="O47" s="52" t="s">
        <v>930</v>
      </c>
      <c r="P47" s="52" t="s">
        <v>930</v>
      </c>
      <c r="Q47" s="52" t="s">
        <v>930</v>
      </c>
      <c r="R47" s="52">
        <v>353697</v>
      </c>
      <c r="S47" s="52"/>
      <c r="T47" s="52"/>
      <c r="U47" s="52" t="s">
        <v>931</v>
      </c>
      <c r="V47" s="52" t="s">
        <v>932</v>
      </c>
      <c r="W47" s="52" t="s">
        <v>1084</v>
      </c>
    </row>
    <row r="48" spans="1:23" s="49" customFormat="1" x14ac:dyDescent="0.2">
      <c r="A48" s="52" t="s">
        <v>1085</v>
      </c>
      <c r="B48" s="52" t="s">
        <v>928</v>
      </c>
      <c r="C48" s="52">
        <v>-9.0700000000000003E-2</v>
      </c>
      <c r="D48" s="52">
        <v>2.8150000000000001E-2</v>
      </c>
      <c r="E48" s="52">
        <v>-3.2210000000000001</v>
      </c>
      <c r="F48" s="52">
        <v>1.276E-3</v>
      </c>
      <c r="G48" s="52">
        <v>8.5559999999999997E-2</v>
      </c>
      <c r="H48" s="52">
        <v>1.847E-2</v>
      </c>
      <c r="I48" s="52">
        <v>0.96160000000000001</v>
      </c>
      <c r="J48" s="52">
        <v>6.6210000000000005E-2</v>
      </c>
      <c r="K48" s="52">
        <v>1.051E-2</v>
      </c>
      <c r="L48" s="52">
        <v>9.5919999999999998E-3</v>
      </c>
      <c r="M48" s="52" t="s">
        <v>1086</v>
      </c>
      <c r="N48" s="52" t="b">
        <v>0</v>
      </c>
      <c r="O48" s="52" t="s">
        <v>930</v>
      </c>
      <c r="P48" s="52" t="s">
        <v>930</v>
      </c>
      <c r="Q48" s="52" t="s">
        <v>930</v>
      </c>
      <c r="R48" s="52">
        <v>269734</v>
      </c>
      <c r="S48" s="52"/>
      <c r="T48" s="52"/>
      <c r="U48" s="52" t="s">
        <v>931</v>
      </c>
      <c r="V48" s="52" t="s">
        <v>932</v>
      </c>
      <c r="W48" s="52" t="s">
        <v>1087</v>
      </c>
    </row>
    <row r="49" spans="1:23" s="49" customFormat="1" x14ac:dyDescent="0.2">
      <c r="A49" s="52" t="s">
        <v>1088</v>
      </c>
      <c r="B49" s="52" t="s">
        <v>928</v>
      </c>
      <c r="C49" s="52">
        <v>-0.22090000000000001</v>
      </c>
      <c r="D49" s="52">
        <v>5.2139999999999999E-2</v>
      </c>
      <c r="E49" s="52">
        <v>-4.2359999999999998</v>
      </c>
      <c r="F49" s="53">
        <v>2.2730000000000001E-5</v>
      </c>
      <c r="G49" s="52">
        <v>2.6579999999999999E-2</v>
      </c>
      <c r="H49" s="52">
        <v>3.14E-3</v>
      </c>
      <c r="I49" s="52">
        <v>1.01</v>
      </c>
      <c r="J49" s="52">
        <v>1.158E-2</v>
      </c>
      <c r="K49" s="52">
        <v>-1.341E-2</v>
      </c>
      <c r="L49" s="52">
        <v>9.0340000000000004E-3</v>
      </c>
      <c r="M49" s="52" t="s">
        <v>1089</v>
      </c>
      <c r="N49" s="52" t="b">
        <v>0</v>
      </c>
      <c r="O49" s="52" t="s">
        <v>118</v>
      </c>
      <c r="P49" s="52" t="s">
        <v>930</v>
      </c>
      <c r="Q49" s="52" t="s">
        <v>930</v>
      </c>
      <c r="R49" s="52">
        <v>266231</v>
      </c>
      <c r="S49" s="52"/>
      <c r="T49" s="52"/>
      <c r="U49" s="52" t="s">
        <v>931</v>
      </c>
      <c r="V49" s="52" t="s">
        <v>932</v>
      </c>
      <c r="W49" s="52" t="s">
        <v>1090</v>
      </c>
    </row>
    <row r="50" spans="1:23" s="49" customFormat="1" x14ac:dyDescent="0.2">
      <c r="A50" s="52" t="s">
        <v>1091</v>
      </c>
      <c r="B50" s="52" t="s">
        <v>928</v>
      </c>
      <c r="C50" s="52">
        <v>0.35539999999999999</v>
      </c>
      <c r="D50" s="52">
        <v>3.5720000000000002E-2</v>
      </c>
      <c r="E50" s="52">
        <v>9.9499999999999993</v>
      </c>
      <c r="F50" s="53">
        <v>2.5340000000000001E-23</v>
      </c>
      <c r="G50" s="52">
        <v>3.313E-2</v>
      </c>
      <c r="H50" s="52">
        <v>2.4160000000000002E-3</v>
      </c>
      <c r="I50" s="52">
        <v>1.03</v>
      </c>
      <c r="J50" s="52">
        <v>1.2070000000000001E-2</v>
      </c>
      <c r="K50" s="52">
        <v>1.644E-2</v>
      </c>
      <c r="L50" s="52">
        <v>8.5599999999999999E-3</v>
      </c>
      <c r="M50" s="52" t="s">
        <v>1092</v>
      </c>
      <c r="N50" s="52" t="b">
        <v>1</v>
      </c>
      <c r="O50" s="52" t="s">
        <v>1093</v>
      </c>
      <c r="P50" s="52" t="s">
        <v>930</v>
      </c>
      <c r="Q50" s="52" t="s">
        <v>1094</v>
      </c>
      <c r="R50" s="52">
        <v>360763</v>
      </c>
      <c r="S50" s="52"/>
      <c r="T50" s="52"/>
      <c r="U50" s="52" t="s">
        <v>931</v>
      </c>
      <c r="V50" s="52" t="s">
        <v>932</v>
      </c>
      <c r="W50" s="52" t="s">
        <v>1095</v>
      </c>
    </row>
    <row r="51" spans="1:23" s="49" customFormat="1" x14ac:dyDescent="0.2">
      <c r="A51" s="52" t="s">
        <v>1096</v>
      </c>
      <c r="B51" s="52" t="s">
        <v>928</v>
      </c>
      <c r="C51" s="52">
        <v>-9.5039999999999999E-2</v>
      </c>
      <c r="D51" s="52">
        <v>0.1416</v>
      </c>
      <c r="E51" s="52">
        <v>-0.67120000000000002</v>
      </c>
      <c r="F51" s="52">
        <v>0.50209999999999999</v>
      </c>
      <c r="G51" s="52">
        <v>1.7160000000000001E-3</v>
      </c>
      <c r="H51" s="52">
        <v>1.4779999999999999E-3</v>
      </c>
      <c r="I51" s="52">
        <v>0.99550000000000005</v>
      </c>
      <c r="J51" s="52">
        <v>9.9439999999999997E-3</v>
      </c>
      <c r="K51" s="53">
        <v>1.7220000000000001E-5</v>
      </c>
      <c r="L51" s="52">
        <v>8.3250000000000008E-3</v>
      </c>
      <c r="M51" s="52" t="s">
        <v>1097</v>
      </c>
      <c r="N51" s="52" t="b">
        <v>0</v>
      </c>
      <c r="O51" s="52" t="s">
        <v>930</v>
      </c>
      <c r="P51" s="52" t="s">
        <v>930</v>
      </c>
      <c r="Q51" s="52" t="s">
        <v>930</v>
      </c>
      <c r="R51" s="52">
        <v>361141</v>
      </c>
      <c r="S51" s="52">
        <v>449</v>
      </c>
      <c r="T51" s="52">
        <v>360692</v>
      </c>
      <c r="U51" s="52" t="s">
        <v>931</v>
      </c>
      <c r="V51" s="52" t="s">
        <v>1098</v>
      </c>
      <c r="W51" s="52" t="s">
        <v>1099</v>
      </c>
    </row>
    <row r="52" spans="1:23" s="49" customFormat="1" x14ac:dyDescent="0.2">
      <c r="A52" s="52" t="s">
        <v>1100</v>
      </c>
      <c r="B52" s="52" t="s">
        <v>928</v>
      </c>
      <c r="C52" s="52">
        <v>-0.28739999999999999</v>
      </c>
      <c r="D52" s="52">
        <v>0.12230000000000001</v>
      </c>
      <c r="E52" s="52">
        <v>-2.351</v>
      </c>
      <c r="F52" s="52">
        <v>1.8720000000000001E-2</v>
      </c>
      <c r="G52" s="52">
        <v>3.3550000000000003E-2</v>
      </c>
      <c r="H52" s="52">
        <v>1.8550000000000001E-2</v>
      </c>
      <c r="I52" s="52">
        <v>0.99550000000000005</v>
      </c>
      <c r="J52" s="52">
        <v>9.4750000000000008E-3</v>
      </c>
      <c r="K52" s="52">
        <v>6.2310000000000004E-3</v>
      </c>
      <c r="L52" s="52">
        <v>7.7260000000000002E-3</v>
      </c>
      <c r="M52" s="52" t="s">
        <v>1101</v>
      </c>
      <c r="N52" s="52" t="b">
        <v>0</v>
      </c>
      <c r="O52" s="52" t="s">
        <v>930</v>
      </c>
      <c r="P52" s="52" t="s">
        <v>930</v>
      </c>
      <c r="Q52" s="52" t="s">
        <v>930</v>
      </c>
      <c r="R52" s="52">
        <v>30871</v>
      </c>
      <c r="S52" s="52"/>
      <c r="T52" s="52"/>
      <c r="U52" s="52" t="s">
        <v>931</v>
      </c>
      <c r="V52" s="52" t="s">
        <v>932</v>
      </c>
      <c r="W52" s="52" t="s">
        <v>1102</v>
      </c>
    </row>
    <row r="53" spans="1:23" s="49" customFormat="1" x14ac:dyDescent="0.2">
      <c r="A53" s="52" t="s">
        <v>1103</v>
      </c>
      <c r="B53" s="52" t="s">
        <v>928</v>
      </c>
      <c r="C53" s="52">
        <v>-3.5990000000000001E-2</v>
      </c>
      <c r="D53" s="52">
        <v>2.2450000000000001E-2</v>
      </c>
      <c r="E53" s="52">
        <v>-1.603</v>
      </c>
      <c r="F53" s="52">
        <v>0.1089</v>
      </c>
      <c r="G53" s="52">
        <v>0.33689999999999998</v>
      </c>
      <c r="H53" s="52">
        <v>2.444E-2</v>
      </c>
      <c r="I53" s="52">
        <v>1.1359999999999999</v>
      </c>
      <c r="J53" s="52">
        <v>8.4870000000000001E-2</v>
      </c>
      <c r="K53" s="52">
        <v>6.744E-3</v>
      </c>
      <c r="L53" s="52">
        <v>1.255E-2</v>
      </c>
      <c r="M53" s="52" t="s">
        <v>1104</v>
      </c>
      <c r="N53" s="52" t="b">
        <v>0</v>
      </c>
      <c r="O53" s="52" t="s">
        <v>930</v>
      </c>
      <c r="P53" s="52" t="s">
        <v>930</v>
      </c>
      <c r="Q53" s="52" t="s">
        <v>930</v>
      </c>
      <c r="R53" s="52">
        <v>360066</v>
      </c>
      <c r="S53" s="52"/>
      <c r="T53" s="52"/>
      <c r="U53" s="52" t="s">
        <v>931</v>
      </c>
      <c r="V53" s="52" t="s">
        <v>932</v>
      </c>
      <c r="W53" s="52" t="s">
        <v>1105</v>
      </c>
    </row>
    <row r="54" spans="1:23" s="49" customFormat="1" x14ac:dyDescent="0.2">
      <c r="A54" s="52" t="s">
        <v>1106</v>
      </c>
      <c r="B54" s="52" t="s">
        <v>928</v>
      </c>
      <c r="C54" s="52">
        <v>-0.54690000000000005</v>
      </c>
      <c r="D54" s="52">
        <v>2.683E-2</v>
      </c>
      <c r="E54" s="52">
        <v>-20.38</v>
      </c>
      <c r="F54" s="53">
        <v>2.3089999999999999E-92</v>
      </c>
      <c r="G54" s="52">
        <v>0.2266</v>
      </c>
      <c r="H54" s="52">
        <v>1.0999999999999999E-2</v>
      </c>
      <c r="I54" s="52">
        <v>1.026</v>
      </c>
      <c r="J54" s="52">
        <v>1.448E-2</v>
      </c>
      <c r="K54" s="52">
        <v>-8.7480000000000006E-3</v>
      </c>
      <c r="L54" s="52">
        <v>1.022E-2</v>
      </c>
      <c r="M54" s="52" t="s">
        <v>1107</v>
      </c>
      <c r="N54" s="52" t="b">
        <v>1</v>
      </c>
      <c r="O54" s="52" t="s">
        <v>1108</v>
      </c>
      <c r="P54" s="52" t="s">
        <v>1108</v>
      </c>
      <c r="Q54" s="52" t="s">
        <v>1107</v>
      </c>
      <c r="R54" s="52">
        <v>117131</v>
      </c>
      <c r="S54" s="52"/>
      <c r="T54" s="52"/>
      <c r="U54" s="52" t="s">
        <v>931</v>
      </c>
      <c r="V54" s="52" t="s">
        <v>932</v>
      </c>
      <c r="W54" s="52" t="s">
        <v>1109</v>
      </c>
    </row>
    <row r="55" spans="1:23" s="49" customFormat="1" x14ac:dyDescent="0.2">
      <c r="A55" s="52" t="s">
        <v>1110</v>
      </c>
      <c r="B55" s="52" t="s">
        <v>928</v>
      </c>
      <c r="C55" s="52">
        <v>0.2278</v>
      </c>
      <c r="D55" s="52">
        <v>6.9379999999999997E-2</v>
      </c>
      <c r="E55" s="52">
        <v>3.2839999999999998</v>
      </c>
      <c r="F55" s="52">
        <v>1.0250000000000001E-3</v>
      </c>
      <c r="G55" s="52">
        <v>2.3290000000000002E-2</v>
      </c>
      <c r="H55" s="52">
        <v>4.9350000000000002E-3</v>
      </c>
      <c r="I55" s="52">
        <v>1.0089999999999999</v>
      </c>
      <c r="J55" s="52">
        <v>9.7859999999999996E-3</v>
      </c>
      <c r="K55" s="52">
        <v>-2.2139999999999998E-3</v>
      </c>
      <c r="L55" s="52">
        <v>7.7549999999999997E-3</v>
      </c>
      <c r="M55" s="52" t="s">
        <v>1111</v>
      </c>
      <c r="N55" s="52" t="b">
        <v>0</v>
      </c>
      <c r="O55" s="52" t="s">
        <v>930</v>
      </c>
      <c r="P55" s="52" t="s">
        <v>930</v>
      </c>
      <c r="Q55" s="52" t="s">
        <v>930</v>
      </c>
      <c r="R55" s="52">
        <v>114811</v>
      </c>
      <c r="S55" s="52"/>
      <c r="T55" s="52"/>
      <c r="U55" s="52" t="s">
        <v>931</v>
      </c>
      <c r="V55" s="52" t="s">
        <v>932</v>
      </c>
      <c r="W55" s="52" t="s">
        <v>1112</v>
      </c>
    </row>
    <row r="56" spans="1:23" s="49" customFormat="1" x14ac:dyDescent="0.2">
      <c r="A56" s="52" t="s">
        <v>1113</v>
      </c>
      <c r="B56" s="52" t="s">
        <v>928</v>
      </c>
      <c r="C56" s="52">
        <v>0.28050000000000003</v>
      </c>
      <c r="D56" s="52">
        <v>9.3219999999999997E-2</v>
      </c>
      <c r="E56" s="52">
        <v>3.0089999999999999</v>
      </c>
      <c r="F56" s="52">
        <v>2.6250000000000002E-3</v>
      </c>
      <c r="G56" s="52">
        <v>1.7430000000000001E-2</v>
      </c>
      <c r="H56" s="52">
        <v>5.3379999999999999E-3</v>
      </c>
      <c r="I56" s="52">
        <v>1.004</v>
      </c>
      <c r="J56" s="52">
        <v>1.018E-2</v>
      </c>
      <c r="K56" s="52">
        <v>-3.3409999999999998E-3</v>
      </c>
      <c r="L56" s="52">
        <v>8.234E-3</v>
      </c>
      <c r="M56" s="52" t="s">
        <v>1114</v>
      </c>
      <c r="N56" s="52" t="b">
        <v>0</v>
      </c>
      <c r="O56" s="52" t="s">
        <v>930</v>
      </c>
      <c r="P56" s="52" t="s">
        <v>930</v>
      </c>
      <c r="Q56" s="52" t="s">
        <v>930</v>
      </c>
      <c r="R56" s="52">
        <v>114720</v>
      </c>
      <c r="S56" s="52"/>
      <c r="T56" s="52"/>
      <c r="U56" s="52" t="s">
        <v>931</v>
      </c>
      <c r="V56" s="52" t="s">
        <v>932</v>
      </c>
      <c r="W56" s="52" t="s">
        <v>1115</v>
      </c>
    </row>
    <row r="57" spans="1:23" s="49" customFormat="1" x14ac:dyDescent="0.2">
      <c r="A57" s="52" t="s">
        <v>1116</v>
      </c>
      <c r="B57" s="52" t="s">
        <v>928</v>
      </c>
      <c r="C57" s="52">
        <v>-5.0939999999999999E-2</v>
      </c>
      <c r="D57" s="52">
        <v>3.0089999999999999E-2</v>
      </c>
      <c r="E57" s="52">
        <v>-1.6930000000000001</v>
      </c>
      <c r="F57" s="52">
        <v>9.0389999999999998E-2</v>
      </c>
      <c r="G57" s="52">
        <v>9.418E-2</v>
      </c>
      <c r="H57" s="52">
        <v>6.8760000000000002E-3</v>
      </c>
      <c r="I57" s="52">
        <v>1.054</v>
      </c>
      <c r="J57" s="52">
        <v>1.985E-2</v>
      </c>
      <c r="K57" s="52">
        <v>-1.0840000000000001E-2</v>
      </c>
      <c r="L57" s="52">
        <v>8.2660000000000008E-3</v>
      </c>
      <c r="M57" s="52" t="s">
        <v>1117</v>
      </c>
      <c r="N57" s="52" t="b">
        <v>0</v>
      </c>
      <c r="O57" s="52" t="s">
        <v>930</v>
      </c>
      <c r="P57" s="52" t="s">
        <v>930</v>
      </c>
      <c r="Q57" s="52" t="s">
        <v>930</v>
      </c>
      <c r="R57" s="52">
        <v>205475</v>
      </c>
      <c r="S57" s="52"/>
      <c r="T57" s="52"/>
      <c r="U57" s="52" t="s">
        <v>931</v>
      </c>
      <c r="V57" s="52" t="s">
        <v>932</v>
      </c>
      <c r="W57" s="52" t="s">
        <v>1118</v>
      </c>
    </row>
    <row r="58" spans="1:23" s="49" customFormat="1" x14ac:dyDescent="0.2">
      <c r="A58" s="52" t="s">
        <v>1119</v>
      </c>
      <c r="B58" s="52" t="s">
        <v>928</v>
      </c>
      <c r="C58" s="52">
        <v>-5.7329999999999999E-2</v>
      </c>
      <c r="D58" s="52">
        <v>3.0939999999999999E-2</v>
      </c>
      <c r="E58" s="52">
        <v>-1.853</v>
      </c>
      <c r="F58" s="52">
        <v>6.386E-2</v>
      </c>
      <c r="G58" s="52">
        <v>6.2719999999999998E-2</v>
      </c>
      <c r="H58" s="52">
        <v>3.055E-3</v>
      </c>
      <c r="I58" s="52">
        <v>1.0269999999999999</v>
      </c>
      <c r="J58" s="52">
        <v>1.5169999999999999E-2</v>
      </c>
      <c r="K58" s="52">
        <v>-1.3879999999999999E-3</v>
      </c>
      <c r="L58" s="52">
        <v>9.8080000000000007E-3</v>
      </c>
      <c r="M58" s="52" t="s">
        <v>1120</v>
      </c>
      <c r="N58" s="52" t="b">
        <v>0</v>
      </c>
      <c r="O58" s="52" t="s">
        <v>930</v>
      </c>
      <c r="P58" s="52" t="s">
        <v>930</v>
      </c>
      <c r="Q58" s="52" t="s">
        <v>930</v>
      </c>
      <c r="R58" s="52">
        <v>358695</v>
      </c>
      <c r="S58" s="52"/>
      <c r="T58" s="52"/>
      <c r="U58" s="52" t="s">
        <v>931</v>
      </c>
      <c r="V58" s="52" t="s">
        <v>932</v>
      </c>
      <c r="W58" s="52" t="s">
        <v>1121</v>
      </c>
    </row>
    <row r="59" spans="1:23" s="49" customFormat="1" x14ac:dyDescent="0.2">
      <c r="A59" s="52" t="s">
        <v>1122</v>
      </c>
      <c r="B59" s="52" t="s">
        <v>928</v>
      </c>
      <c r="C59" s="52">
        <v>0.12709999999999999</v>
      </c>
      <c r="D59" s="52">
        <v>3.1719999999999998E-2</v>
      </c>
      <c r="E59" s="52">
        <v>4.0069999999999997</v>
      </c>
      <c r="F59" s="53">
        <v>6.143E-5</v>
      </c>
      <c r="G59" s="52">
        <v>0.1229</v>
      </c>
      <c r="H59" s="52">
        <v>6.123E-3</v>
      </c>
      <c r="I59" s="52">
        <v>0.98329999999999995</v>
      </c>
      <c r="J59" s="52">
        <v>2.0219999999999998E-2</v>
      </c>
      <c r="K59" s="52">
        <v>-1.2409999999999999E-2</v>
      </c>
      <c r="L59" s="52">
        <v>1.014E-2</v>
      </c>
      <c r="M59" s="52" t="s">
        <v>1123</v>
      </c>
      <c r="N59" s="52" t="b">
        <v>0</v>
      </c>
      <c r="O59" s="52" t="s">
        <v>930</v>
      </c>
      <c r="P59" s="52" t="s">
        <v>930</v>
      </c>
      <c r="Q59" s="52" t="s">
        <v>930</v>
      </c>
      <c r="R59" s="52">
        <v>293006</v>
      </c>
      <c r="S59" s="52"/>
      <c r="T59" s="52"/>
      <c r="U59" s="52" t="s">
        <v>931</v>
      </c>
      <c r="V59" s="52" t="s">
        <v>932</v>
      </c>
      <c r="W59" s="52" t="s">
        <v>1124</v>
      </c>
    </row>
    <row r="60" spans="1:23" s="49" customFormat="1" x14ac:dyDescent="0.2">
      <c r="A60" s="52" t="s">
        <v>1125</v>
      </c>
      <c r="B60" s="52" t="s">
        <v>928</v>
      </c>
      <c r="C60" s="52">
        <v>-0.12939999999999999</v>
      </c>
      <c r="D60" s="52">
        <v>2.6710000000000001E-2</v>
      </c>
      <c r="E60" s="52">
        <v>-4.8449999999999998</v>
      </c>
      <c r="F60" s="53">
        <v>1.266E-6</v>
      </c>
      <c r="G60" s="52">
        <v>0.2157</v>
      </c>
      <c r="H60" s="52">
        <v>1.0540000000000001E-2</v>
      </c>
      <c r="I60" s="52">
        <v>1.0569999999999999</v>
      </c>
      <c r="J60" s="52">
        <v>2.7609999999999999E-2</v>
      </c>
      <c r="K60" s="52">
        <v>-1.8759999999999999E-2</v>
      </c>
      <c r="L60" s="52">
        <v>1.1180000000000001E-2</v>
      </c>
      <c r="M60" s="52" t="s">
        <v>1126</v>
      </c>
      <c r="N60" s="52" t="b">
        <v>0</v>
      </c>
      <c r="O60" s="52" t="s">
        <v>1127</v>
      </c>
      <c r="P60" s="52" t="s">
        <v>930</v>
      </c>
      <c r="Q60" s="52" t="s">
        <v>930</v>
      </c>
      <c r="R60" s="52">
        <v>272338</v>
      </c>
      <c r="S60" s="52"/>
      <c r="T60" s="52"/>
      <c r="U60" s="52" t="s">
        <v>931</v>
      </c>
      <c r="V60" s="52" t="s">
        <v>932</v>
      </c>
      <c r="W60" s="52" t="s">
        <v>1128</v>
      </c>
    </row>
    <row r="61" spans="1:23" s="49" customFormat="1" x14ac:dyDescent="0.2">
      <c r="A61" s="52" t="s">
        <v>1129</v>
      </c>
      <c r="B61" s="52" t="s">
        <v>928</v>
      </c>
      <c r="C61" s="52">
        <v>-0.1363</v>
      </c>
      <c r="D61" s="52">
        <v>2.5510000000000001E-2</v>
      </c>
      <c r="E61" s="52">
        <v>-5.3440000000000003</v>
      </c>
      <c r="F61" s="53">
        <v>9.1139999999999994E-8</v>
      </c>
      <c r="G61" s="52">
        <v>0.23730000000000001</v>
      </c>
      <c r="H61" s="52">
        <v>1.218E-2</v>
      </c>
      <c r="I61" s="52">
        <v>1.0760000000000001</v>
      </c>
      <c r="J61" s="52">
        <v>3.2640000000000002E-2</v>
      </c>
      <c r="K61" s="52">
        <v>-2.0080000000000001E-2</v>
      </c>
      <c r="L61" s="52">
        <v>1.1440000000000001E-2</v>
      </c>
      <c r="M61" s="52" t="s">
        <v>1130</v>
      </c>
      <c r="N61" s="52" t="b">
        <v>0</v>
      </c>
      <c r="O61" s="52" t="s">
        <v>1127</v>
      </c>
      <c r="P61" s="52" t="s">
        <v>930</v>
      </c>
      <c r="Q61" s="52" t="s">
        <v>930</v>
      </c>
      <c r="R61" s="52">
        <v>272338</v>
      </c>
      <c r="S61" s="52"/>
      <c r="T61" s="52"/>
      <c r="U61" s="52" t="s">
        <v>931</v>
      </c>
      <c r="V61" s="52" t="s">
        <v>932</v>
      </c>
      <c r="W61" s="52" t="s">
        <v>1131</v>
      </c>
    </row>
    <row r="62" spans="1:23" s="49" customFormat="1" x14ac:dyDescent="0.2">
      <c r="A62" s="52" t="s">
        <v>1132</v>
      </c>
      <c r="B62" s="52" t="s">
        <v>928</v>
      </c>
      <c r="C62" s="52">
        <v>-8.2640000000000005E-2</v>
      </c>
      <c r="D62" s="52">
        <v>2.623E-2</v>
      </c>
      <c r="E62" s="52">
        <v>-3.1509999999999998</v>
      </c>
      <c r="F62" s="52">
        <v>1.627E-3</v>
      </c>
      <c r="G62" s="52">
        <v>0.45590000000000003</v>
      </c>
      <c r="H62" s="52">
        <v>3.2500000000000001E-2</v>
      </c>
      <c r="I62" s="52">
        <v>1.0649999999999999</v>
      </c>
      <c r="J62" s="52">
        <v>3.8899999999999997E-2</v>
      </c>
      <c r="K62" s="52">
        <v>4.9789999999999999E-3</v>
      </c>
      <c r="L62" s="52">
        <v>1.12E-2</v>
      </c>
      <c r="M62" s="52" t="s">
        <v>1133</v>
      </c>
      <c r="N62" s="52" t="b">
        <v>0</v>
      </c>
      <c r="O62" s="52" t="s">
        <v>930</v>
      </c>
      <c r="P62" s="52" t="s">
        <v>930</v>
      </c>
      <c r="Q62" s="52" t="s">
        <v>930</v>
      </c>
      <c r="R62" s="52">
        <v>117241</v>
      </c>
      <c r="S62" s="52"/>
      <c r="T62" s="52"/>
      <c r="U62" s="52" t="s">
        <v>931</v>
      </c>
      <c r="V62" s="52" t="s">
        <v>932</v>
      </c>
      <c r="W62" s="52" t="s">
        <v>1134</v>
      </c>
    </row>
    <row r="63" spans="1:23" s="49" customFormat="1" x14ac:dyDescent="0.2">
      <c r="A63" s="52" t="s">
        <v>1135</v>
      </c>
      <c r="B63" s="52" t="s">
        <v>928</v>
      </c>
      <c r="C63" s="52">
        <v>-0.10299999999999999</v>
      </c>
      <c r="D63" s="52">
        <v>3.2169999999999997E-2</v>
      </c>
      <c r="E63" s="52">
        <v>-3.2010000000000001</v>
      </c>
      <c r="F63" s="52">
        <v>1.371E-3</v>
      </c>
      <c r="G63" s="52">
        <v>0.19989999999999999</v>
      </c>
      <c r="H63" s="52">
        <v>1.052E-2</v>
      </c>
      <c r="I63" s="52">
        <v>1.012</v>
      </c>
      <c r="J63" s="52">
        <v>1.558E-2</v>
      </c>
      <c r="K63" s="52">
        <v>-2.034E-2</v>
      </c>
      <c r="L63" s="52">
        <v>9.1900000000000003E-3</v>
      </c>
      <c r="M63" s="52" t="s">
        <v>1136</v>
      </c>
      <c r="N63" s="52" t="b">
        <v>0</v>
      </c>
      <c r="O63" s="52" t="s">
        <v>930</v>
      </c>
      <c r="P63" s="52" t="s">
        <v>930</v>
      </c>
      <c r="Q63" s="52" t="s">
        <v>930</v>
      </c>
      <c r="R63" s="52">
        <v>117241</v>
      </c>
      <c r="S63" s="52"/>
      <c r="T63" s="52"/>
      <c r="U63" s="52" t="s">
        <v>931</v>
      </c>
      <c r="V63" s="52" t="s">
        <v>932</v>
      </c>
      <c r="W63" s="52" t="s">
        <v>1137</v>
      </c>
    </row>
    <row r="64" spans="1:23" s="49" customFormat="1" x14ac:dyDescent="0.2">
      <c r="A64" s="52" t="s">
        <v>1138</v>
      </c>
      <c r="B64" s="52" t="s">
        <v>928</v>
      </c>
      <c r="C64" s="52">
        <v>0.31030000000000002</v>
      </c>
      <c r="D64" s="52">
        <v>0.12529999999999999</v>
      </c>
      <c r="E64" s="52">
        <v>2.476</v>
      </c>
      <c r="F64" s="52">
        <v>1.328E-2</v>
      </c>
      <c r="G64" s="52">
        <v>4.3889999999999998E-2</v>
      </c>
      <c r="H64" s="52">
        <v>2.239E-2</v>
      </c>
      <c r="I64" s="52">
        <v>0.99139999999999995</v>
      </c>
      <c r="J64" s="52">
        <v>9.0930000000000004E-3</v>
      </c>
      <c r="K64" s="52">
        <v>2.6770000000000001E-3</v>
      </c>
      <c r="L64" s="52">
        <v>8.1709999999999994E-3</v>
      </c>
      <c r="M64" s="52" t="s">
        <v>1139</v>
      </c>
      <c r="N64" s="52" t="b">
        <v>0</v>
      </c>
      <c r="O64" s="52" t="s">
        <v>930</v>
      </c>
      <c r="P64" s="52" t="s">
        <v>930</v>
      </c>
      <c r="Q64" s="52" t="s">
        <v>930</v>
      </c>
      <c r="R64" s="52">
        <v>24738</v>
      </c>
      <c r="S64" s="52"/>
      <c r="T64" s="52"/>
      <c r="U64" s="52" t="s">
        <v>931</v>
      </c>
      <c r="V64" s="52" t="s">
        <v>932</v>
      </c>
      <c r="W64" s="52" t="s">
        <v>1140</v>
      </c>
    </row>
    <row r="65" spans="1:23" s="49" customFormat="1" x14ac:dyDescent="0.2">
      <c r="A65" s="52" t="s">
        <v>1141</v>
      </c>
      <c r="B65" s="52" t="s">
        <v>928</v>
      </c>
      <c r="C65" s="52">
        <v>-4.2119999999999998E-2</v>
      </c>
      <c r="D65" s="52">
        <v>7.4789999999999995E-2</v>
      </c>
      <c r="E65" s="52">
        <v>-0.56320000000000003</v>
      </c>
      <c r="F65" s="52">
        <v>0.57330000000000003</v>
      </c>
      <c r="G65" s="52">
        <v>3.671E-2</v>
      </c>
      <c r="H65" s="52">
        <v>9.5040000000000003E-3</v>
      </c>
      <c r="I65" s="52">
        <v>1.004</v>
      </c>
      <c r="J65" s="52">
        <v>9.7529999999999995E-3</v>
      </c>
      <c r="K65" s="52">
        <v>-7.2810000000000001E-3</v>
      </c>
      <c r="L65" s="52">
        <v>7.5969999999999996E-3</v>
      </c>
      <c r="M65" s="52" t="s">
        <v>1142</v>
      </c>
      <c r="N65" s="52" t="b">
        <v>0</v>
      </c>
      <c r="O65" s="52" t="s">
        <v>930</v>
      </c>
      <c r="P65" s="52" t="s">
        <v>930</v>
      </c>
      <c r="Q65" s="52" t="s">
        <v>930</v>
      </c>
      <c r="R65" s="52">
        <v>61033</v>
      </c>
      <c r="S65" s="52"/>
      <c r="T65" s="52"/>
      <c r="U65" s="52" t="s">
        <v>931</v>
      </c>
      <c r="V65" s="52" t="s">
        <v>932</v>
      </c>
      <c r="W65" s="52" t="s">
        <v>1143</v>
      </c>
    </row>
    <row r="66" spans="1:23" s="49" customFormat="1" x14ac:dyDescent="0.2">
      <c r="A66" s="52" t="s">
        <v>1144</v>
      </c>
      <c r="B66" s="52" t="s">
        <v>928</v>
      </c>
      <c r="C66" s="52">
        <v>0.26550000000000001</v>
      </c>
      <c r="D66" s="52">
        <v>7.9240000000000005E-2</v>
      </c>
      <c r="E66" s="52">
        <v>3.351</v>
      </c>
      <c r="F66" s="52">
        <v>8.0480000000000005E-4</v>
      </c>
      <c r="G66" s="52">
        <v>3.6639999999999999E-2</v>
      </c>
      <c r="H66" s="52">
        <v>9.1669999999999998E-3</v>
      </c>
      <c r="I66" s="52">
        <v>0.99470000000000003</v>
      </c>
      <c r="J66" s="52">
        <v>1.0189999999999999E-2</v>
      </c>
      <c r="K66" s="52">
        <v>1.2279999999999999E-3</v>
      </c>
      <c r="L66" s="52">
        <v>7.8200000000000006E-3</v>
      </c>
      <c r="M66" s="52" t="s">
        <v>1145</v>
      </c>
      <c r="N66" s="52" t="b">
        <v>0</v>
      </c>
      <c r="O66" s="52" t="s">
        <v>930</v>
      </c>
      <c r="P66" s="52" t="s">
        <v>930</v>
      </c>
      <c r="Q66" s="52" t="s">
        <v>930</v>
      </c>
      <c r="R66" s="52">
        <v>59260</v>
      </c>
      <c r="S66" s="52"/>
      <c r="T66" s="52"/>
      <c r="U66" s="52" t="s">
        <v>931</v>
      </c>
      <c r="V66" s="52" t="s">
        <v>932</v>
      </c>
      <c r="W66" s="52" t="s">
        <v>1146</v>
      </c>
    </row>
    <row r="67" spans="1:23" s="49" customFormat="1" x14ac:dyDescent="0.2">
      <c r="A67" s="52" t="s">
        <v>1147</v>
      </c>
      <c r="B67" s="52" t="s">
        <v>928</v>
      </c>
      <c r="C67" s="52">
        <v>0.152</v>
      </c>
      <c r="D67" s="52">
        <v>0.1062</v>
      </c>
      <c r="E67" s="52">
        <v>1.4319999999999999</v>
      </c>
      <c r="F67" s="52">
        <v>0.15229999999999999</v>
      </c>
      <c r="G67" s="52">
        <v>5.033E-2</v>
      </c>
      <c r="H67" s="52">
        <v>2.3300000000000001E-2</v>
      </c>
      <c r="I67" s="52">
        <v>0.98670000000000002</v>
      </c>
      <c r="J67" s="52">
        <v>9.6050000000000007E-3</v>
      </c>
      <c r="K67" s="52">
        <v>1.179E-2</v>
      </c>
      <c r="L67" s="52">
        <v>7.7130000000000002E-3</v>
      </c>
      <c r="M67" s="52" t="s">
        <v>1148</v>
      </c>
      <c r="N67" s="52" t="b">
        <v>0</v>
      </c>
      <c r="O67" s="52" t="s">
        <v>930</v>
      </c>
      <c r="P67" s="52" t="s">
        <v>930</v>
      </c>
      <c r="Q67" s="52" t="s">
        <v>930</v>
      </c>
      <c r="R67" s="52">
        <v>25698</v>
      </c>
      <c r="S67" s="52"/>
      <c r="T67" s="52"/>
      <c r="U67" s="52" t="s">
        <v>931</v>
      </c>
      <c r="V67" s="52" t="s">
        <v>932</v>
      </c>
      <c r="W67" s="52" t="s">
        <v>1149</v>
      </c>
    </row>
    <row r="68" spans="1:23" s="49" customFormat="1" x14ac:dyDescent="0.2">
      <c r="A68" s="52" t="s">
        <v>1150</v>
      </c>
      <c r="B68" s="52" t="s">
        <v>928</v>
      </c>
      <c r="C68" s="52">
        <v>0.28660000000000002</v>
      </c>
      <c r="D68" s="52">
        <v>2.3959999999999999E-2</v>
      </c>
      <c r="E68" s="52">
        <v>11.96</v>
      </c>
      <c r="F68" s="53">
        <v>5.7869999999999999E-33</v>
      </c>
      <c r="G68" s="52">
        <v>0.23300000000000001</v>
      </c>
      <c r="H68" s="52">
        <v>9.4590000000000004E-3</v>
      </c>
      <c r="I68" s="52">
        <v>1.091</v>
      </c>
      <c r="J68" s="52">
        <v>3.397E-2</v>
      </c>
      <c r="K68" s="52">
        <v>2.8369999999999999E-2</v>
      </c>
      <c r="L68" s="52">
        <v>1.2670000000000001E-2</v>
      </c>
      <c r="M68" s="52" t="s">
        <v>1151</v>
      </c>
      <c r="N68" s="52" t="b">
        <v>1</v>
      </c>
      <c r="O68" s="52" t="s">
        <v>1025</v>
      </c>
      <c r="P68" s="52" t="s">
        <v>930</v>
      </c>
      <c r="Q68" s="52" t="s">
        <v>1152</v>
      </c>
      <c r="R68" s="52">
        <v>359983</v>
      </c>
      <c r="S68" s="52"/>
      <c r="T68" s="52"/>
      <c r="U68" s="52" t="s">
        <v>931</v>
      </c>
      <c r="V68" s="52" t="s">
        <v>932</v>
      </c>
      <c r="W68" s="52" t="s">
        <v>1153</v>
      </c>
    </row>
    <row r="69" spans="1:23" s="49" customFormat="1" x14ac:dyDescent="0.2">
      <c r="A69" s="52" t="s">
        <v>1154</v>
      </c>
      <c r="B69" s="52" t="s">
        <v>928</v>
      </c>
      <c r="C69" s="52">
        <v>0.21260000000000001</v>
      </c>
      <c r="D69" s="52">
        <v>2.376E-2</v>
      </c>
      <c r="E69" s="52">
        <v>8.9480000000000004</v>
      </c>
      <c r="F69" s="53">
        <v>3.611E-19</v>
      </c>
      <c r="G69" s="52">
        <v>0.25130000000000002</v>
      </c>
      <c r="H69" s="52">
        <v>1.078E-2</v>
      </c>
      <c r="I69" s="52">
        <v>1.0940000000000001</v>
      </c>
      <c r="J69" s="52">
        <v>3.7229999999999999E-2</v>
      </c>
      <c r="K69" s="52">
        <v>3.3790000000000001E-2</v>
      </c>
      <c r="L69" s="52">
        <v>1.193E-2</v>
      </c>
      <c r="M69" s="52" t="s">
        <v>1155</v>
      </c>
      <c r="N69" s="52" t="b">
        <v>0</v>
      </c>
      <c r="O69" s="52" t="s">
        <v>1025</v>
      </c>
      <c r="P69" s="52" t="s">
        <v>930</v>
      </c>
      <c r="Q69" s="52" t="s">
        <v>930</v>
      </c>
      <c r="R69" s="52">
        <v>360116</v>
      </c>
      <c r="S69" s="52"/>
      <c r="T69" s="52"/>
      <c r="U69" s="52" t="s">
        <v>931</v>
      </c>
      <c r="V69" s="52" t="s">
        <v>932</v>
      </c>
      <c r="W69" s="52" t="s">
        <v>1156</v>
      </c>
    </row>
    <row r="70" spans="1:23" s="49" customFormat="1" x14ac:dyDescent="0.2">
      <c r="A70" s="52" t="s">
        <v>1157</v>
      </c>
      <c r="B70" s="52" t="s">
        <v>928</v>
      </c>
      <c r="C70" s="52">
        <v>0.12690000000000001</v>
      </c>
      <c r="D70" s="52">
        <v>6.8580000000000002E-2</v>
      </c>
      <c r="E70" s="52">
        <v>1.85</v>
      </c>
      <c r="F70" s="52">
        <v>6.4259999999999998E-2</v>
      </c>
      <c r="G70" s="52">
        <v>2.2519999999999998E-2</v>
      </c>
      <c r="H70" s="52">
        <v>5.4279999999999997E-3</v>
      </c>
      <c r="I70" s="52">
        <v>1.006</v>
      </c>
      <c r="J70" s="52">
        <v>1.0619999999999999E-2</v>
      </c>
      <c r="K70" s="52">
        <v>1.2710000000000001E-2</v>
      </c>
      <c r="L70" s="52">
        <v>7.3070000000000001E-3</v>
      </c>
      <c r="M70" s="52" t="s">
        <v>1158</v>
      </c>
      <c r="N70" s="52" t="b">
        <v>0</v>
      </c>
      <c r="O70" s="52" t="s">
        <v>930</v>
      </c>
      <c r="P70" s="52" t="s">
        <v>930</v>
      </c>
      <c r="Q70" s="52" t="s">
        <v>930</v>
      </c>
      <c r="R70" s="52">
        <v>118469</v>
      </c>
      <c r="S70" s="52"/>
      <c r="T70" s="52"/>
      <c r="U70" s="52" t="s">
        <v>931</v>
      </c>
      <c r="V70" s="52" t="s">
        <v>932</v>
      </c>
      <c r="W70" s="52" t="s">
        <v>1159</v>
      </c>
    </row>
    <row r="71" spans="1:23" s="49" customFormat="1" x14ac:dyDescent="0.2">
      <c r="A71" s="52" t="s">
        <v>1160</v>
      </c>
      <c r="B71" s="52" t="s">
        <v>928</v>
      </c>
      <c r="C71" s="52">
        <v>-0.3987</v>
      </c>
      <c r="D71" s="52">
        <v>2.5659999999999999E-2</v>
      </c>
      <c r="E71" s="52">
        <v>-15.53</v>
      </c>
      <c r="F71" s="53">
        <v>2.0320000000000001E-54</v>
      </c>
      <c r="G71" s="52">
        <v>0.12</v>
      </c>
      <c r="H71" s="52">
        <v>5.6309999999999997E-3</v>
      </c>
      <c r="I71" s="52">
        <v>1.0309999999999999</v>
      </c>
      <c r="J71" s="52">
        <v>2.2159999999999999E-2</v>
      </c>
      <c r="K71" s="52">
        <v>-1.7100000000000001E-2</v>
      </c>
      <c r="L71" s="52">
        <v>1.1509999999999999E-2</v>
      </c>
      <c r="M71" s="52" t="s">
        <v>1161</v>
      </c>
      <c r="N71" s="52" t="b">
        <v>0</v>
      </c>
      <c r="O71" s="52" t="s">
        <v>1162</v>
      </c>
      <c r="P71" s="52" t="s">
        <v>930</v>
      </c>
      <c r="Q71" s="52" t="s">
        <v>930</v>
      </c>
      <c r="R71" s="52">
        <v>317694</v>
      </c>
      <c r="S71" s="52"/>
      <c r="T71" s="52"/>
      <c r="U71" s="52" t="s">
        <v>931</v>
      </c>
      <c r="V71" s="52" t="s">
        <v>932</v>
      </c>
      <c r="W71" s="52" t="s">
        <v>1163</v>
      </c>
    </row>
    <row r="72" spans="1:23" s="49" customFormat="1" x14ac:dyDescent="0.2">
      <c r="A72" s="52" t="s">
        <v>1164</v>
      </c>
      <c r="B72" s="52" t="s">
        <v>928</v>
      </c>
      <c r="C72" s="52">
        <v>0.1419</v>
      </c>
      <c r="D72" s="52">
        <v>6.9570000000000007E-2</v>
      </c>
      <c r="E72" s="52">
        <v>2.04</v>
      </c>
      <c r="F72" s="52">
        <v>4.1309999999999999E-2</v>
      </c>
      <c r="G72" s="52">
        <v>0.1106</v>
      </c>
      <c r="H72" s="52">
        <v>2.5829999999999999E-2</v>
      </c>
      <c r="I72" s="52">
        <v>0.99980000000000002</v>
      </c>
      <c r="J72" s="52">
        <v>9.306E-3</v>
      </c>
      <c r="K72" s="52">
        <v>-7.1809999999999999E-3</v>
      </c>
      <c r="L72" s="52">
        <v>8.2000000000000007E-3</v>
      </c>
      <c r="M72" s="52" t="s">
        <v>1165</v>
      </c>
      <c r="N72" s="52" t="b">
        <v>0</v>
      </c>
      <c r="O72" s="52" t="s">
        <v>930</v>
      </c>
      <c r="P72" s="52" t="s">
        <v>930</v>
      </c>
      <c r="Q72" s="52" t="s">
        <v>930</v>
      </c>
      <c r="R72" s="52">
        <v>20904</v>
      </c>
      <c r="S72" s="52"/>
      <c r="T72" s="52"/>
      <c r="U72" s="52" t="s">
        <v>931</v>
      </c>
      <c r="V72" s="52" t="s">
        <v>932</v>
      </c>
      <c r="W72" s="52" t="s">
        <v>1166</v>
      </c>
    </row>
    <row r="73" spans="1:23" s="49" customFormat="1" x14ac:dyDescent="0.2">
      <c r="A73" s="52" t="s">
        <v>1167</v>
      </c>
      <c r="B73" s="52" t="s">
        <v>928</v>
      </c>
      <c r="C73" s="52">
        <v>0.2404</v>
      </c>
      <c r="D73" s="52">
        <v>8.269E-2</v>
      </c>
      <c r="E73" s="52">
        <v>2.9079999999999999</v>
      </c>
      <c r="F73" s="52">
        <v>3.64E-3</v>
      </c>
      <c r="G73" s="52">
        <v>0.17369999999999999</v>
      </c>
      <c r="H73" s="52">
        <v>5.8110000000000002E-2</v>
      </c>
      <c r="I73" s="52">
        <v>0.99839999999999995</v>
      </c>
      <c r="J73" s="52">
        <v>1.0489999999999999E-2</v>
      </c>
      <c r="K73" s="52">
        <v>-7.7380000000000001E-3</v>
      </c>
      <c r="L73" s="52">
        <v>7.8630000000000002E-3</v>
      </c>
      <c r="M73" s="52" t="s">
        <v>1168</v>
      </c>
      <c r="N73" s="52" t="b">
        <v>0</v>
      </c>
      <c r="O73" s="52" t="s">
        <v>930</v>
      </c>
      <c r="P73" s="52" t="s">
        <v>930</v>
      </c>
      <c r="Q73" s="52" t="s">
        <v>930</v>
      </c>
      <c r="R73" s="52">
        <v>11717</v>
      </c>
      <c r="S73" s="52"/>
      <c r="T73" s="52"/>
      <c r="U73" s="52" t="s">
        <v>931</v>
      </c>
      <c r="V73" s="52" t="s">
        <v>932</v>
      </c>
      <c r="W73" s="52" t="s">
        <v>1169</v>
      </c>
    </row>
    <row r="74" spans="1:23" s="49" customFormat="1" x14ac:dyDescent="0.2">
      <c r="A74" s="52" t="s">
        <v>1170</v>
      </c>
      <c r="B74" s="52" t="s">
        <v>928</v>
      </c>
      <c r="C74" s="52">
        <v>0.1444</v>
      </c>
      <c r="D74" s="52">
        <v>2.8320000000000001E-2</v>
      </c>
      <c r="E74" s="52">
        <v>5.0979999999999999</v>
      </c>
      <c r="F74" s="53">
        <v>3.424E-7</v>
      </c>
      <c r="G74" s="52">
        <v>9.4520000000000007E-2</v>
      </c>
      <c r="H74" s="52">
        <v>5.4900000000000001E-3</v>
      </c>
      <c r="I74" s="52">
        <v>1.048</v>
      </c>
      <c r="J74" s="52">
        <v>1.941E-2</v>
      </c>
      <c r="K74" s="52">
        <v>-1.776E-3</v>
      </c>
      <c r="L74" s="52">
        <v>1.017E-2</v>
      </c>
      <c r="M74" s="52" t="s">
        <v>1171</v>
      </c>
      <c r="N74" s="52" t="b">
        <v>1</v>
      </c>
      <c r="O74" s="52" t="s">
        <v>1172</v>
      </c>
      <c r="P74" s="52" t="s">
        <v>1173</v>
      </c>
      <c r="Q74" s="52" t="s">
        <v>1171</v>
      </c>
      <c r="R74" s="52">
        <v>310992</v>
      </c>
      <c r="S74" s="52"/>
      <c r="T74" s="52"/>
      <c r="U74" s="52" t="s">
        <v>931</v>
      </c>
      <c r="V74" s="52" t="s">
        <v>932</v>
      </c>
      <c r="W74" s="52" t="s">
        <v>1174</v>
      </c>
    </row>
    <row r="75" spans="1:23" s="49" customFormat="1" x14ac:dyDescent="0.2">
      <c r="A75" s="52" t="s">
        <v>1175</v>
      </c>
      <c r="B75" s="52" t="s">
        <v>928</v>
      </c>
      <c r="C75" s="52">
        <v>-0.44890000000000002</v>
      </c>
      <c r="D75" s="52">
        <v>3.9489999999999997E-2</v>
      </c>
      <c r="E75" s="52">
        <v>-11.37</v>
      </c>
      <c r="F75" s="53">
        <v>6.2360000000000001E-30</v>
      </c>
      <c r="G75" s="52">
        <v>0.1318</v>
      </c>
      <c r="H75" s="52">
        <v>8.7849999999999994E-3</v>
      </c>
      <c r="I75" s="52">
        <v>1.0549999999999999</v>
      </c>
      <c r="J75" s="52">
        <v>1.149E-2</v>
      </c>
      <c r="K75" s="52">
        <v>-7.5259999999999997E-3</v>
      </c>
      <c r="L75" s="52">
        <v>9.1179999999999994E-3</v>
      </c>
      <c r="M75" s="52" t="s">
        <v>1176</v>
      </c>
      <c r="N75" s="52" t="b">
        <v>1</v>
      </c>
      <c r="O75" s="52" t="s">
        <v>1177</v>
      </c>
      <c r="P75" s="52" t="s">
        <v>1177</v>
      </c>
      <c r="Q75" s="52" t="s">
        <v>1176</v>
      </c>
      <c r="R75" s="52">
        <v>91777</v>
      </c>
      <c r="S75" s="52"/>
      <c r="T75" s="52"/>
      <c r="U75" s="52" t="s">
        <v>931</v>
      </c>
      <c r="V75" s="52" t="s">
        <v>932</v>
      </c>
      <c r="W75" s="52" t="s">
        <v>1178</v>
      </c>
    </row>
    <row r="76" spans="1:23" s="49" customFormat="1" x14ac:dyDescent="0.2">
      <c r="A76" s="52" t="s">
        <v>1179</v>
      </c>
      <c r="B76" s="52" t="s">
        <v>928</v>
      </c>
      <c r="C76" s="52">
        <v>0.15140000000000001</v>
      </c>
      <c r="D76" s="52">
        <v>0.16669999999999999</v>
      </c>
      <c r="E76" s="52">
        <v>0.90859999999999996</v>
      </c>
      <c r="F76" s="52">
        <v>0.36359999999999998</v>
      </c>
      <c r="G76" s="52">
        <v>4.6980000000000001E-2</v>
      </c>
      <c r="H76" s="52">
        <v>4.036E-2</v>
      </c>
      <c r="I76" s="52">
        <v>0.99880000000000002</v>
      </c>
      <c r="J76" s="52">
        <v>8.489E-3</v>
      </c>
      <c r="K76" s="52">
        <v>1.1280000000000001E-3</v>
      </c>
      <c r="L76" s="52">
        <v>7.9330000000000008E-3</v>
      </c>
      <c r="M76" s="52" t="s">
        <v>1180</v>
      </c>
      <c r="N76" s="52" t="b">
        <v>0</v>
      </c>
      <c r="O76" s="52" t="s">
        <v>930</v>
      </c>
      <c r="P76" s="52" t="s">
        <v>930</v>
      </c>
      <c r="Q76" s="52" t="s">
        <v>930</v>
      </c>
      <c r="R76" s="52">
        <v>12593</v>
      </c>
      <c r="S76" s="52"/>
      <c r="T76" s="52"/>
      <c r="U76" s="52" t="s">
        <v>931</v>
      </c>
      <c r="V76" s="52" t="s">
        <v>932</v>
      </c>
      <c r="W76" s="52" t="s">
        <v>1181</v>
      </c>
    </row>
    <row r="77" spans="1:23" s="49" customFormat="1" x14ac:dyDescent="0.2">
      <c r="A77" s="52" t="s">
        <v>1182</v>
      </c>
      <c r="B77" s="52" t="s">
        <v>928</v>
      </c>
      <c r="C77" s="52">
        <v>9.4769999999999993E-2</v>
      </c>
      <c r="D77" s="52">
        <v>0.10390000000000001</v>
      </c>
      <c r="E77" s="52">
        <v>0.91200000000000003</v>
      </c>
      <c r="F77" s="52">
        <v>0.36170000000000002</v>
      </c>
      <c r="G77" s="52">
        <v>3.1890000000000002E-2</v>
      </c>
      <c r="H77" s="52">
        <v>1.6590000000000001E-2</v>
      </c>
      <c r="I77" s="52">
        <v>1.01</v>
      </c>
      <c r="J77" s="52">
        <v>9.1839999999999995E-3</v>
      </c>
      <c r="K77" s="52">
        <v>9.2440000000000005E-3</v>
      </c>
      <c r="L77" s="52">
        <v>7.7679999999999997E-3</v>
      </c>
      <c r="M77" s="52" t="s">
        <v>1183</v>
      </c>
      <c r="N77" s="52" t="b">
        <v>0</v>
      </c>
      <c r="O77" s="52" t="s">
        <v>930</v>
      </c>
      <c r="P77" s="52" t="s">
        <v>930</v>
      </c>
      <c r="Q77" s="52" t="s">
        <v>930</v>
      </c>
      <c r="R77" s="52">
        <v>33335</v>
      </c>
      <c r="S77" s="52"/>
      <c r="T77" s="52"/>
      <c r="U77" s="52" t="s">
        <v>931</v>
      </c>
      <c r="V77" s="52" t="s">
        <v>932</v>
      </c>
      <c r="W77" s="52" t="s">
        <v>1184</v>
      </c>
    </row>
    <row r="78" spans="1:23" s="49" customFormat="1" x14ac:dyDescent="0.2">
      <c r="A78" s="52" t="s">
        <v>1185</v>
      </c>
      <c r="B78" s="52" t="s">
        <v>928</v>
      </c>
      <c r="C78" s="52">
        <v>-0.1178</v>
      </c>
      <c r="D78" s="52">
        <v>0.1668</v>
      </c>
      <c r="E78" s="52">
        <v>-0.70620000000000005</v>
      </c>
      <c r="F78" s="52">
        <v>0.48</v>
      </c>
      <c r="G78" s="52">
        <v>2.7869999999999999E-2</v>
      </c>
      <c r="H78" s="52">
        <v>2.6089999999999999E-2</v>
      </c>
      <c r="I78" s="52">
        <v>0.99880000000000002</v>
      </c>
      <c r="J78" s="52">
        <v>9.2549999999999993E-3</v>
      </c>
      <c r="K78" s="52">
        <v>9.2779999999999998E-3</v>
      </c>
      <c r="L78" s="52">
        <v>8.2629999999999995E-3</v>
      </c>
      <c r="M78" s="52" t="s">
        <v>1186</v>
      </c>
      <c r="N78" s="52" t="b">
        <v>0</v>
      </c>
      <c r="O78" s="52" t="s">
        <v>930</v>
      </c>
      <c r="P78" s="52" t="s">
        <v>930</v>
      </c>
      <c r="Q78" s="52" t="s">
        <v>930</v>
      </c>
      <c r="R78" s="52">
        <v>19344</v>
      </c>
      <c r="S78" s="52"/>
      <c r="T78" s="52"/>
      <c r="U78" s="52" t="s">
        <v>931</v>
      </c>
      <c r="V78" s="52" t="s">
        <v>932</v>
      </c>
      <c r="W78" s="52" t="s">
        <v>1187</v>
      </c>
    </row>
    <row r="79" spans="1:23" s="49" customFormat="1" x14ac:dyDescent="0.2">
      <c r="A79" s="52" t="s">
        <v>1188</v>
      </c>
      <c r="B79" s="52" t="s">
        <v>928</v>
      </c>
      <c r="C79" s="52">
        <v>-0.3952</v>
      </c>
      <c r="D79" s="52">
        <v>5.3190000000000001E-2</v>
      </c>
      <c r="E79" s="52">
        <v>-7.431</v>
      </c>
      <c r="F79" s="53">
        <v>1.0799999999999999E-13</v>
      </c>
      <c r="G79" s="52">
        <v>1.7899999999999999E-2</v>
      </c>
      <c r="H79" s="52">
        <v>2.1440000000000001E-3</v>
      </c>
      <c r="I79" s="52">
        <v>1.02</v>
      </c>
      <c r="J79" s="52">
        <v>1.155E-2</v>
      </c>
      <c r="K79" s="52">
        <v>1.8239999999999999E-2</v>
      </c>
      <c r="L79" s="52">
        <v>9.0880000000000006E-3</v>
      </c>
      <c r="M79" s="52" t="s">
        <v>1189</v>
      </c>
      <c r="N79" s="52" t="b">
        <v>0</v>
      </c>
      <c r="O79" s="52" t="s">
        <v>1049</v>
      </c>
      <c r="P79" s="52" t="s">
        <v>930</v>
      </c>
      <c r="Q79" s="52" t="s">
        <v>930</v>
      </c>
      <c r="R79" s="52">
        <v>340643</v>
      </c>
      <c r="S79" s="52"/>
      <c r="T79" s="52"/>
      <c r="U79" s="52" t="s">
        <v>931</v>
      </c>
      <c r="V79" s="52" t="s">
        <v>932</v>
      </c>
      <c r="W79" s="52" t="s">
        <v>1190</v>
      </c>
    </row>
    <row r="80" spans="1:23" s="49" customFormat="1" x14ac:dyDescent="0.2">
      <c r="A80" s="52" t="s">
        <v>1191</v>
      </c>
      <c r="B80" s="52" t="s">
        <v>928</v>
      </c>
      <c r="C80" s="52">
        <v>0.21110000000000001</v>
      </c>
      <c r="D80" s="52">
        <v>2.3900000000000001E-2</v>
      </c>
      <c r="E80" s="52">
        <v>8.8350000000000009</v>
      </c>
      <c r="F80" s="53">
        <v>9.9940000000000005E-19</v>
      </c>
      <c r="G80" s="52">
        <v>0.25109999999999999</v>
      </c>
      <c r="H80" s="52">
        <v>1.077E-2</v>
      </c>
      <c r="I80" s="52">
        <v>1.0940000000000001</v>
      </c>
      <c r="J80" s="52">
        <v>3.7039999999999997E-2</v>
      </c>
      <c r="K80" s="52">
        <v>3.4029999999999998E-2</v>
      </c>
      <c r="L80" s="52">
        <v>1.204E-2</v>
      </c>
      <c r="M80" s="52" t="s">
        <v>1155</v>
      </c>
      <c r="N80" s="52" t="b">
        <v>0</v>
      </c>
      <c r="O80" s="52" t="s">
        <v>1025</v>
      </c>
      <c r="P80" s="52" t="s">
        <v>930</v>
      </c>
      <c r="Q80" s="52" t="s">
        <v>930</v>
      </c>
      <c r="R80" s="52">
        <v>354838</v>
      </c>
      <c r="S80" s="52"/>
      <c r="T80" s="52"/>
      <c r="U80" s="52" t="s">
        <v>931</v>
      </c>
      <c r="V80" s="52" t="s">
        <v>932</v>
      </c>
      <c r="W80" s="52" t="s">
        <v>1192</v>
      </c>
    </row>
    <row r="81" spans="1:23" s="49" customFormat="1" x14ac:dyDescent="0.2">
      <c r="A81" s="52" t="s">
        <v>1193</v>
      </c>
      <c r="B81" s="52" t="s">
        <v>928</v>
      </c>
      <c r="C81" s="52">
        <v>0.28570000000000001</v>
      </c>
      <c r="D81" s="52">
        <v>2.2550000000000001E-2</v>
      </c>
      <c r="E81" s="52">
        <v>12.67</v>
      </c>
      <c r="F81" s="53">
        <v>8.8339999999999999E-37</v>
      </c>
      <c r="G81" s="52">
        <v>0.22040000000000001</v>
      </c>
      <c r="H81" s="52">
        <v>8.7869999999999997E-3</v>
      </c>
      <c r="I81" s="52">
        <v>1.095</v>
      </c>
      <c r="J81" s="52">
        <v>3.1789999999999999E-2</v>
      </c>
      <c r="K81" s="52">
        <v>1.5789999999999998E-2</v>
      </c>
      <c r="L81" s="52">
        <v>1.2319999999999999E-2</v>
      </c>
      <c r="M81" s="52" t="s">
        <v>1194</v>
      </c>
      <c r="N81" s="52" t="b">
        <v>0</v>
      </c>
      <c r="O81" s="52" t="s">
        <v>1025</v>
      </c>
      <c r="P81" s="52" t="s">
        <v>930</v>
      </c>
      <c r="Q81" s="52" t="s">
        <v>930</v>
      </c>
      <c r="R81" s="52">
        <v>354628</v>
      </c>
      <c r="S81" s="52"/>
      <c r="T81" s="52"/>
      <c r="U81" s="52" t="s">
        <v>931</v>
      </c>
      <c r="V81" s="52" t="s">
        <v>932</v>
      </c>
      <c r="W81" s="52" t="s">
        <v>1195</v>
      </c>
    </row>
    <row r="82" spans="1:23" s="49" customFormat="1" x14ac:dyDescent="0.2">
      <c r="A82" s="52" t="s">
        <v>1196</v>
      </c>
      <c r="B82" s="52" t="s">
        <v>928</v>
      </c>
      <c r="C82" s="52">
        <v>0.26979999999999998</v>
      </c>
      <c r="D82" s="52">
        <v>2.3089999999999999E-2</v>
      </c>
      <c r="E82" s="52">
        <v>11.68</v>
      </c>
      <c r="F82" s="53">
        <v>1.5580000000000001E-31</v>
      </c>
      <c r="G82" s="52">
        <v>0.22309999999999999</v>
      </c>
      <c r="H82" s="52">
        <v>9.0500000000000008E-3</v>
      </c>
      <c r="I82" s="52">
        <v>1.0880000000000001</v>
      </c>
      <c r="J82" s="52">
        <v>3.2300000000000002E-2</v>
      </c>
      <c r="K82" s="52">
        <v>2.6550000000000001E-2</v>
      </c>
      <c r="L82" s="52">
        <v>1.1950000000000001E-2</v>
      </c>
      <c r="M82" s="52" t="s">
        <v>1197</v>
      </c>
      <c r="N82" s="52" t="b">
        <v>0</v>
      </c>
      <c r="O82" s="52" t="s">
        <v>1025</v>
      </c>
      <c r="P82" s="52" t="s">
        <v>930</v>
      </c>
      <c r="Q82" s="52" t="s">
        <v>930</v>
      </c>
      <c r="R82" s="52">
        <v>354244</v>
      </c>
      <c r="S82" s="52"/>
      <c r="T82" s="52"/>
      <c r="U82" s="52" t="s">
        <v>931</v>
      </c>
      <c r="V82" s="52" t="s">
        <v>932</v>
      </c>
      <c r="W82" s="52" t="s">
        <v>1198</v>
      </c>
    </row>
    <row r="83" spans="1:23" s="49" customFormat="1" x14ac:dyDescent="0.2">
      <c r="A83" s="52" t="s">
        <v>1199</v>
      </c>
      <c r="B83" s="52" t="s">
        <v>928</v>
      </c>
      <c r="C83" s="52">
        <v>9.1899999999999996E-2</v>
      </c>
      <c r="D83" s="52">
        <v>2.4539999999999999E-2</v>
      </c>
      <c r="E83" s="52">
        <v>3.7450000000000001</v>
      </c>
      <c r="F83" s="52">
        <v>1.8029999999999999E-4</v>
      </c>
      <c r="G83" s="52">
        <v>0.28949999999999998</v>
      </c>
      <c r="H83" s="52">
        <v>1.5469999999999999E-2</v>
      </c>
      <c r="I83" s="52">
        <v>1.119</v>
      </c>
      <c r="J83" s="52">
        <v>5.2499999999999998E-2</v>
      </c>
      <c r="K83" s="52">
        <v>3.6249999999999998E-2</v>
      </c>
      <c r="L83" s="52">
        <v>1.2670000000000001E-2</v>
      </c>
      <c r="M83" s="52" t="s">
        <v>1200</v>
      </c>
      <c r="N83" s="52" t="b">
        <v>0</v>
      </c>
      <c r="O83" s="52" t="s">
        <v>930</v>
      </c>
      <c r="P83" s="52" t="s">
        <v>930</v>
      </c>
      <c r="Q83" s="52" t="s">
        <v>930</v>
      </c>
      <c r="R83" s="52">
        <v>354808</v>
      </c>
      <c r="S83" s="52"/>
      <c r="T83" s="52"/>
      <c r="U83" s="52" t="s">
        <v>931</v>
      </c>
      <c r="V83" s="52" t="s">
        <v>932</v>
      </c>
      <c r="W83" s="52" t="s">
        <v>1201</v>
      </c>
    </row>
    <row r="84" spans="1:23" s="49" customFormat="1" x14ac:dyDescent="0.2">
      <c r="A84" s="52" t="s">
        <v>1202</v>
      </c>
      <c r="B84" s="52" t="s">
        <v>928</v>
      </c>
      <c r="C84" s="52">
        <v>9.3700000000000006E-2</v>
      </c>
      <c r="D84" s="52">
        <v>2.453E-2</v>
      </c>
      <c r="E84" s="52">
        <v>3.819</v>
      </c>
      <c r="F84" s="52">
        <v>1.338E-4</v>
      </c>
      <c r="G84" s="52">
        <v>0.28860000000000002</v>
      </c>
      <c r="H84" s="52">
        <v>1.537E-2</v>
      </c>
      <c r="I84" s="52">
        <v>1.1200000000000001</v>
      </c>
      <c r="J84" s="52">
        <v>5.2220000000000003E-2</v>
      </c>
      <c r="K84" s="52">
        <v>3.6119999999999999E-2</v>
      </c>
      <c r="L84" s="52">
        <v>1.2659999999999999E-2</v>
      </c>
      <c r="M84" s="52" t="s">
        <v>1203</v>
      </c>
      <c r="N84" s="52" t="b">
        <v>0</v>
      </c>
      <c r="O84" s="52" t="s">
        <v>930</v>
      </c>
      <c r="P84" s="52" t="s">
        <v>930</v>
      </c>
      <c r="Q84" s="52" t="s">
        <v>930</v>
      </c>
      <c r="R84" s="52">
        <v>354834</v>
      </c>
      <c r="S84" s="52"/>
      <c r="T84" s="52"/>
      <c r="U84" s="52" t="s">
        <v>931</v>
      </c>
      <c r="V84" s="52" t="s">
        <v>932</v>
      </c>
      <c r="W84" s="52" t="s">
        <v>1204</v>
      </c>
    </row>
    <row r="85" spans="1:23" s="49" customFormat="1" x14ac:dyDescent="0.2">
      <c r="A85" s="52" t="s">
        <v>1205</v>
      </c>
      <c r="B85" s="52" t="s">
        <v>928</v>
      </c>
      <c r="C85" s="52">
        <v>0.28449999999999998</v>
      </c>
      <c r="D85" s="52">
        <v>2.4140000000000002E-2</v>
      </c>
      <c r="E85" s="52">
        <v>11.79</v>
      </c>
      <c r="F85" s="53">
        <v>4.5799999999999999E-32</v>
      </c>
      <c r="G85" s="52">
        <v>0.23280000000000001</v>
      </c>
      <c r="H85" s="52">
        <v>9.4210000000000006E-3</v>
      </c>
      <c r="I85" s="52">
        <v>1.0920000000000001</v>
      </c>
      <c r="J85" s="52">
        <v>3.3399999999999999E-2</v>
      </c>
      <c r="K85" s="52">
        <v>2.9360000000000001E-2</v>
      </c>
      <c r="L85" s="52">
        <v>1.277E-2</v>
      </c>
      <c r="M85" s="52" t="s">
        <v>1151</v>
      </c>
      <c r="N85" s="52" t="b">
        <v>1</v>
      </c>
      <c r="O85" s="52" t="s">
        <v>1025</v>
      </c>
      <c r="P85" s="52" t="s">
        <v>930</v>
      </c>
      <c r="Q85" s="52" t="s">
        <v>1152</v>
      </c>
      <c r="R85" s="52">
        <v>354831</v>
      </c>
      <c r="S85" s="52"/>
      <c r="T85" s="52"/>
      <c r="U85" s="52" t="s">
        <v>931</v>
      </c>
      <c r="V85" s="52" t="s">
        <v>932</v>
      </c>
      <c r="W85" s="52" t="s">
        <v>1206</v>
      </c>
    </row>
    <row r="86" spans="1:23" s="49" customFormat="1" x14ac:dyDescent="0.2">
      <c r="A86" s="52" t="s">
        <v>1207</v>
      </c>
      <c r="B86" s="52" t="s">
        <v>928</v>
      </c>
      <c r="C86" s="52">
        <v>0.12559999999999999</v>
      </c>
      <c r="D86" s="52">
        <v>2.46E-2</v>
      </c>
      <c r="E86" s="52">
        <v>5.1059999999999999</v>
      </c>
      <c r="F86" s="53">
        <v>3.2819999999999999E-7</v>
      </c>
      <c r="G86" s="52">
        <v>0.27629999999999999</v>
      </c>
      <c r="H86" s="52">
        <v>1.397E-2</v>
      </c>
      <c r="I86" s="52">
        <v>1.1080000000000001</v>
      </c>
      <c r="J86" s="52">
        <v>4.7570000000000001E-2</v>
      </c>
      <c r="K86" s="52">
        <v>3.6139999999999999E-2</v>
      </c>
      <c r="L86" s="52">
        <v>1.238E-2</v>
      </c>
      <c r="M86" s="52" t="s">
        <v>1208</v>
      </c>
      <c r="N86" s="52" t="b">
        <v>1</v>
      </c>
      <c r="O86" s="52" t="s">
        <v>1059</v>
      </c>
      <c r="P86" s="52" t="s">
        <v>930</v>
      </c>
      <c r="Q86" s="52" t="s">
        <v>1208</v>
      </c>
      <c r="R86" s="52">
        <v>354825</v>
      </c>
      <c r="S86" s="52"/>
      <c r="T86" s="52"/>
      <c r="U86" s="52" t="s">
        <v>931</v>
      </c>
      <c r="V86" s="52" t="s">
        <v>932</v>
      </c>
      <c r="W86" s="52" t="s">
        <v>1209</v>
      </c>
    </row>
    <row r="87" spans="1:23" s="49" customFormat="1" x14ac:dyDescent="0.2">
      <c r="A87" s="52" t="s">
        <v>1210</v>
      </c>
      <c r="B87" s="52" t="s">
        <v>928</v>
      </c>
      <c r="C87" s="52">
        <v>-0.11849999999999999</v>
      </c>
      <c r="D87" s="52">
        <v>2.6179999999999998E-2</v>
      </c>
      <c r="E87" s="52">
        <v>-4.5259999999999998</v>
      </c>
      <c r="F87" s="53">
        <v>6.0100000000000001E-6</v>
      </c>
      <c r="G87" s="52">
        <v>0.24829999999999999</v>
      </c>
      <c r="H87" s="52">
        <v>1.0580000000000001E-2</v>
      </c>
      <c r="I87" s="52">
        <v>1.107</v>
      </c>
      <c r="J87" s="52">
        <v>3.4540000000000001E-2</v>
      </c>
      <c r="K87" s="52">
        <v>-3.1739999999999997E-2</v>
      </c>
      <c r="L87" s="52">
        <v>1.3089999999999999E-2</v>
      </c>
      <c r="M87" s="52" t="s">
        <v>1211</v>
      </c>
      <c r="N87" s="52" t="b">
        <v>0</v>
      </c>
      <c r="O87" s="52" t="s">
        <v>1025</v>
      </c>
      <c r="P87" s="52" t="s">
        <v>930</v>
      </c>
      <c r="Q87" s="52" t="s">
        <v>930</v>
      </c>
      <c r="R87" s="52">
        <v>354795</v>
      </c>
      <c r="S87" s="52"/>
      <c r="T87" s="52"/>
      <c r="U87" s="52" t="s">
        <v>931</v>
      </c>
      <c r="V87" s="52" t="s">
        <v>932</v>
      </c>
      <c r="W87" s="52" t="s">
        <v>1212</v>
      </c>
    </row>
    <row r="88" spans="1:23" s="49" customFormat="1" x14ac:dyDescent="0.2">
      <c r="A88" s="52" t="s">
        <v>1213</v>
      </c>
      <c r="B88" s="52" t="s">
        <v>928</v>
      </c>
      <c r="C88" s="52">
        <v>-6.1960000000000001E-2</v>
      </c>
      <c r="D88" s="52">
        <v>2.6880000000000001E-2</v>
      </c>
      <c r="E88" s="52">
        <v>-2.3050000000000002</v>
      </c>
      <c r="F88" s="52">
        <v>2.1139999999999999E-2</v>
      </c>
      <c r="G88" s="52">
        <v>0.23430000000000001</v>
      </c>
      <c r="H88" s="52">
        <v>1.017E-2</v>
      </c>
      <c r="I88" s="52">
        <v>1.0780000000000001</v>
      </c>
      <c r="J88" s="52">
        <v>3.2050000000000002E-2</v>
      </c>
      <c r="K88" s="52">
        <v>-3.388E-2</v>
      </c>
      <c r="L88" s="52">
        <v>1.3259999999999999E-2</v>
      </c>
      <c r="M88" s="52" t="s">
        <v>1214</v>
      </c>
      <c r="N88" s="52" t="b">
        <v>0</v>
      </c>
      <c r="O88" s="52" t="s">
        <v>930</v>
      </c>
      <c r="P88" s="52" t="s">
        <v>930</v>
      </c>
      <c r="Q88" s="52" t="s">
        <v>930</v>
      </c>
      <c r="R88" s="52">
        <v>354817</v>
      </c>
      <c r="S88" s="52"/>
      <c r="T88" s="52"/>
      <c r="U88" s="52" t="s">
        <v>931</v>
      </c>
      <c r="V88" s="52" t="s">
        <v>932</v>
      </c>
      <c r="W88" s="52" t="s">
        <v>1215</v>
      </c>
    </row>
    <row r="89" spans="1:23" s="49" customFormat="1" x14ac:dyDescent="0.2">
      <c r="A89" s="52" t="s">
        <v>1216</v>
      </c>
      <c r="B89" s="52" t="s">
        <v>928</v>
      </c>
      <c r="C89" s="52">
        <v>-6.3350000000000004E-2</v>
      </c>
      <c r="D89" s="52">
        <v>2.6579999999999999E-2</v>
      </c>
      <c r="E89" s="52">
        <v>-2.383</v>
      </c>
      <c r="F89" s="52">
        <v>1.7180000000000001E-2</v>
      </c>
      <c r="G89" s="52">
        <v>0.23469999999999999</v>
      </c>
      <c r="H89" s="52">
        <v>1.025E-2</v>
      </c>
      <c r="I89" s="52">
        <v>1.0840000000000001</v>
      </c>
      <c r="J89" s="52">
        <v>3.2390000000000002E-2</v>
      </c>
      <c r="K89" s="52">
        <v>-3.295E-2</v>
      </c>
      <c r="L89" s="52">
        <v>1.3140000000000001E-2</v>
      </c>
      <c r="M89" s="52" t="s">
        <v>1217</v>
      </c>
      <c r="N89" s="52" t="b">
        <v>0</v>
      </c>
      <c r="O89" s="52" t="s">
        <v>930</v>
      </c>
      <c r="P89" s="52" t="s">
        <v>930</v>
      </c>
      <c r="Q89" s="52" t="s">
        <v>930</v>
      </c>
      <c r="R89" s="52">
        <v>354811</v>
      </c>
      <c r="S89" s="52"/>
      <c r="T89" s="52"/>
      <c r="U89" s="52" t="s">
        <v>931</v>
      </c>
      <c r="V89" s="52" t="s">
        <v>932</v>
      </c>
      <c r="W89" s="52" t="s">
        <v>1218</v>
      </c>
    </row>
    <row r="90" spans="1:23" s="49" customFormat="1" x14ac:dyDescent="0.2">
      <c r="A90" s="52" t="s">
        <v>1219</v>
      </c>
      <c r="B90" s="52" t="s">
        <v>928</v>
      </c>
      <c r="C90" s="52">
        <v>-0.15529999999999999</v>
      </c>
      <c r="D90" s="52">
        <v>2.5579999999999999E-2</v>
      </c>
      <c r="E90" s="52">
        <v>-6.069</v>
      </c>
      <c r="F90" s="53">
        <v>1.291E-9</v>
      </c>
      <c r="G90" s="52">
        <v>0.214</v>
      </c>
      <c r="H90" s="52">
        <v>9.1690000000000001E-3</v>
      </c>
      <c r="I90" s="52">
        <v>1.1040000000000001</v>
      </c>
      <c r="J90" s="52">
        <v>3.3079999999999998E-2</v>
      </c>
      <c r="K90" s="52">
        <v>-2.2020000000000001E-2</v>
      </c>
      <c r="L90" s="52">
        <v>1.2200000000000001E-2</v>
      </c>
      <c r="M90" s="52" t="s">
        <v>1220</v>
      </c>
      <c r="N90" s="52" t="b">
        <v>0</v>
      </c>
      <c r="O90" s="52" t="s">
        <v>1025</v>
      </c>
      <c r="P90" s="52" t="s">
        <v>930</v>
      </c>
      <c r="Q90" s="52" t="s">
        <v>930</v>
      </c>
      <c r="R90" s="52">
        <v>354792</v>
      </c>
      <c r="S90" s="52"/>
      <c r="T90" s="52"/>
      <c r="U90" s="52" t="s">
        <v>931</v>
      </c>
      <c r="V90" s="52" t="s">
        <v>932</v>
      </c>
      <c r="W90" s="52" t="s">
        <v>1221</v>
      </c>
    </row>
    <row r="91" spans="1:23" s="49" customFormat="1" x14ac:dyDescent="0.2">
      <c r="A91" s="52" t="s">
        <v>1222</v>
      </c>
      <c r="B91" s="52" t="s">
        <v>928</v>
      </c>
      <c r="C91" s="52">
        <v>-0.1623</v>
      </c>
      <c r="D91" s="52">
        <v>2.58E-2</v>
      </c>
      <c r="E91" s="52">
        <v>-6.2910000000000004</v>
      </c>
      <c r="F91" s="53">
        <v>3.155E-10</v>
      </c>
      <c r="G91" s="52">
        <v>0.21709999999999999</v>
      </c>
      <c r="H91" s="52">
        <v>9.7459999999999995E-3</v>
      </c>
      <c r="I91" s="52">
        <v>1.121</v>
      </c>
      <c r="J91" s="52">
        <v>3.4590000000000003E-2</v>
      </c>
      <c r="K91" s="52">
        <v>-2.647E-2</v>
      </c>
      <c r="L91" s="52">
        <v>1.23E-2</v>
      </c>
      <c r="M91" s="52" t="s">
        <v>1223</v>
      </c>
      <c r="N91" s="52" t="b">
        <v>0</v>
      </c>
      <c r="O91" s="52" t="s">
        <v>1025</v>
      </c>
      <c r="P91" s="52" t="s">
        <v>930</v>
      </c>
      <c r="Q91" s="52" t="s">
        <v>930</v>
      </c>
      <c r="R91" s="52">
        <v>354807</v>
      </c>
      <c r="S91" s="52"/>
      <c r="T91" s="52"/>
      <c r="U91" s="52" t="s">
        <v>931</v>
      </c>
      <c r="V91" s="52" t="s">
        <v>932</v>
      </c>
      <c r="W91" s="52" t="s">
        <v>1224</v>
      </c>
    </row>
    <row r="92" spans="1:23" s="49" customFormat="1" x14ac:dyDescent="0.2">
      <c r="A92" s="52" t="s">
        <v>1225</v>
      </c>
      <c r="B92" s="52" t="s">
        <v>928</v>
      </c>
      <c r="C92" s="52">
        <v>0.32140000000000002</v>
      </c>
      <c r="D92" s="52">
        <v>2.2800000000000001E-2</v>
      </c>
      <c r="E92" s="52">
        <v>14.09</v>
      </c>
      <c r="F92" s="53">
        <v>4.113E-45</v>
      </c>
      <c r="G92" s="52">
        <v>0.21970000000000001</v>
      </c>
      <c r="H92" s="52">
        <v>8.1460000000000005E-3</v>
      </c>
      <c r="I92" s="52">
        <v>1.1080000000000001</v>
      </c>
      <c r="J92" s="52">
        <v>3.0169999999999999E-2</v>
      </c>
      <c r="K92" s="52">
        <v>1.567E-2</v>
      </c>
      <c r="L92" s="52">
        <v>1.252E-2</v>
      </c>
      <c r="M92" s="52" t="s">
        <v>1226</v>
      </c>
      <c r="N92" s="52" t="b">
        <v>0</v>
      </c>
      <c r="O92" s="52" t="s">
        <v>1025</v>
      </c>
      <c r="P92" s="52" t="s">
        <v>930</v>
      </c>
      <c r="Q92" s="52" t="s">
        <v>930</v>
      </c>
      <c r="R92" s="52">
        <v>354811</v>
      </c>
      <c r="S92" s="52"/>
      <c r="T92" s="52"/>
      <c r="U92" s="52" t="s">
        <v>931</v>
      </c>
      <c r="V92" s="52" t="s">
        <v>932</v>
      </c>
      <c r="W92" s="52" t="s">
        <v>1227</v>
      </c>
    </row>
    <row r="93" spans="1:23" s="49" customFormat="1" x14ac:dyDescent="0.2">
      <c r="A93" s="52" t="s">
        <v>1228</v>
      </c>
      <c r="B93" s="52" t="s">
        <v>928</v>
      </c>
      <c r="C93" s="52">
        <v>0.29360000000000003</v>
      </c>
      <c r="D93" s="52">
        <v>2.3199999999999998E-2</v>
      </c>
      <c r="E93" s="52">
        <v>12.65</v>
      </c>
      <c r="F93" s="53">
        <v>1.0739999999999999E-36</v>
      </c>
      <c r="G93" s="52">
        <v>0.2054</v>
      </c>
      <c r="H93" s="52">
        <v>8.4130000000000003E-3</v>
      </c>
      <c r="I93" s="52">
        <v>1.0880000000000001</v>
      </c>
      <c r="J93" s="52">
        <v>3.041E-2</v>
      </c>
      <c r="K93" s="52">
        <v>2.835E-2</v>
      </c>
      <c r="L93" s="52">
        <v>1.1860000000000001E-2</v>
      </c>
      <c r="M93" s="52" t="s">
        <v>1229</v>
      </c>
      <c r="N93" s="52" t="b">
        <v>0</v>
      </c>
      <c r="O93" s="52" t="s">
        <v>1025</v>
      </c>
      <c r="P93" s="52" t="s">
        <v>930</v>
      </c>
      <c r="Q93" s="52" t="s">
        <v>930</v>
      </c>
      <c r="R93" s="52">
        <v>354807</v>
      </c>
      <c r="S93" s="52"/>
      <c r="T93" s="52"/>
      <c r="U93" s="52" t="s">
        <v>931</v>
      </c>
      <c r="V93" s="52" t="s">
        <v>932</v>
      </c>
      <c r="W93" s="52" t="s">
        <v>1230</v>
      </c>
    </row>
    <row r="94" spans="1:23" s="49" customFormat="1" x14ac:dyDescent="0.2">
      <c r="A94" s="52" t="s">
        <v>1231</v>
      </c>
      <c r="B94" s="52" t="s">
        <v>928</v>
      </c>
      <c r="C94" s="52">
        <v>9.9659999999999999E-2</v>
      </c>
      <c r="D94" s="52">
        <v>2.563E-2</v>
      </c>
      <c r="E94" s="52">
        <v>3.8889999999999998</v>
      </c>
      <c r="F94" s="52">
        <v>1.008E-4</v>
      </c>
      <c r="G94" s="52">
        <v>0.2596</v>
      </c>
      <c r="H94" s="52">
        <v>1.272E-2</v>
      </c>
      <c r="I94" s="52">
        <v>1.0940000000000001</v>
      </c>
      <c r="J94" s="52">
        <v>4.3270000000000003E-2</v>
      </c>
      <c r="K94" s="52">
        <v>3.6769999999999997E-2</v>
      </c>
      <c r="L94" s="52">
        <v>1.289E-2</v>
      </c>
      <c r="M94" s="52" t="s">
        <v>1232</v>
      </c>
      <c r="N94" s="52" t="b">
        <v>0</v>
      </c>
      <c r="O94" s="52" t="s">
        <v>930</v>
      </c>
      <c r="P94" s="52" t="s">
        <v>930</v>
      </c>
      <c r="Q94" s="52" t="s">
        <v>930</v>
      </c>
      <c r="R94" s="52">
        <v>354798</v>
      </c>
      <c r="S94" s="52"/>
      <c r="T94" s="52"/>
      <c r="U94" s="52" t="s">
        <v>931</v>
      </c>
      <c r="V94" s="52" t="s">
        <v>932</v>
      </c>
      <c r="W94" s="52" t="s">
        <v>1233</v>
      </c>
    </row>
    <row r="95" spans="1:23" s="49" customFormat="1" x14ac:dyDescent="0.2">
      <c r="A95" s="52" t="s">
        <v>1234</v>
      </c>
      <c r="B95" s="52" t="s">
        <v>928</v>
      </c>
      <c r="C95" s="52">
        <v>0.1003</v>
      </c>
      <c r="D95" s="52">
        <v>2.5659999999999999E-2</v>
      </c>
      <c r="E95" s="52">
        <v>3.9089999999999998</v>
      </c>
      <c r="F95" s="53">
        <v>9.2739999999999996E-5</v>
      </c>
      <c r="G95" s="52">
        <v>0.2596</v>
      </c>
      <c r="H95" s="52">
        <v>1.274E-2</v>
      </c>
      <c r="I95" s="52">
        <v>1.095</v>
      </c>
      <c r="J95" s="52">
        <v>4.3369999999999999E-2</v>
      </c>
      <c r="K95" s="52">
        <v>3.6110000000000003E-2</v>
      </c>
      <c r="L95" s="52">
        <v>1.2930000000000001E-2</v>
      </c>
      <c r="M95" s="52" t="s">
        <v>1235</v>
      </c>
      <c r="N95" s="52" t="b">
        <v>0</v>
      </c>
      <c r="O95" s="52" t="s">
        <v>930</v>
      </c>
      <c r="P95" s="52" t="s">
        <v>930</v>
      </c>
      <c r="Q95" s="52" t="s">
        <v>930</v>
      </c>
      <c r="R95" s="52">
        <v>354798</v>
      </c>
      <c r="S95" s="52"/>
      <c r="T95" s="52"/>
      <c r="U95" s="52" t="s">
        <v>931</v>
      </c>
      <c r="V95" s="52" t="s">
        <v>932</v>
      </c>
      <c r="W95" s="52" t="s">
        <v>1236</v>
      </c>
    </row>
    <row r="96" spans="1:23" s="49" customFormat="1" x14ac:dyDescent="0.2">
      <c r="A96" s="52" t="s">
        <v>1237</v>
      </c>
      <c r="B96" s="52" t="s">
        <v>928</v>
      </c>
      <c r="C96" s="52">
        <v>0.31840000000000002</v>
      </c>
      <c r="D96" s="52">
        <v>2.332E-2</v>
      </c>
      <c r="E96" s="52">
        <v>13.65</v>
      </c>
      <c r="F96" s="53">
        <v>1.9350000000000001E-42</v>
      </c>
      <c r="G96" s="52">
        <v>0.2213</v>
      </c>
      <c r="H96" s="52">
        <v>8.2019999999999992E-3</v>
      </c>
      <c r="I96" s="52">
        <v>1.1040000000000001</v>
      </c>
      <c r="J96" s="52">
        <v>3.065E-2</v>
      </c>
      <c r="K96" s="52">
        <v>1.7479999999999999E-2</v>
      </c>
      <c r="L96" s="52">
        <v>1.285E-2</v>
      </c>
      <c r="M96" s="52" t="s">
        <v>1238</v>
      </c>
      <c r="N96" s="52" t="b">
        <v>0</v>
      </c>
      <c r="O96" s="52" t="s">
        <v>1025</v>
      </c>
      <c r="P96" s="52" t="s">
        <v>930</v>
      </c>
      <c r="Q96" s="52" t="s">
        <v>930</v>
      </c>
      <c r="R96" s="52">
        <v>354791</v>
      </c>
      <c r="S96" s="52"/>
      <c r="T96" s="52"/>
      <c r="U96" s="52" t="s">
        <v>931</v>
      </c>
      <c r="V96" s="52" t="s">
        <v>932</v>
      </c>
      <c r="W96" s="52" t="s">
        <v>1239</v>
      </c>
    </row>
    <row r="97" spans="1:23" s="49" customFormat="1" x14ac:dyDescent="0.2">
      <c r="A97" s="52" t="s">
        <v>1240</v>
      </c>
      <c r="B97" s="52" t="s">
        <v>928</v>
      </c>
      <c r="C97" s="52">
        <v>0.29010000000000002</v>
      </c>
      <c r="D97" s="52">
        <v>2.342E-2</v>
      </c>
      <c r="E97" s="52">
        <v>12.38</v>
      </c>
      <c r="F97" s="53">
        <v>3.1749999999999998E-35</v>
      </c>
      <c r="G97" s="52">
        <v>0.20669999999999999</v>
      </c>
      <c r="H97" s="52">
        <v>8.4250000000000002E-3</v>
      </c>
      <c r="I97" s="52">
        <v>1.081</v>
      </c>
      <c r="J97" s="52">
        <v>3.0609999999999998E-2</v>
      </c>
      <c r="K97" s="52">
        <v>2.8830000000000001E-2</v>
      </c>
      <c r="L97" s="52">
        <v>1.2E-2</v>
      </c>
      <c r="M97" s="52" t="s">
        <v>1241</v>
      </c>
      <c r="N97" s="52" t="b">
        <v>0</v>
      </c>
      <c r="O97" s="52" t="s">
        <v>1025</v>
      </c>
      <c r="P97" s="52" t="s">
        <v>930</v>
      </c>
      <c r="Q97" s="52" t="s">
        <v>930</v>
      </c>
      <c r="R97" s="52">
        <v>354788</v>
      </c>
      <c r="S97" s="52"/>
      <c r="T97" s="52"/>
      <c r="U97" s="52" t="s">
        <v>931</v>
      </c>
      <c r="V97" s="52" t="s">
        <v>932</v>
      </c>
      <c r="W97" s="52" t="s">
        <v>1242</v>
      </c>
    </row>
    <row r="98" spans="1:23" s="49" customFormat="1" x14ac:dyDescent="0.2">
      <c r="A98" s="52" t="s">
        <v>1243</v>
      </c>
      <c r="B98" s="52" t="s">
        <v>928</v>
      </c>
      <c r="C98" s="52">
        <v>0.12189999999999999</v>
      </c>
      <c r="D98" s="52">
        <v>2.5190000000000001E-2</v>
      </c>
      <c r="E98" s="52">
        <v>4.8369999999999997</v>
      </c>
      <c r="F98" s="53">
        <v>1.3170000000000001E-6</v>
      </c>
      <c r="G98" s="52">
        <v>0.25640000000000002</v>
      </c>
      <c r="H98" s="52">
        <v>1.2409999999999999E-2</v>
      </c>
      <c r="I98" s="52">
        <v>1.099</v>
      </c>
      <c r="J98" s="52">
        <v>4.1880000000000001E-2</v>
      </c>
      <c r="K98" s="52">
        <v>3.4349999999999999E-2</v>
      </c>
      <c r="L98" s="52">
        <v>1.252E-2</v>
      </c>
      <c r="M98" s="52" t="s">
        <v>1244</v>
      </c>
      <c r="N98" s="52" t="b">
        <v>0</v>
      </c>
      <c r="O98" s="52" t="s">
        <v>1025</v>
      </c>
      <c r="P98" s="52" t="s">
        <v>930</v>
      </c>
      <c r="Q98" s="52" t="s">
        <v>930</v>
      </c>
      <c r="R98" s="52">
        <v>354771</v>
      </c>
      <c r="S98" s="52"/>
      <c r="T98" s="52"/>
      <c r="U98" s="52" t="s">
        <v>931</v>
      </c>
      <c r="V98" s="52" t="s">
        <v>932</v>
      </c>
      <c r="W98" s="52" t="s">
        <v>1245</v>
      </c>
    </row>
    <row r="99" spans="1:23" s="49" customFormat="1" x14ac:dyDescent="0.2">
      <c r="A99" s="52" t="s">
        <v>1246</v>
      </c>
      <c r="B99" s="52" t="s">
        <v>928</v>
      </c>
      <c r="C99" s="52">
        <v>0.12139999999999999</v>
      </c>
      <c r="D99" s="52">
        <v>2.513E-2</v>
      </c>
      <c r="E99" s="52">
        <v>4.8289999999999997</v>
      </c>
      <c r="F99" s="53">
        <v>1.3689999999999999E-6</v>
      </c>
      <c r="G99" s="52">
        <v>0.25659999999999999</v>
      </c>
      <c r="H99" s="52">
        <v>1.238E-2</v>
      </c>
      <c r="I99" s="52">
        <v>1.097</v>
      </c>
      <c r="J99" s="52">
        <v>4.1759999999999999E-2</v>
      </c>
      <c r="K99" s="52">
        <v>3.4270000000000002E-2</v>
      </c>
      <c r="L99" s="52">
        <v>1.251E-2</v>
      </c>
      <c r="M99" s="52" t="s">
        <v>1247</v>
      </c>
      <c r="N99" s="52" t="b">
        <v>0</v>
      </c>
      <c r="O99" s="52" t="s">
        <v>1025</v>
      </c>
      <c r="P99" s="52" t="s">
        <v>930</v>
      </c>
      <c r="Q99" s="52" t="s">
        <v>930</v>
      </c>
      <c r="R99" s="52">
        <v>354766</v>
      </c>
      <c r="S99" s="52"/>
      <c r="T99" s="52"/>
      <c r="U99" s="52" t="s">
        <v>931</v>
      </c>
      <c r="V99" s="52" t="s">
        <v>932</v>
      </c>
      <c r="W99" s="52" t="s">
        <v>1248</v>
      </c>
    </row>
    <row r="100" spans="1:23" s="49" customFormat="1" x14ac:dyDescent="0.2">
      <c r="A100" s="52" t="s">
        <v>1249</v>
      </c>
      <c r="B100" s="52" t="s">
        <v>928</v>
      </c>
      <c r="C100" s="52">
        <v>0.27179999999999999</v>
      </c>
      <c r="D100" s="52">
        <v>2.3310000000000001E-2</v>
      </c>
      <c r="E100" s="52">
        <v>11.66</v>
      </c>
      <c r="F100" s="53">
        <v>1.9959999999999998E-31</v>
      </c>
      <c r="G100" s="52">
        <v>0.2072</v>
      </c>
      <c r="H100" s="52">
        <v>8.822E-3</v>
      </c>
      <c r="I100" s="52">
        <v>1.0960000000000001</v>
      </c>
      <c r="J100" s="52">
        <v>3.1859999999999999E-2</v>
      </c>
      <c r="K100" s="52">
        <v>2.351E-2</v>
      </c>
      <c r="L100" s="52">
        <v>1.2330000000000001E-2</v>
      </c>
      <c r="M100" s="52" t="s">
        <v>1250</v>
      </c>
      <c r="N100" s="52" t="b">
        <v>0</v>
      </c>
      <c r="O100" s="52" t="s">
        <v>1025</v>
      </c>
      <c r="P100" s="52" t="s">
        <v>930</v>
      </c>
      <c r="Q100" s="52" t="s">
        <v>930</v>
      </c>
      <c r="R100" s="52">
        <v>354760</v>
      </c>
      <c r="S100" s="52"/>
      <c r="T100" s="52"/>
      <c r="U100" s="52" t="s">
        <v>931</v>
      </c>
      <c r="V100" s="52" t="s">
        <v>932</v>
      </c>
      <c r="W100" s="52" t="s">
        <v>1251</v>
      </c>
    </row>
    <row r="101" spans="1:23" s="49" customFormat="1" x14ac:dyDescent="0.2">
      <c r="A101" s="52" t="s">
        <v>1252</v>
      </c>
      <c r="B101" s="52" t="s">
        <v>928</v>
      </c>
      <c r="C101" s="52">
        <v>0.26650000000000001</v>
      </c>
      <c r="D101" s="52">
        <v>2.3810000000000001E-2</v>
      </c>
      <c r="E101" s="52">
        <v>11.19</v>
      </c>
      <c r="F101" s="53">
        <v>4.3160000000000002E-29</v>
      </c>
      <c r="G101" s="52">
        <v>0.1981</v>
      </c>
      <c r="H101" s="52">
        <v>8.5540000000000008E-3</v>
      </c>
      <c r="I101" s="52">
        <v>1.07</v>
      </c>
      <c r="J101" s="52">
        <v>3.005E-2</v>
      </c>
      <c r="K101" s="52">
        <v>2.9440000000000001E-2</v>
      </c>
      <c r="L101" s="52">
        <v>1.1849999999999999E-2</v>
      </c>
      <c r="M101" s="52" t="s">
        <v>1253</v>
      </c>
      <c r="N101" s="52" t="b">
        <v>0</v>
      </c>
      <c r="O101" s="52" t="s">
        <v>1025</v>
      </c>
      <c r="P101" s="52" t="s">
        <v>930</v>
      </c>
      <c r="Q101" s="52" t="s">
        <v>930</v>
      </c>
      <c r="R101" s="52">
        <v>354736</v>
      </c>
      <c r="S101" s="52"/>
      <c r="T101" s="52"/>
      <c r="U101" s="52" t="s">
        <v>931</v>
      </c>
      <c r="V101" s="52" t="s">
        <v>932</v>
      </c>
      <c r="W101" s="52" t="s">
        <v>1254</v>
      </c>
    </row>
    <row r="102" spans="1:23" s="49" customFormat="1" x14ac:dyDescent="0.2">
      <c r="A102" s="52" t="s">
        <v>1255</v>
      </c>
      <c r="B102" s="52" t="s">
        <v>928</v>
      </c>
      <c r="C102" s="52">
        <v>0.1313</v>
      </c>
      <c r="D102" s="52">
        <v>2.4490000000000001E-2</v>
      </c>
      <c r="E102" s="52">
        <v>5.359</v>
      </c>
      <c r="F102" s="53">
        <v>8.3529999999999994E-8</v>
      </c>
      <c r="G102" s="52">
        <v>0.2576</v>
      </c>
      <c r="H102" s="52">
        <v>1.3089999999999999E-2</v>
      </c>
      <c r="I102" s="52">
        <v>1.101</v>
      </c>
      <c r="J102" s="52">
        <v>4.5690000000000001E-2</v>
      </c>
      <c r="K102" s="52">
        <v>3.2849999999999997E-2</v>
      </c>
      <c r="L102" s="52">
        <v>1.221E-2</v>
      </c>
      <c r="M102" s="52" t="s">
        <v>1256</v>
      </c>
      <c r="N102" s="52" t="b">
        <v>0</v>
      </c>
      <c r="O102" s="52" t="s">
        <v>1025</v>
      </c>
      <c r="P102" s="52" t="s">
        <v>930</v>
      </c>
      <c r="Q102" s="52" t="s">
        <v>930</v>
      </c>
      <c r="R102" s="52">
        <v>354732</v>
      </c>
      <c r="S102" s="52"/>
      <c r="T102" s="52"/>
      <c r="U102" s="52" t="s">
        <v>931</v>
      </c>
      <c r="V102" s="52" t="s">
        <v>932</v>
      </c>
      <c r="W102" s="52" t="s">
        <v>1257</v>
      </c>
    </row>
    <row r="103" spans="1:23" s="49" customFormat="1" x14ac:dyDescent="0.2">
      <c r="A103" s="52" t="s">
        <v>1258</v>
      </c>
      <c r="B103" s="52" t="s">
        <v>928</v>
      </c>
      <c r="C103" s="52">
        <v>0.1331</v>
      </c>
      <c r="D103" s="52">
        <v>2.4539999999999999E-2</v>
      </c>
      <c r="E103" s="52">
        <v>5.4260000000000002</v>
      </c>
      <c r="F103" s="53">
        <v>5.7719999999999997E-8</v>
      </c>
      <c r="G103" s="52">
        <v>0.25719999999999998</v>
      </c>
      <c r="H103" s="52">
        <v>1.3089999999999999E-2</v>
      </c>
      <c r="I103" s="52">
        <v>1.1020000000000001</v>
      </c>
      <c r="J103" s="52">
        <v>4.5850000000000002E-2</v>
      </c>
      <c r="K103" s="52">
        <v>3.1559999999999998E-2</v>
      </c>
      <c r="L103" s="52">
        <v>1.2239999999999999E-2</v>
      </c>
      <c r="M103" s="52" t="s">
        <v>1259</v>
      </c>
      <c r="N103" s="52" t="b">
        <v>0</v>
      </c>
      <c r="O103" s="52" t="s">
        <v>1025</v>
      </c>
      <c r="P103" s="52" t="s">
        <v>930</v>
      </c>
      <c r="Q103" s="52" t="s">
        <v>930</v>
      </c>
      <c r="R103" s="52">
        <v>354726</v>
      </c>
      <c r="S103" s="52"/>
      <c r="T103" s="52"/>
      <c r="U103" s="52" t="s">
        <v>931</v>
      </c>
      <c r="V103" s="52" t="s">
        <v>932</v>
      </c>
      <c r="W103" s="52" t="s">
        <v>1260</v>
      </c>
    </row>
    <row r="104" spans="1:23" s="49" customFormat="1" x14ac:dyDescent="0.2">
      <c r="A104" s="52" t="s">
        <v>1261</v>
      </c>
      <c r="B104" s="52" t="s">
        <v>928</v>
      </c>
      <c r="C104" s="52">
        <v>0.26719999999999999</v>
      </c>
      <c r="D104" s="52">
        <v>2.3279999999999999E-2</v>
      </c>
      <c r="E104" s="52">
        <v>11.48</v>
      </c>
      <c r="F104" s="53">
        <v>1.72E-30</v>
      </c>
      <c r="G104" s="52">
        <v>0.21229999999999999</v>
      </c>
      <c r="H104" s="52">
        <v>8.94E-3</v>
      </c>
      <c r="I104" s="52">
        <v>1.091</v>
      </c>
      <c r="J104" s="52">
        <v>3.1980000000000001E-2</v>
      </c>
      <c r="K104" s="52">
        <v>2.1059999999999999E-2</v>
      </c>
      <c r="L104" s="52">
        <v>1.242E-2</v>
      </c>
      <c r="M104" s="52" t="s">
        <v>1262</v>
      </c>
      <c r="N104" s="52" t="b">
        <v>0</v>
      </c>
      <c r="O104" s="52" t="s">
        <v>1025</v>
      </c>
      <c r="P104" s="52" t="s">
        <v>930</v>
      </c>
      <c r="Q104" s="52" t="s">
        <v>930</v>
      </c>
      <c r="R104" s="52">
        <v>354707</v>
      </c>
      <c r="S104" s="52"/>
      <c r="T104" s="52"/>
      <c r="U104" s="52" t="s">
        <v>931</v>
      </c>
      <c r="V104" s="52" t="s">
        <v>932</v>
      </c>
      <c r="W104" s="52" t="s">
        <v>1263</v>
      </c>
    </row>
    <row r="105" spans="1:23" s="49" customFormat="1" x14ac:dyDescent="0.2">
      <c r="A105" s="52" t="s">
        <v>1264</v>
      </c>
      <c r="B105" s="52" t="s">
        <v>928</v>
      </c>
      <c r="C105" s="52">
        <v>0.26790000000000003</v>
      </c>
      <c r="D105" s="52">
        <v>2.375E-2</v>
      </c>
      <c r="E105" s="52">
        <v>11.28</v>
      </c>
      <c r="F105" s="53">
        <v>1.6470000000000001E-29</v>
      </c>
      <c r="G105" s="52">
        <v>0.19539999999999999</v>
      </c>
      <c r="H105" s="52">
        <v>8.3610000000000004E-3</v>
      </c>
      <c r="I105" s="52">
        <v>1.0660000000000001</v>
      </c>
      <c r="J105" s="52">
        <v>2.9399999999999999E-2</v>
      </c>
      <c r="K105" s="52">
        <v>2.683E-2</v>
      </c>
      <c r="L105" s="52">
        <v>1.175E-2</v>
      </c>
      <c r="M105" s="52" t="s">
        <v>1265</v>
      </c>
      <c r="N105" s="52" t="b">
        <v>0</v>
      </c>
      <c r="O105" s="52" t="s">
        <v>1025</v>
      </c>
      <c r="P105" s="52" t="s">
        <v>930</v>
      </c>
      <c r="Q105" s="52" t="s">
        <v>930</v>
      </c>
      <c r="R105" s="52">
        <v>354673</v>
      </c>
      <c r="S105" s="52"/>
      <c r="T105" s="52"/>
      <c r="U105" s="52" t="s">
        <v>931</v>
      </c>
      <c r="V105" s="52" t="s">
        <v>932</v>
      </c>
      <c r="W105" s="52" t="s">
        <v>1266</v>
      </c>
    </row>
    <row r="106" spans="1:23" s="49" customFormat="1" x14ac:dyDescent="0.2">
      <c r="A106" s="52" t="s">
        <v>1267</v>
      </c>
      <c r="B106" s="52" t="s">
        <v>928</v>
      </c>
      <c r="C106" s="52">
        <v>0.1464</v>
      </c>
      <c r="D106" s="52">
        <v>2.4590000000000001E-2</v>
      </c>
      <c r="E106" s="52">
        <v>5.9539999999999997</v>
      </c>
      <c r="F106" s="53">
        <v>2.6190000000000002E-9</v>
      </c>
      <c r="G106" s="52">
        <v>0.25390000000000001</v>
      </c>
      <c r="H106" s="52">
        <v>1.294E-2</v>
      </c>
      <c r="I106" s="52">
        <v>1.1060000000000001</v>
      </c>
      <c r="J106" s="52">
        <v>4.514E-2</v>
      </c>
      <c r="K106" s="52">
        <v>3.4130000000000001E-2</v>
      </c>
      <c r="L106" s="52">
        <v>1.206E-2</v>
      </c>
      <c r="M106" s="52" t="s">
        <v>1268</v>
      </c>
      <c r="N106" s="52" t="b">
        <v>0</v>
      </c>
      <c r="O106" s="52" t="s">
        <v>1025</v>
      </c>
      <c r="P106" s="52" t="s">
        <v>930</v>
      </c>
      <c r="Q106" s="52" t="s">
        <v>930</v>
      </c>
      <c r="R106" s="52">
        <v>354668</v>
      </c>
      <c r="S106" s="52"/>
      <c r="T106" s="52"/>
      <c r="U106" s="52" t="s">
        <v>931</v>
      </c>
      <c r="V106" s="52" t="s">
        <v>932</v>
      </c>
      <c r="W106" s="52" t="s">
        <v>1269</v>
      </c>
    </row>
    <row r="107" spans="1:23" s="49" customFormat="1" x14ac:dyDescent="0.2">
      <c r="A107" s="52" t="s">
        <v>1270</v>
      </c>
      <c r="B107" s="52" t="s">
        <v>928</v>
      </c>
      <c r="C107" s="52">
        <v>0.1464</v>
      </c>
      <c r="D107" s="52">
        <v>2.478E-2</v>
      </c>
      <c r="E107" s="52">
        <v>5.91</v>
      </c>
      <c r="F107" s="53">
        <v>3.426E-9</v>
      </c>
      <c r="G107" s="52">
        <v>0.25419999999999998</v>
      </c>
      <c r="H107" s="52">
        <v>1.3010000000000001E-2</v>
      </c>
      <c r="I107" s="52">
        <v>1.109</v>
      </c>
      <c r="J107" s="52">
        <v>4.5589999999999999E-2</v>
      </c>
      <c r="K107" s="52">
        <v>3.3250000000000002E-2</v>
      </c>
      <c r="L107" s="52">
        <v>1.2200000000000001E-2</v>
      </c>
      <c r="M107" s="52" t="s">
        <v>1271</v>
      </c>
      <c r="N107" s="52" t="b">
        <v>0</v>
      </c>
      <c r="O107" s="52" t="s">
        <v>1025</v>
      </c>
      <c r="P107" s="52" t="s">
        <v>930</v>
      </c>
      <c r="Q107" s="52" t="s">
        <v>930</v>
      </c>
      <c r="R107" s="52">
        <v>354653</v>
      </c>
      <c r="S107" s="52"/>
      <c r="T107" s="52"/>
      <c r="U107" s="52" t="s">
        <v>931</v>
      </c>
      <c r="V107" s="52" t="s">
        <v>932</v>
      </c>
      <c r="W107" s="52" t="s">
        <v>1272</v>
      </c>
    </row>
    <row r="108" spans="1:23" s="49" customFormat="1" x14ac:dyDescent="0.2">
      <c r="A108" s="52" t="s">
        <v>1273</v>
      </c>
      <c r="B108" s="52" t="s">
        <v>928</v>
      </c>
      <c r="C108" s="52">
        <v>0.2606</v>
      </c>
      <c r="D108" s="52">
        <v>2.247E-2</v>
      </c>
      <c r="E108" s="52">
        <v>11.6</v>
      </c>
      <c r="F108" s="53">
        <v>4.1999999999999998E-31</v>
      </c>
      <c r="G108" s="52">
        <v>0.20710000000000001</v>
      </c>
      <c r="H108" s="52">
        <v>8.5760000000000003E-3</v>
      </c>
      <c r="I108" s="52">
        <v>1.093</v>
      </c>
      <c r="J108" s="52">
        <v>3.049E-2</v>
      </c>
      <c r="K108" s="52">
        <v>1.4710000000000001E-2</v>
      </c>
      <c r="L108" s="52">
        <v>1.191E-2</v>
      </c>
      <c r="M108" s="52" t="s">
        <v>1274</v>
      </c>
      <c r="N108" s="52" t="b">
        <v>0</v>
      </c>
      <c r="O108" s="52" t="s">
        <v>1025</v>
      </c>
      <c r="P108" s="52" t="s">
        <v>930</v>
      </c>
      <c r="Q108" s="52" t="s">
        <v>930</v>
      </c>
      <c r="R108" s="52">
        <v>354619</v>
      </c>
      <c r="S108" s="52"/>
      <c r="T108" s="52"/>
      <c r="U108" s="52" t="s">
        <v>931</v>
      </c>
      <c r="V108" s="52" t="s">
        <v>932</v>
      </c>
      <c r="W108" s="52" t="s">
        <v>1275</v>
      </c>
    </row>
    <row r="109" spans="1:23" s="49" customFormat="1" x14ac:dyDescent="0.2">
      <c r="A109" s="52" t="s">
        <v>1276</v>
      </c>
      <c r="B109" s="52" t="s">
        <v>928</v>
      </c>
      <c r="C109" s="52">
        <v>0.25180000000000002</v>
      </c>
      <c r="D109" s="52">
        <v>2.291E-2</v>
      </c>
      <c r="E109" s="52">
        <v>10.99</v>
      </c>
      <c r="F109" s="53">
        <v>4.3840000000000004E-28</v>
      </c>
      <c r="G109" s="52">
        <v>0.2261</v>
      </c>
      <c r="H109" s="52">
        <v>9.1120000000000003E-3</v>
      </c>
      <c r="I109" s="52">
        <v>1.0920000000000001</v>
      </c>
      <c r="J109" s="52">
        <v>3.2559999999999999E-2</v>
      </c>
      <c r="K109" s="52">
        <v>2.3470000000000001E-2</v>
      </c>
      <c r="L109" s="52">
        <v>1.1860000000000001E-2</v>
      </c>
      <c r="M109" s="52" t="s">
        <v>1277</v>
      </c>
      <c r="N109" s="52" t="b">
        <v>0</v>
      </c>
      <c r="O109" s="52" t="s">
        <v>1025</v>
      </c>
      <c r="P109" s="52" t="s">
        <v>930</v>
      </c>
      <c r="Q109" s="52" t="s">
        <v>930</v>
      </c>
      <c r="R109" s="52">
        <v>354597</v>
      </c>
      <c r="S109" s="52"/>
      <c r="T109" s="52"/>
      <c r="U109" s="52" t="s">
        <v>931</v>
      </c>
      <c r="V109" s="52" t="s">
        <v>932</v>
      </c>
      <c r="W109" s="52" t="s">
        <v>1278</v>
      </c>
    </row>
    <row r="110" spans="1:23" s="49" customFormat="1" x14ac:dyDescent="0.2">
      <c r="A110" s="52" t="s">
        <v>1279</v>
      </c>
      <c r="B110" s="52" t="s">
        <v>928</v>
      </c>
      <c r="C110" s="52">
        <v>6.4320000000000002E-2</v>
      </c>
      <c r="D110" s="52">
        <v>2.402E-2</v>
      </c>
      <c r="E110" s="52">
        <v>2.6779999999999999</v>
      </c>
      <c r="F110" s="52">
        <v>7.4149999999999997E-3</v>
      </c>
      <c r="G110" s="52">
        <v>0.29139999999999999</v>
      </c>
      <c r="H110" s="52">
        <v>1.669E-2</v>
      </c>
      <c r="I110" s="52">
        <v>1.127</v>
      </c>
      <c r="J110" s="52">
        <v>5.6779999999999997E-2</v>
      </c>
      <c r="K110" s="52">
        <v>3.4200000000000001E-2</v>
      </c>
      <c r="L110" s="52">
        <v>1.2370000000000001E-2</v>
      </c>
      <c r="M110" s="52" t="s">
        <v>1280</v>
      </c>
      <c r="N110" s="52" t="b">
        <v>0</v>
      </c>
      <c r="O110" s="52" t="s">
        <v>930</v>
      </c>
      <c r="P110" s="52" t="s">
        <v>930</v>
      </c>
      <c r="Q110" s="52" t="s">
        <v>930</v>
      </c>
      <c r="R110" s="52">
        <v>354530</v>
      </c>
      <c r="S110" s="52"/>
      <c r="T110" s="52"/>
      <c r="U110" s="52" t="s">
        <v>931</v>
      </c>
      <c r="V110" s="52" t="s">
        <v>932</v>
      </c>
      <c r="W110" s="52" t="s">
        <v>1281</v>
      </c>
    </row>
    <row r="111" spans="1:23" s="49" customFormat="1" x14ac:dyDescent="0.2">
      <c r="A111" s="52" t="s">
        <v>1282</v>
      </c>
      <c r="B111" s="52" t="s">
        <v>928</v>
      </c>
      <c r="C111" s="52">
        <v>6.5619999999999998E-2</v>
      </c>
      <c r="D111" s="52">
        <v>2.402E-2</v>
      </c>
      <c r="E111" s="52">
        <v>2.7320000000000002</v>
      </c>
      <c r="F111" s="52">
        <v>6.2909999999999997E-3</v>
      </c>
      <c r="G111" s="52">
        <v>0.29010000000000002</v>
      </c>
      <c r="H111" s="52">
        <v>1.661E-2</v>
      </c>
      <c r="I111" s="52">
        <v>1.1240000000000001</v>
      </c>
      <c r="J111" s="52">
        <v>5.6509999999999998E-2</v>
      </c>
      <c r="K111" s="52">
        <v>3.3709999999999997E-2</v>
      </c>
      <c r="L111" s="52">
        <v>1.231E-2</v>
      </c>
      <c r="M111" s="52" t="s">
        <v>1283</v>
      </c>
      <c r="N111" s="52" t="b">
        <v>0</v>
      </c>
      <c r="O111" s="52" t="s">
        <v>930</v>
      </c>
      <c r="P111" s="52" t="s">
        <v>930</v>
      </c>
      <c r="Q111" s="52" t="s">
        <v>930</v>
      </c>
      <c r="R111" s="52">
        <v>354494</v>
      </c>
      <c r="S111" s="52"/>
      <c r="T111" s="52"/>
      <c r="U111" s="52" t="s">
        <v>931</v>
      </c>
      <c r="V111" s="52" t="s">
        <v>932</v>
      </c>
      <c r="W111" s="52" t="s">
        <v>1284</v>
      </c>
    </row>
    <row r="112" spans="1:23" s="49" customFormat="1" x14ac:dyDescent="0.2">
      <c r="A112" s="52" t="s">
        <v>1285</v>
      </c>
      <c r="B112" s="52" t="s">
        <v>928</v>
      </c>
      <c r="C112" s="52">
        <v>-3.1620000000000002E-2</v>
      </c>
      <c r="D112" s="52">
        <v>5.6529999999999997E-2</v>
      </c>
      <c r="E112" s="52">
        <v>-0.55940000000000001</v>
      </c>
      <c r="F112" s="52">
        <v>0.57589999999999997</v>
      </c>
      <c r="G112" s="52">
        <v>1.524E-2</v>
      </c>
      <c r="H112" s="52">
        <v>1.81E-3</v>
      </c>
      <c r="I112" s="52">
        <v>1.0329999999999999</v>
      </c>
      <c r="J112" s="52">
        <v>1.0670000000000001E-2</v>
      </c>
      <c r="K112" s="52">
        <v>1.128E-2</v>
      </c>
      <c r="L112" s="52">
        <v>8.7609999999999997E-3</v>
      </c>
      <c r="M112" s="52" t="s">
        <v>1286</v>
      </c>
      <c r="N112" s="52" t="b">
        <v>0</v>
      </c>
      <c r="O112" s="52" t="s">
        <v>930</v>
      </c>
      <c r="P112" s="52" t="s">
        <v>930</v>
      </c>
      <c r="Q112" s="52" t="s">
        <v>930</v>
      </c>
      <c r="R112" s="52">
        <v>356078</v>
      </c>
      <c r="S112" s="52"/>
      <c r="T112" s="52"/>
      <c r="U112" s="52" t="s">
        <v>931</v>
      </c>
      <c r="V112" s="52" t="s">
        <v>932</v>
      </c>
      <c r="W112" s="52" t="s">
        <v>1287</v>
      </c>
    </row>
    <row r="113" spans="1:23" s="49" customFormat="1" x14ac:dyDescent="0.2">
      <c r="A113" s="52" t="s">
        <v>1288</v>
      </c>
      <c r="B113" s="52" t="s">
        <v>928</v>
      </c>
      <c r="C113" s="52">
        <v>2.5420000000000002E-2</v>
      </c>
      <c r="D113" s="52">
        <v>5.9369999999999999E-2</v>
      </c>
      <c r="E113" s="52">
        <v>0.42820000000000003</v>
      </c>
      <c r="F113" s="52">
        <v>0.66849999999999998</v>
      </c>
      <c r="G113" s="52">
        <v>1.302E-2</v>
      </c>
      <c r="H113" s="52">
        <v>1.72E-3</v>
      </c>
      <c r="I113" s="52">
        <v>1.0229999999999999</v>
      </c>
      <c r="J113" s="52">
        <v>9.946E-3</v>
      </c>
      <c r="K113" s="52">
        <v>1.519E-2</v>
      </c>
      <c r="L113" s="52">
        <v>8.6990000000000001E-3</v>
      </c>
      <c r="M113" s="52" t="s">
        <v>1289</v>
      </c>
      <c r="N113" s="52" t="b">
        <v>0</v>
      </c>
      <c r="O113" s="52" t="s">
        <v>930</v>
      </c>
      <c r="P113" s="52" t="s">
        <v>930</v>
      </c>
      <c r="Q113" s="52" t="s">
        <v>930</v>
      </c>
      <c r="R113" s="52">
        <v>356078</v>
      </c>
      <c r="S113" s="52"/>
      <c r="T113" s="52"/>
      <c r="U113" s="52" t="s">
        <v>931</v>
      </c>
      <c r="V113" s="52" t="s">
        <v>932</v>
      </c>
      <c r="W113" s="52" t="s">
        <v>1290</v>
      </c>
    </row>
    <row r="114" spans="1:23" s="49" customFormat="1" x14ac:dyDescent="0.2">
      <c r="A114" s="52" t="s">
        <v>1291</v>
      </c>
      <c r="B114" s="52" t="s">
        <v>928</v>
      </c>
      <c r="C114" s="52">
        <v>-9.5380000000000006E-2</v>
      </c>
      <c r="D114" s="52">
        <v>0.1139</v>
      </c>
      <c r="E114" s="52">
        <v>-0.83760000000000001</v>
      </c>
      <c r="F114" s="52">
        <v>0.40229999999999999</v>
      </c>
      <c r="G114" s="52">
        <v>3.3089999999999999E-3</v>
      </c>
      <c r="H114" s="52">
        <v>1.7910000000000001E-3</v>
      </c>
      <c r="I114" s="52">
        <v>1.008</v>
      </c>
      <c r="J114" s="52">
        <v>1.0319999999999999E-2</v>
      </c>
      <c r="K114" s="52">
        <v>1.661E-2</v>
      </c>
      <c r="L114" s="52">
        <v>8.0619999999999997E-3</v>
      </c>
      <c r="M114" s="52" t="s">
        <v>1292</v>
      </c>
      <c r="N114" s="52" t="b">
        <v>0</v>
      </c>
      <c r="O114" s="52" t="s">
        <v>930</v>
      </c>
      <c r="P114" s="52" t="s">
        <v>930</v>
      </c>
      <c r="Q114" s="52" t="s">
        <v>930</v>
      </c>
      <c r="R114" s="52">
        <v>329886</v>
      </c>
      <c r="S114" s="52"/>
      <c r="T114" s="52"/>
      <c r="U114" s="52" t="s">
        <v>931</v>
      </c>
      <c r="V114" s="52" t="s">
        <v>932</v>
      </c>
      <c r="W114" s="52" t="s">
        <v>1293</v>
      </c>
    </row>
    <row r="115" spans="1:23" s="49" customFormat="1" x14ac:dyDescent="0.2">
      <c r="A115" s="52" t="s">
        <v>1294</v>
      </c>
      <c r="B115" s="52" t="s">
        <v>928</v>
      </c>
      <c r="C115" s="52">
        <v>9.8489999999999994E-2</v>
      </c>
      <c r="D115" s="52">
        <v>6.59E-2</v>
      </c>
      <c r="E115" s="52">
        <v>1.494</v>
      </c>
      <c r="F115" s="52">
        <v>0.1351</v>
      </c>
      <c r="G115" s="52">
        <v>1.1560000000000001E-2</v>
      </c>
      <c r="H115" s="52">
        <v>1.8730000000000001E-3</v>
      </c>
      <c r="I115" s="52">
        <v>1.036</v>
      </c>
      <c r="J115" s="52">
        <v>1.0120000000000001E-2</v>
      </c>
      <c r="K115" s="52">
        <v>1.6209999999999999E-2</v>
      </c>
      <c r="L115" s="52">
        <v>8.7250000000000001E-3</v>
      </c>
      <c r="M115" s="52" t="s">
        <v>1295</v>
      </c>
      <c r="N115" s="52" t="b">
        <v>0</v>
      </c>
      <c r="O115" s="52" t="s">
        <v>930</v>
      </c>
      <c r="P115" s="52" t="s">
        <v>930</v>
      </c>
      <c r="Q115" s="52" t="s">
        <v>930</v>
      </c>
      <c r="R115" s="52">
        <v>329886</v>
      </c>
      <c r="S115" s="52"/>
      <c r="T115" s="52"/>
      <c r="U115" s="52" t="s">
        <v>931</v>
      </c>
      <c r="V115" s="52" t="s">
        <v>932</v>
      </c>
      <c r="W115" s="52" t="s">
        <v>1296</v>
      </c>
    </row>
    <row r="116" spans="1:23" s="49" customFormat="1" x14ac:dyDescent="0.2">
      <c r="A116" s="52" t="s">
        <v>1297</v>
      </c>
      <c r="B116" s="52" t="s">
        <v>928</v>
      </c>
      <c r="C116" s="52">
        <v>-0.14630000000000001</v>
      </c>
      <c r="D116" s="52">
        <v>7.4870000000000006E-2</v>
      </c>
      <c r="E116" s="52">
        <v>-1.954</v>
      </c>
      <c r="F116" s="52">
        <v>5.074E-2</v>
      </c>
      <c r="G116" s="52">
        <v>8.6779999999999999E-3</v>
      </c>
      <c r="H116" s="52">
        <v>1.7420000000000001E-3</v>
      </c>
      <c r="I116" s="52">
        <v>1.0409999999999999</v>
      </c>
      <c r="J116" s="52">
        <v>9.8219999999999991E-3</v>
      </c>
      <c r="K116" s="52">
        <v>1.519E-2</v>
      </c>
      <c r="L116" s="52">
        <v>8.482E-3</v>
      </c>
      <c r="M116" s="52" t="s">
        <v>1298</v>
      </c>
      <c r="N116" s="52" t="b">
        <v>0</v>
      </c>
      <c r="O116" s="52" t="s">
        <v>930</v>
      </c>
      <c r="P116" s="52" t="s">
        <v>930</v>
      </c>
      <c r="Q116" s="52" t="s">
        <v>930</v>
      </c>
      <c r="R116" s="52">
        <v>329886</v>
      </c>
      <c r="S116" s="52"/>
      <c r="T116" s="52"/>
      <c r="U116" s="52" t="s">
        <v>931</v>
      </c>
      <c r="V116" s="52" t="s">
        <v>932</v>
      </c>
      <c r="W116" s="52" t="s">
        <v>1299</v>
      </c>
    </row>
    <row r="117" spans="1:23" s="49" customFormat="1" x14ac:dyDescent="0.2">
      <c r="A117" s="52" t="s">
        <v>1300</v>
      </c>
      <c r="B117" s="52" t="s">
        <v>928</v>
      </c>
      <c r="C117" s="52">
        <v>6.4200000000000004E-3</v>
      </c>
      <c r="D117" s="52">
        <v>0.16089999999999999</v>
      </c>
      <c r="E117" s="52">
        <v>3.9910000000000001E-2</v>
      </c>
      <c r="F117" s="52">
        <v>0.96819999999999995</v>
      </c>
      <c r="G117" s="52">
        <v>1.83E-3</v>
      </c>
      <c r="H117" s="52">
        <v>1.591E-3</v>
      </c>
      <c r="I117" s="52">
        <v>0.997</v>
      </c>
      <c r="J117" s="52">
        <v>9.0220000000000005E-3</v>
      </c>
      <c r="K117" s="52">
        <v>1.234E-2</v>
      </c>
      <c r="L117" s="52">
        <v>8.4060000000000003E-3</v>
      </c>
      <c r="M117" s="52" t="s">
        <v>1301</v>
      </c>
      <c r="N117" s="52" t="b">
        <v>0</v>
      </c>
      <c r="O117" s="52" t="s">
        <v>930</v>
      </c>
      <c r="P117" s="52" t="s">
        <v>930</v>
      </c>
      <c r="Q117" s="52" t="s">
        <v>930</v>
      </c>
      <c r="R117" s="52">
        <v>329886</v>
      </c>
      <c r="S117" s="52"/>
      <c r="T117" s="52"/>
      <c r="U117" s="52" t="s">
        <v>931</v>
      </c>
      <c r="V117" s="52" t="s">
        <v>932</v>
      </c>
      <c r="W117" s="52" t="s">
        <v>1302</v>
      </c>
    </row>
    <row r="118" spans="1:23" s="49" customFormat="1" x14ac:dyDescent="0.2">
      <c r="A118" s="52" t="s">
        <v>1303</v>
      </c>
      <c r="B118" s="52" t="s">
        <v>928</v>
      </c>
      <c r="C118" s="52">
        <v>6.4699999999999994E-2</v>
      </c>
      <c r="D118" s="52">
        <v>0.1109</v>
      </c>
      <c r="E118" s="52">
        <v>0.58340000000000003</v>
      </c>
      <c r="F118" s="52">
        <v>0.55969999999999998</v>
      </c>
      <c r="G118" s="52">
        <v>2.4859999999999999E-3</v>
      </c>
      <c r="H118" s="52">
        <v>1.668E-3</v>
      </c>
      <c r="I118" s="52">
        <v>0.98919999999999997</v>
      </c>
      <c r="J118" s="52">
        <v>9.7590000000000003E-3</v>
      </c>
      <c r="K118" s="52">
        <v>8.9529999999999992E-3</v>
      </c>
      <c r="L118" s="52">
        <v>7.7000000000000002E-3</v>
      </c>
      <c r="M118" s="52" t="s">
        <v>1304</v>
      </c>
      <c r="N118" s="52" t="b">
        <v>0</v>
      </c>
      <c r="O118" s="52" t="s">
        <v>930</v>
      </c>
      <c r="P118" s="52" t="s">
        <v>930</v>
      </c>
      <c r="Q118" s="52" t="s">
        <v>930</v>
      </c>
      <c r="R118" s="52">
        <v>356078</v>
      </c>
      <c r="S118" s="52"/>
      <c r="T118" s="52"/>
      <c r="U118" s="52" t="s">
        <v>931</v>
      </c>
      <c r="V118" s="52" t="s">
        <v>932</v>
      </c>
      <c r="W118" s="52" t="s">
        <v>1305</v>
      </c>
    </row>
    <row r="119" spans="1:23" s="49" customFormat="1" x14ac:dyDescent="0.2">
      <c r="A119" s="52" t="s">
        <v>1306</v>
      </c>
      <c r="B119" s="52" t="s">
        <v>928</v>
      </c>
      <c r="C119" s="52">
        <v>-0.11940000000000001</v>
      </c>
      <c r="D119" s="52">
        <v>5.2240000000000002E-2</v>
      </c>
      <c r="E119" s="52">
        <v>-2.2850000000000001</v>
      </c>
      <c r="F119" s="52">
        <v>2.23E-2</v>
      </c>
      <c r="G119" s="52">
        <v>2.0279999999999999E-2</v>
      </c>
      <c r="H119" s="52">
        <v>2.0839999999999999E-3</v>
      </c>
      <c r="I119" s="52">
        <v>1.06</v>
      </c>
      <c r="J119" s="52">
        <v>1.1599999999999999E-2</v>
      </c>
      <c r="K119" s="52">
        <v>6.28E-3</v>
      </c>
      <c r="L119" s="52">
        <v>9.4739999999999998E-3</v>
      </c>
      <c r="M119" s="52" t="s">
        <v>1307</v>
      </c>
      <c r="N119" s="52" t="b">
        <v>0</v>
      </c>
      <c r="O119" s="52" t="s">
        <v>930</v>
      </c>
      <c r="P119" s="52" t="s">
        <v>930</v>
      </c>
      <c r="Q119" s="52" t="s">
        <v>930</v>
      </c>
      <c r="R119" s="52">
        <v>356078</v>
      </c>
      <c r="S119" s="52"/>
      <c r="T119" s="52"/>
      <c r="U119" s="52" t="s">
        <v>931</v>
      </c>
      <c r="V119" s="52" t="s">
        <v>932</v>
      </c>
      <c r="W119" s="52" t="s">
        <v>1308</v>
      </c>
    </row>
    <row r="120" spans="1:23" s="49" customFormat="1" x14ac:dyDescent="0.2">
      <c r="A120" s="52" t="s">
        <v>1309</v>
      </c>
      <c r="B120" s="52" t="s">
        <v>928</v>
      </c>
      <c r="C120" s="52">
        <v>-0.1066</v>
      </c>
      <c r="D120" s="52">
        <v>5.2319999999999998E-2</v>
      </c>
      <c r="E120" s="52">
        <v>-2.0379999999999998</v>
      </c>
      <c r="F120" s="52">
        <v>4.1520000000000001E-2</v>
      </c>
      <c r="G120" s="52">
        <v>1.9290000000000002E-2</v>
      </c>
      <c r="H120" s="52">
        <v>2.0799999999999998E-3</v>
      </c>
      <c r="I120" s="52">
        <v>1.052</v>
      </c>
      <c r="J120" s="52">
        <v>1.142E-2</v>
      </c>
      <c r="K120" s="52">
        <v>6.7689999999999998E-3</v>
      </c>
      <c r="L120" s="52">
        <v>9.2919999999999999E-3</v>
      </c>
      <c r="M120" s="52" t="s">
        <v>1310</v>
      </c>
      <c r="N120" s="52" t="b">
        <v>0</v>
      </c>
      <c r="O120" s="52" t="s">
        <v>930</v>
      </c>
      <c r="P120" s="52" t="s">
        <v>930</v>
      </c>
      <c r="Q120" s="52" t="s">
        <v>930</v>
      </c>
      <c r="R120" s="52">
        <v>356078</v>
      </c>
      <c r="S120" s="52"/>
      <c r="T120" s="52"/>
      <c r="U120" s="52" t="s">
        <v>931</v>
      </c>
      <c r="V120" s="52" t="s">
        <v>932</v>
      </c>
      <c r="W120" s="52" t="s">
        <v>1311</v>
      </c>
    </row>
    <row r="121" spans="1:23" s="49" customFormat="1" x14ac:dyDescent="0.2">
      <c r="A121" s="52" t="s">
        <v>1312</v>
      </c>
      <c r="B121" s="52" t="s">
        <v>928</v>
      </c>
      <c r="C121" s="52">
        <v>-0.1353</v>
      </c>
      <c r="D121" s="52">
        <v>5.0209999999999998E-2</v>
      </c>
      <c r="E121" s="52">
        <v>-2.6949999999999998</v>
      </c>
      <c r="F121" s="52">
        <v>7.0479999999999996E-3</v>
      </c>
      <c r="G121" s="52">
        <v>2.1919999999999999E-2</v>
      </c>
      <c r="H121" s="52">
        <v>2.1099999999999999E-3</v>
      </c>
      <c r="I121" s="52">
        <v>1.0780000000000001</v>
      </c>
      <c r="J121" s="52">
        <v>1.176E-2</v>
      </c>
      <c r="K121" s="52">
        <v>4.6090000000000002E-3</v>
      </c>
      <c r="L121" s="52">
        <v>9.5320000000000005E-3</v>
      </c>
      <c r="M121" s="52" t="s">
        <v>1313</v>
      </c>
      <c r="N121" s="52" t="b">
        <v>0</v>
      </c>
      <c r="O121" s="52" t="s">
        <v>930</v>
      </c>
      <c r="P121" s="52" t="s">
        <v>930</v>
      </c>
      <c r="Q121" s="52" t="s">
        <v>930</v>
      </c>
      <c r="R121" s="52">
        <v>356078</v>
      </c>
      <c r="S121" s="52"/>
      <c r="T121" s="52"/>
      <c r="U121" s="52" t="s">
        <v>931</v>
      </c>
      <c r="V121" s="52" t="s">
        <v>932</v>
      </c>
      <c r="W121" s="52" t="s">
        <v>1314</v>
      </c>
    </row>
    <row r="122" spans="1:23" s="49" customFormat="1" x14ac:dyDescent="0.2">
      <c r="A122" s="52" t="s">
        <v>1315</v>
      </c>
      <c r="B122" s="52" t="s">
        <v>928</v>
      </c>
      <c r="C122" s="52">
        <v>-0.1007</v>
      </c>
      <c r="D122" s="52">
        <v>5.2350000000000001E-2</v>
      </c>
      <c r="E122" s="52">
        <v>-1.9239999999999999</v>
      </c>
      <c r="F122" s="52">
        <v>5.4309999999999997E-2</v>
      </c>
      <c r="G122" s="52">
        <v>1.9539999999999998E-2</v>
      </c>
      <c r="H122" s="52">
        <v>2.3640000000000002E-3</v>
      </c>
      <c r="I122" s="52">
        <v>1.1499999999999999</v>
      </c>
      <c r="J122" s="52">
        <v>1.191E-2</v>
      </c>
      <c r="K122" s="52">
        <v>1.5120000000000001E-3</v>
      </c>
      <c r="L122" s="52">
        <v>9.2490000000000003E-3</v>
      </c>
      <c r="M122" s="52" t="s">
        <v>1316</v>
      </c>
      <c r="N122" s="52" t="b">
        <v>0</v>
      </c>
      <c r="O122" s="52" t="s">
        <v>930</v>
      </c>
      <c r="P122" s="52" t="s">
        <v>930</v>
      </c>
      <c r="Q122" s="52" t="s">
        <v>930</v>
      </c>
      <c r="R122" s="52">
        <v>355245</v>
      </c>
      <c r="S122" s="52"/>
      <c r="T122" s="52"/>
      <c r="U122" s="52" t="s">
        <v>931</v>
      </c>
      <c r="V122" s="52" t="s">
        <v>932</v>
      </c>
      <c r="W122" s="52" t="s">
        <v>1317</v>
      </c>
    </row>
    <row r="123" spans="1:23" s="49" customFormat="1" x14ac:dyDescent="0.2">
      <c r="A123" s="52" t="s">
        <v>1318</v>
      </c>
      <c r="B123" s="52" t="s">
        <v>928</v>
      </c>
      <c r="C123" s="52">
        <v>-3.594E-2</v>
      </c>
      <c r="D123" s="52">
        <v>0.1179</v>
      </c>
      <c r="E123" s="52">
        <v>-0.30480000000000002</v>
      </c>
      <c r="F123" s="52">
        <v>0.76049999999999995</v>
      </c>
      <c r="G123" s="52">
        <v>2.784E-3</v>
      </c>
      <c r="H123" s="52">
        <v>1.555E-3</v>
      </c>
      <c r="I123" s="52">
        <v>0.99670000000000003</v>
      </c>
      <c r="J123" s="52">
        <v>9.1870000000000007E-3</v>
      </c>
      <c r="K123" s="52">
        <v>1.494E-2</v>
      </c>
      <c r="L123" s="52">
        <v>8.4790000000000004E-3</v>
      </c>
      <c r="M123" s="52" t="s">
        <v>1319</v>
      </c>
      <c r="N123" s="52" t="b">
        <v>0</v>
      </c>
      <c r="O123" s="52" t="s">
        <v>930</v>
      </c>
      <c r="P123" s="52" t="s">
        <v>930</v>
      </c>
      <c r="Q123" s="52" t="s">
        <v>930</v>
      </c>
      <c r="R123" s="52">
        <v>356078</v>
      </c>
      <c r="S123" s="52"/>
      <c r="T123" s="52"/>
      <c r="U123" s="52" t="s">
        <v>931</v>
      </c>
      <c r="V123" s="52" t="s">
        <v>932</v>
      </c>
      <c r="W123" s="52" t="s">
        <v>1320</v>
      </c>
    </row>
    <row r="124" spans="1:23" s="49" customFormat="1" x14ac:dyDescent="0.2">
      <c r="A124" s="52" t="s">
        <v>1321</v>
      </c>
      <c r="B124" s="52" t="s">
        <v>928</v>
      </c>
      <c r="C124" s="52">
        <v>-3.5839999999999997E-2</v>
      </c>
      <c r="D124" s="52">
        <v>0.1179</v>
      </c>
      <c r="E124" s="52">
        <v>-0.3039</v>
      </c>
      <c r="F124" s="52">
        <v>0.76119999999999999</v>
      </c>
      <c r="G124" s="52">
        <v>2.7850000000000001E-3</v>
      </c>
      <c r="H124" s="52">
        <v>1.555E-3</v>
      </c>
      <c r="I124" s="52">
        <v>0.99670000000000003</v>
      </c>
      <c r="J124" s="52">
        <v>9.1859999999999997E-3</v>
      </c>
      <c r="K124" s="52">
        <v>1.494E-2</v>
      </c>
      <c r="L124" s="52">
        <v>8.4790000000000004E-3</v>
      </c>
      <c r="M124" s="52" t="s">
        <v>1322</v>
      </c>
      <c r="N124" s="52" t="b">
        <v>0</v>
      </c>
      <c r="O124" s="52" t="s">
        <v>930</v>
      </c>
      <c r="P124" s="52" t="s">
        <v>930</v>
      </c>
      <c r="Q124" s="52" t="s">
        <v>930</v>
      </c>
      <c r="R124" s="52">
        <v>356078</v>
      </c>
      <c r="S124" s="52"/>
      <c r="T124" s="52"/>
      <c r="U124" s="52" t="s">
        <v>931</v>
      </c>
      <c r="V124" s="52" t="s">
        <v>932</v>
      </c>
      <c r="W124" s="52" t="s">
        <v>1323</v>
      </c>
    </row>
    <row r="125" spans="1:23" s="49" customFormat="1" x14ac:dyDescent="0.2">
      <c r="A125" s="52" t="s">
        <v>1324</v>
      </c>
      <c r="B125" s="52" t="s">
        <v>928</v>
      </c>
      <c r="C125" s="52">
        <v>-3.5929999999999997E-2</v>
      </c>
      <c r="D125" s="52">
        <v>0.1179</v>
      </c>
      <c r="E125" s="52">
        <v>-0.30470000000000003</v>
      </c>
      <c r="F125" s="52">
        <v>0.76060000000000005</v>
      </c>
      <c r="G125" s="52">
        <v>2.784E-3</v>
      </c>
      <c r="H125" s="52">
        <v>1.555E-3</v>
      </c>
      <c r="I125" s="52">
        <v>0.99670000000000003</v>
      </c>
      <c r="J125" s="52">
        <v>9.1870000000000007E-3</v>
      </c>
      <c r="K125" s="52">
        <v>1.494E-2</v>
      </c>
      <c r="L125" s="52">
        <v>8.4799999999999997E-3</v>
      </c>
      <c r="M125" s="52" t="s">
        <v>1325</v>
      </c>
      <c r="N125" s="52" t="b">
        <v>0</v>
      </c>
      <c r="O125" s="52" t="s">
        <v>930</v>
      </c>
      <c r="P125" s="52" t="s">
        <v>930</v>
      </c>
      <c r="Q125" s="52" t="s">
        <v>930</v>
      </c>
      <c r="R125" s="52">
        <v>356078</v>
      </c>
      <c r="S125" s="52"/>
      <c r="T125" s="52"/>
      <c r="U125" s="52" t="s">
        <v>931</v>
      </c>
      <c r="V125" s="52" t="s">
        <v>932</v>
      </c>
      <c r="W125" s="52" t="s">
        <v>1326</v>
      </c>
    </row>
    <row r="126" spans="1:23" s="49" customFormat="1" x14ac:dyDescent="0.2">
      <c r="A126" s="52" t="s">
        <v>1327</v>
      </c>
      <c r="B126" s="52" t="s">
        <v>928</v>
      </c>
      <c r="C126" s="52">
        <v>-3.5839999999999997E-2</v>
      </c>
      <c r="D126" s="52">
        <v>0.1178</v>
      </c>
      <c r="E126" s="52">
        <v>-0.30409999999999998</v>
      </c>
      <c r="F126" s="52">
        <v>0.76100000000000001</v>
      </c>
      <c r="G126" s="52">
        <v>2.787E-3</v>
      </c>
      <c r="H126" s="52">
        <v>1.555E-3</v>
      </c>
      <c r="I126" s="52">
        <v>0.99660000000000004</v>
      </c>
      <c r="J126" s="52">
        <v>9.1850000000000005E-3</v>
      </c>
      <c r="K126" s="52">
        <v>1.494E-2</v>
      </c>
      <c r="L126" s="52">
        <v>8.4790000000000004E-3</v>
      </c>
      <c r="M126" s="52" t="s">
        <v>1328</v>
      </c>
      <c r="N126" s="52" t="b">
        <v>0</v>
      </c>
      <c r="O126" s="52" t="s">
        <v>930</v>
      </c>
      <c r="P126" s="52" t="s">
        <v>930</v>
      </c>
      <c r="Q126" s="52" t="s">
        <v>930</v>
      </c>
      <c r="R126" s="52">
        <v>356078</v>
      </c>
      <c r="S126" s="52"/>
      <c r="T126" s="52"/>
      <c r="U126" s="52" t="s">
        <v>931</v>
      </c>
      <c r="V126" s="52" t="s">
        <v>932</v>
      </c>
      <c r="W126" s="52" t="s">
        <v>1329</v>
      </c>
    </row>
    <row r="127" spans="1:23" s="49" customFormat="1" x14ac:dyDescent="0.2">
      <c r="A127" s="52" t="s">
        <v>1330</v>
      </c>
      <c r="B127" s="52" t="s">
        <v>928</v>
      </c>
      <c r="C127" s="52">
        <v>-3.5779999999999999E-2</v>
      </c>
      <c r="D127" s="52">
        <v>0.1178</v>
      </c>
      <c r="E127" s="52">
        <v>-0.30359999999999998</v>
      </c>
      <c r="F127" s="52">
        <v>0.76139999999999997</v>
      </c>
      <c r="G127" s="52">
        <v>2.7880000000000001E-3</v>
      </c>
      <c r="H127" s="52">
        <v>1.555E-3</v>
      </c>
      <c r="I127" s="52">
        <v>0.99660000000000004</v>
      </c>
      <c r="J127" s="52">
        <v>9.1859999999999997E-3</v>
      </c>
      <c r="K127" s="52">
        <v>1.494E-2</v>
      </c>
      <c r="L127" s="52">
        <v>8.4790000000000004E-3</v>
      </c>
      <c r="M127" s="52" t="s">
        <v>1331</v>
      </c>
      <c r="N127" s="52" t="b">
        <v>0</v>
      </c>
      <c r="O127" s="52" t="s">
        <v>930</v>
      </c>
      <c r="P127" s="52" t="s">
        <v>930</v>
      </c>
      <c r="Q127" s="52" t="s">
        <v>930</v>
      </c>
      <c r="R127" s="52">
        <v>356078</v>
      </c>
      <c r="S127" s="52"/>
      <c r="T127" s="52"/>
      <c r="U127" s="52" t="s">
        <v>931</v>
      </c>
      <c r="V127" s="52" t="s">
        <v>932</v>
      </c>
      <c r="W127" s="52" t="s">
        <v>1332</v>
      </c>
    </row>
    <row r="128" spans="1:23" s="49" customFormat="1" x14ac:dyDescent="0.2">
      <c r="A128" s="52" t="s">
        <v>1333</v>
      </c>
      <c r="B128" s="52" t="s">
        <v>928</v>
      </c>
      <c r="C128" s="52">
        <v>-0.44550000000000001</v>
      </c>
      <c r="D128" s="52">
        <v>3.2840000000000001E-2</v>
      </c>
      <c r="E128" s="52">
        <v>-13.57</v>
      </c>
      <c r="F128" s="53">
        <v>6.3760000000000005E-42</v>
      </c>
      <c r="G128" s="52">
        <v>0.1532</v>
      </c>
      <c r="H128" s="52">
        <v>8.1949999999999992E-3</v>
      </c>
      <c r="I128" s="52">
        <v>1.0580000000000001</v>
      </c>
      <c r="J128" s="52">
        <v>1.4290000000000001E-2</v>
      </c>
      <c r="K128" s="52">
        <v>-1.992E-2</v>
      </c>
      <c r="L128" s="52">
        <v>9.8600000000000007E-3</v>
      </c>
      <c r="M128" s="52" t="s">
        <v>1334</v>
      </c>
      <c r="N128" s="52" t="b">
        <v>1</v>
      </c>
      <c r="O128" s="52" t="s">
        <v>1162</v>
      </c>
      <c r="P128" s="52" t="s">
        <v>930</v>
      </c>
      <c r="Q128" s="52" t="s">
        <v>1335</v>
      </c>
      <c r="R128" s="52">
        <v>131987</v>
      </c>
      <c r="S128" s="52"/>
      <c r="T128" s="52"/>
      <c r="U128" s="52" t="s">
        <v>931</v>
      </c>
      <c r="V128" s="52" t="s">
        <v>932</v>
      </c>
      <c r="W128" s="52" t="s">
        <v>1336</v>
      </c>
    </row>
    <row r="129" spans="1:23" s="49" customFormat="1" x14ac:dyDescent="0.2">
      <c r="A129" s="52" t="s">
        <v>1337</v>
      </c>
      <c r="B129" s="52" t="s">
        <v>928</v>
      </c>
      <c r="C129" s="52">
        <v>-0.38800000000000001</v>
      </c>
      <c r="D129" s="52">
        <v>4.3679999999999997E-2</v>
      </c>
      <c r="E129" s="52">
        <v>-8.8829999999999991</v>
      </c>
      <c r="F129" s="53">
        <v>6.4939999999999999E-19</v>
      </c>
      <c r="G129" s="52">
        <v>8.2890000000000005E-2</v>
      </c>
      <c r="H129" s="52">
        <v>6.5979999999999997E-3</v>
      </c>
      <c r="I129" s="52">
        <v>1.0309999999999999</v>
      </c>
      <c r="J129" s="52">
        <v>1.277E-2</v>
      </c>
      <c r="K129" s="52">
        <v>-8.9040000000000005E-3</v>
      </c>
      <c r="L129" s="52">
        <v>9.3509999999999999E-3</v>
      </c>
      <c r="M129" s="52" t="s">
        <v>1338</v>
      </c>
      <c r="N129" s="52" t="b">
        <v>0</v>
      </c>
      <c r="O129" s="52" t="s">
        <v>1162</v>
      </c>
      <c r="P129" s="52" t="s">
        <v>930</v>
      </c>
      <c r="Q129" s="52" t="s">
        <v>930</v>
      </c>
      <c r="R129" s="52">
        <v>131806</v>
      </c>
      <c r="S129" s="52"/>
      <c r="T129" s="52"/>
      <c r="U129" s="52" t="s">
        <v>931</v>
      </c>
      <c r="V129" s="52" t="s">
        <v>932</v>
      </c>
      <c r="W129" s="52" t="s">
        <v>1339</v>
      </c>
    </row>
    <row r="130" spans="1:23" s="49" customFormat="1" x14ac:dyDescent="0.2">
      <c r="A130" s="52" t="s">
        <v>1340</v>
      </c>
      <c r="B130" s="52" t="s">
        <v>928</v>
      </c>
      <c r="C130" s="52">
        <v>-0.3901</v>
      </c>
      <c r="D130" s="52">
        <v>4.6949999999999999E-2</v>
      </c>
      <c r="E130" s="52">
        <v>-8.31</v>
      </c>
      <c r="F130" s="53">
        <v>9.6089999999999999E-17</v>
      </c>
      <c r="G130" s="52">
        <v>4.0689999999999997E-2</v>
      </c>
      <c r="H130" s="52">
        <v>4.8419999999999999E-3</v>
      </c>
      <c r="I130" s="52">
        <v>1.018</v>
      </c>
      <c r="J130" s="52">
        <v>1.065E-2</v>
      </c>
      <c r="K130" s="52">
        <v>-2.183E-3</v>
      </c>
      <c r="L130" s="52">
        <v>8.0070000000000002E-3</v>
      </c>
      <c r="M130" s="52" t="s">
        <v>1341</v>
      </c>
      <c r="N130" s="52" t="b">
        <v>0</v>
      </c>
      <c r="O130" s="52" t="s">
        <v>1162</v>
      </c>
      <c r="P130" s="52" t="s">
        <v>930</v>
      </c>
      <c r="Q130" s="52" t="s">
        <v>930</v>
      </c>
      <c r="R130" s="52">
        <v>154112</v>
      </c>
      <c r="S130" s="52"/>
      <c r="T130" s="52"/>
      <c r="U130" s="52" t="s">
        <v>931</v>
      </c>
      <c r="V130" s="52" t="s">
        <v>932</v>
      </c>
      <c r="W130" s="52" t="s">
        <v>1342</v>
      </c>
    </row>
    <row r="131" spans="1:23" s="49" customFormat="1" x14ac:dyDescent="0.2">
      <c r="A131" s="52" t="s">
        <v>1343</v>
      </c>
      <c r="B131" s="52" t="s">
        <v>928</v>
      </c>
      <c r="C131" s="52">
        <v>-0.4698</v>
      </c>
      <c r="D131" s="52">
        <v>6.9709999999999994E-2</v>
      </c>
      <c r="E131" s="52">
        <v>-6.74</v>
      </c>
      <c r="F131" s="53">
        <v>1.5880000000000001E-11</v>
      </c>
      <c r="G131" s="52">
        <v>3.7499999999999999E-2</v>
      </c>
      <c r="H131" s="52">
        <v>7.9600000000000001E-3</v>
      </c>
      <c r="I131" s="52">
        <v>1.0089999999999999</v>
      </c>
      <c r="J131" s="52">
        <v>1.107E-2</v>
      </c>
      <c r="K131" s="52">
        <v>1.103E-3</v>
      </c>
      <c r="L131" s="52">
        <v>7.7320000000000002E-3</v>
      </c>
      <c r="M131" s="52" t="s">
        <v>1344</v>
      </c>
      <c r="N131" s="52" t="b">
        <v>1</v>
      </c>
      <c r="O131" s="52" t="s">
        <v>1127</v>
      </c>
      <c r="P131" s="52" t="s">
        <v>930</v>
      </c>
      <c r="Q131" s="52" t="s">
        <v>1345</v>
      </c>
      <c r="R131" s="52">
        <v>88898</v>
      </c>
      <c r="S131" s="52"/>
      <c r="T131" s="52"/>
      <c r="U131" s="52" t="s">
        <v>931</v>
      </c>
      <c r="V131" s="52" t="s">
        <v>932</v>
      </c>
      <c r="W131" s="52" t="s">
        <v>1346</v>
      </c>
    </row>
    <row r="132" spans="1:23" s="49" customFormat="1" x14ac:dyDescent="0.2">
      <c r="A132" s="52" t="s">
        <v>1347</v>
      </c>
      <c r="B132" s="52" t="s">
        <v>928</v>
      </c>
      <c r="C132" s="52">
        <v>-3.483E-2</v>
      </c>
      <c r="D132" s="52">
        <v>4.931E-2</v>
      </c>
      <c r="E132" s="52">
        <v>-0.70630000000000004</v>
      </c>
      <c r="F132" s="52">
        <v>0.48</v>
      </c>
      <c r="G132" s="52">
        <v>5.1520000000000003E-2</v>
      </c>
      <c r="H132" s="52">
        <v>8.6929999999999993E-3</v>
      </c>
      <c r="I132" s="52">
        <v>1.0129999999999999</v>
      </c>
      <c r="J132" s="52">
        <v>1.0330000000000001E-2</v>
      </c>
      <c r="K132" s="52">
        <v>3.2699999999999999E-3</v>
      </c>
      <c r="L132" s="52">
        <v>7.0410000000000004E-3</v>
      </c>
      <c r="M132" s="52" t="s">
        <v>1348</v>
      </c>
      <c r="N132" s="52" t="b">
        <v>0</v>
      </c>
      <c r="O132" s="52" t="s">
        <v>930</v>
      </c>
      <c r="P132" s="52" t="s">
        <v>930</v>
      </c>
      <c r="Q132" s="52" t="s">
        <v>930</v>
      </c>
      <c r="R132" s="52">
        <v>87024</v>
      </c>
      <c r="S132" s="52"/>
      <c r="T132" s="52"/>
      <c r="U132" s="52" t="s">
        <v>931</v>
      </c>
      <c r="V132" s="52" t="s">
        <v>932</v>
      </c>
      <c r="W132" s="52" t="s">
        <v>1349</v>
      </c>
    </row>
    <row r="133" spans="1:23" s="49" customFormat="1" x14ac:dyDescent="0.2">
      <c r="A133" s="52" t="s">
        <v>1350</v>
      </c>
      <c r="B133" s="52" t="s">
        <v>928</v>
      </c>
      <c r="C133" s="52">
        <v>-3.8179999999999999E-2</v>
      </c>
      <c r="D133" s="52">
        <v>0.14199999999999999</v>
      </c>
      <c r="E133" s="52">
        <v>-0.26879999999999998</v>
      </c>
      <c r="F133" s="52">
        <v>0.78810000000000002</v>
      </c>
      <c r="G133" s="52">
        <v>4.4580000000000002E-2</v>
      </c>
      <c r="H133" s="52">
        <v>3.5749999999999997E-2</v>
      </c>
      <c r="I133" s="52">
        <v>1.0089999999999999</v>
      </c>
      <c r="J133" s="52">
        <v>9.613E-3</v>
      </c>
      <c r="K133" s="52">
        <v>1.555E-2</v>
      </c>
      <c r="L133" s="52">
        <v>8.1709999999999994E-3</v>
      </c>
      <c r="M133" s="52" t="s">
        <v>1351</v>
      </c>
      <c r="N133" s="52" t="b">
        <v>0</v>
      </c>
      <c r="O133" s="52" t="s">
        <v>930</v>
      </c>
      <c r="P133" s="52" t="s">
        <v>930</v>
      </c>
      <c r="Q133" s="52" t="s">
        <v>930</v>
      </c>
      <c r="R133" s="52">
        <v>16166</v>
      </c>
      <c r="S133" s="52"/>
      <c r="T133" s="52"/>
      <c r="U133" s="52" t="s">
        <v>931</v>
      </c>
      <c r="V133" s="52" t="s">
        <v>932</v>
      </c>
      <c r="W133" s="52" t="s">
        <v>1352</v>
      </c>
    </row>
    <row r="134" spans="1:23" s="49" customFormat="1" x14ac:dyDescent="0.2">
      <c r="A134" s="52" t="s">
        <v>1353</v>
      </c>
      <c r="B134" s="52" t="s">
        <v>928</v>
      </c>
      <c r="C134" s="52">
        <v>0.12759999999999999</v>
      </c>
      <c r="D134" s="52">
        <v>3.4439999999999998E-2</v>
      </c>
      <c r="E134" s="52">
        <v>3.706</v>
      </c>
      <c r="F134" s="52">
        <v>2.1019999999999999E-4</v>
      </c>
      <c r="G134" s="52">
        <v>0.1188</v>
      </c>
      <c r="H134" s="52">
        <v>1.2959999999999999E-2</v>
      </c>
      <c r="I134" s="52">
        <v>1.1379999999999999</v>
      </c>
      <c r="J134" s="52">
        <v>4.7160000000000001E-2</v>
      </c>
      <c r="K134" s="52">
        <v>1.044E-2</v>
      </c>
      <c r="L134" s="52">
        <v>1.106E-2</v>
      </c>
      <c r="M134" s="52" t="s">
        <v>1354</v>
      </c>
      <c r="N134" s="52" t="b">
        <v>0</v>
      </c>
      <c r="O134" s="52" t="s">
        <v>930</v>
      </c>
      <c r="P134" s="52" t="s">
        <v>930</v>
      </c>
      <c r="Q134" s="52" t="s">
        <v>930</v>
      </c>
      <c r="R134" s="52">
        <v>350470</v>
      </c>
      <c r="S134" s="52"/>
      <c r="T134" s="52"/>
      <c r="U134" s="52" t="s">
        <v>931</v>
      </c>
      <c r="V134" s="52" t="s">
        <v>932</v>
      </c>
      <c r="W134" s="52" t="s">
        <v>1355</v>
      </c>
    </row>
    <row r="135" spans="1:23" s="49" customFormat="1" x14ac:dyDescent="0.2">
      <c r="A135" s="52" t="s">
        <v>1356</v>
      </c>
      <c r="B135" s="52" t="s">
        <v>928</v>
      </c>
      <c r="C135" s="52">
        <v>5.4339999999999999E-2</v>
      </c>
      <c r="D135" s="52">
        <v>2.7369999999999998E-2</v>
      </c>
      <c r="E135" s="52">
        <v>1.9850000000000001</v>
      </c>
      <c r="F135" s="52">
        <v>4.7129999999999998E-2</v>
      </c>
      <c r="G135" s="52">
        <v>0.18490000000000001</v>
      </c>
      <c r="H135" s="52">
        <v>1.8190000000000001E-2</v>
      </c>
      <c r="I135" s="52">
        <v>1.2569999999999999</v>
      </c>
      <c r="J135" s="52">
        <v>7.6810000000000003E-2</v>
      </c>
      <c r="K135" s="52">
        <v>-2.4880000000000002E-3</v>
      </c>
      <c r="L135" s="52">
        <v>1.4019999999999999E-2</v>
      </c>
      <c r="M135" s="52" t="s">
        <v>1357</v>
      </c>
      <c r="N135" s="52" t="b">
        <v>0</v>
      </c>
      <c r="O135" s="52" t="s">
        <v>930</v>
      </c>
      <c r="P135" s="52" t="s">
        <v>930</v>
      </c>
      <c r="Q135" s="52" t="s">
        <v>930</v>
      </c>
      <c r="R135" s="52">
        <v>350475</v>
      </c>
      <c r="S135" s="52"/>
      <c r="T135" s="52"/>
      <c r="U135" s="52" t="s">
        <v>931</v>
      </c>
      <c r="V135" s="52" t="s">
        <v>932</v>
      </c>
      <c r="W135" s="52" t="s">
        <v>1358</v>
      </c>
    </row>
    <row r="136" spans="1:23" s="49" customFormat="1" x14ac:dyDescent="0.2">
      <c r="A136" s="52" t="s">
        <v>1359</v>
      </c>
      <c r="B136" s="52" t="s">
        <v>928</v>
      </c>
      <c r="C136" s="52">
        <v>5.8020000000000002E-2</v>
      </c>
      <c r="D136" s="52">
        <v>3.3399999999999999E-2</v>
      </c>
      <c r="E136" s="52">
        <v>1.7370000000000001</v>
      </c>
      <c r="F136" s="52">
        <v>8.2400000000000001E-2</v>
      </c>
      <c r="G136" s="52">
        <v>0.1225</v>
      </c>
      <c r="H136" s="52">
        <v>1.3899999999999999E-2</v>
      </c>
      <c r="I136" s="52">
        <v>1.284</v>
      </c>
      <c r="J136" s="52">
        <v>8.115E-2</v>
      </c>
      <c r="K136" s="52">
        <v>3.3139999999999998E-4</v>
      </c>
      <c r="L136" s="52">
        <v>1.2930000000000001E-2</v>
      </c>
      <c r="M136" s="52" t="s">
        <v>1360</v>
      </c>
      <c r="N136" s="52" t="b">
        <v>0</v>
      </c>
      <c r="O136" s="52" t="s">
        <v>930</v>
      </c>
      <c r="P136" s="52" t="s">
        <v>930</v>
      </c>
      <c r="Q136" s="52" t="s">
        <v>930</v>
      </c>
      <c r="R136" s="52">
        <v>350474</v>
      </c>
      <c r="S136" s="52"/>
      <c r="T136" s="52"/>
      <c r="U136" s="52" t="s">
        <v>931</v>
      </c>
      <c r="V136" s="52" t="s">
        <v>932</v>
      </c>
      <c r="W136" s="52" t="s">
        <v>1361</v>
      </c>
    </row>
    <row r="137" spans="1:23" s="49" customFormat="1" x14ac:dyDescent="0.2">
      <c r="A137" s="52" t="s">
        <v>1362</v>
      </c>
      <c r="B137" s="52" t="s">
        <v>928</v>
      </c>
      <c r="C137" s="52">
        <v>5.287E-2</v>
      </c>
      <c r="D137" s="52">
        <v>3.3550000000000003E-2</v>
      </c>
      <c r="E137" s="52">
        <v>1.5760000000000001</v>
      </c>
      <c r="F137" s="52">
        <v>0.11509999999999999</v>
      </c>
      <c r="G137" s="52">
        <v>0.1191</v>
      </c>
      <c r="H137" s="52">
        <v>1.379E-2</v>
      </c>
      <c r="I137" s="52">
        <v>1.2609999999999999</v>
      </c>
      <c r="J137" s="52">
        <v>7.7219999999999997E-2</v>
      </c>
      <c r="K137" s="52">
        <v>2.1020000000000001E-3</v>
      </c>
      <c r="L137" s="52">
        <v>1.321E-2</v>
      </c>
      <c r="M137" s="52" t="s">
        <v>1363</v>
      </c>
      <c r="N137" s="52" t="b">
        <v>0</v>
      </c>
      <c r="O137" s="52" t="s">
        <v>930</v>
      </c>
      <c r="P137" s="52" t="s">
        <v>930</v>
      </c>
      <c r="Q137" s="52" t="s">
        <v>930</v>
      </c>
      <c r="R137" s="52">
        <v>350475</v>
      </c>
      <c r="S137" s="52"/>
      <c r="T137" s="52"/>
      <c r="U137" s="52" t="s">
        <v>931</v>
      </c>
      <c r="V137" s="52" t="s">
        <v>932</v>
      </c>
      <c r="W137" s="52" t="s">
        <v>1364</v>
      </c>
    </row>
    <row r="138" spans="1:23" s="49" customFormat="1" x14ac:dyDescent="0.2">
      <c r="A138" s="52" t="s">
        <v>1365</v>
      </c>
      <c r="B138" s="52" t="s">
        <v>928</v>
      </c>
      <c r="C138" s="52">
        <v>-2.3859999999999999E-2</v>
      </c>
      <c r="D138" s="52">
        <v>2.402E-2</v>
      </c>
      <c r="E138" s="52">
        <v>-0.99339999999999995</v>
      </c>
      <c r="F138" s="52">
        <v>0.32050000000000001</v>
      </c>
      <c r="G138" s="52">
        <v>0.18959999999999999</v>
      </c>
      <c r="H138" s="52">
        <v>2.111E-2</v>
      </c>
      <c r="I138" s="52">
        <v>1.246</v>
      </c>
      <c r="J138" s="52">
        <v>0.1222</v>
      </c>
      <c r="K138" s="52">
        <v>6.4400000000000004E-3</v>
      </c>
      <c r="L138" s="52">
        <v>1.359E-2</v>
      </c>
      <c r="M138" s="52" t="s">
        <v>1366</v>
      </c>
      <c r="N138" s="52" t="b">
        <v>0</v>
      </c>
      <c r="O138" s="52" t="s">
        <v>930</v>
      </c>
      <c r="P138" s="52" t="s">
        <v>930</v>
      </c>
      <c r="Q138" s="52" t="s">
        <v>930</v>
      </c>
      <c r="R138" s="52">
        <v>350473</v>
      </c>
      <c r="S138" s="52"/>
      <c r="T138" s="52"/>
      <c r="U138" s="52" t="s">
        <v>931</v>
      </c>
      <c r="V138" s="52" t="s">
        <v>932</v>
      </c>
      <c r="W138" s="52" t="s">
        <v>1367</v>
      </c>
    </row>
    <row r="139" spans="1:23" s="49" customFormat="1" x14ac:dyDescent="0.2">
      <c r="A139" s="52" t="s">
        <v>1368</v>
      </c>
      <c r="B139" s="52" t="s">
        <v>928</v>
      </c>
      <c r="C139" s="52">
        <v>-1.8030000000000001E-2</v>
      </c>
      <c r="D139" s="52">
        <v>2.4400000000000002E-2</v>
      </c>
      <c r="E139" s="52">
        <v>-0.73870000000000002</v>
      </c>
      <c r="F139" s="52">
        <v>0.46010000000000001</v>
      </c>
      <c r="G139" s="52">
        <v>0.16489999999999999</v>
      </c>
      <c r="H139" s="52">
        <v>1.9980000000000001E-2</v>
      </c>
      <c r="I139" s="52">
        <v>1.1659999999999999</v>
      </c>
      <c r="J139" s="52">
        <v>0.1008</v>
      </c>
      <c r="K139" s="52">
        <v>3.454E-3</v>
      </c>
      <c r="L139" s="52">
        <v>1.32E-2</v>
      </c>
      <c r="M139" s="52" t="s">
        <v>1369</v>
      </c>
      <c r="N139" s="52" t="b">
        <v>0</v>
      </c>
      <c r="O139" s="52" t="s">
        <v>930</v>
      </c>
      <c r="P139" s="52" t="s">
        <v>930</v>
      </c>
      <c r="Q139" s="52" t="s">
        <v>930</v>
      </c>
      <c r="R139" s="52">
        <v>350472</v>
      </c>
      <c r="S139" s="52"/>
      <c r="T139" s="52"/>
      <c r="U139" s="52" t="s">
        <v>931</v>
      </c>
      <c r="V139" s="52" t="s">
        <v>932</v>
      </c>
      <c r="W139" s="52" t="s">
        <v>1370</v>
      </c>
    </row>
    <row r="140" spans="1:23" s="49" customFormat="1" x14ac:dyDescent="0.2">
      <c r="A140" s="52" t="s">
        <v>1371</v>
      </c>
      <c r="B140" s="52" t="s">
        <v>928</v>
      </c>
      <c r="C140" s="52">
        <v>1.6049999999999998E-2</v>
      </c>
      <c r="D140" s="52">
        <v>3.5869999999999999E-2</v>
      </c>
      <c r="E140" s="52">
        <v>0.44740000000000002</v>
      </c>
      <c r="F140" s="52">
        <v>0.65459999999999996</v>
      </c>
      <c r="G140" s="52">
        <v>4.0989999999999999E-2</v>
      </c>
      <c r="H140" s="52">
        <v>6.195E-3</v>
      </c>
      <c r="I140" s="52">
        <v>1.032</v>
      </c>
      <c r="J140" s="52">
        <v>2.6599999999999999E-2</v>
      </c>
      <c r="K140" s="52">
        <v>-3.5959999999999998E-3</v>
      </c>
      <c r="L140" s="52">
        <v>9.4669999999999997E-3</v>
      </c>
      <c r="M140" s="52" t="s">
        <v>1372</v>
      </c>
      <c r="N140" s="52" t="b">
        <v>0</v>
      </c>
      <c r="O140" s="52" t="s">
        <v>930</v>
      </c>
      <c r="P140" s="52" t="s">
        <v>930</v>
      </c>
      <c r="Q140" s="52" t="s">
        <v>930</v>
      </c>
      <c r="R140" s="52">
        <v>350468</v>
      </c>
      <c r="S140" s="52"/>
      <c r="T140" s="52"/>
      <c r="U140" s="52" t="s">
        <v>931</v>
      </c>
      <c r="V140" s="52" t="s">
        <v>932</v>
      </c>
      <c r="W140" s="52" t="s">
        <v>1373</v>
      </c>
    </row>
    <row r="141" spans="1:23" s="49" customFormat="1" x14ac:dyDescent="0.2">
      <c r="A141" s="52" t="s">
        <v>1374</v>
      </c>
      <c r="B141" s="52" t="s">
        <v>928</v>
      </c>
      <c r="C141" s="52">
        <v>5.2650000000000002E-2</v>
      </c>
      <c r="D141" s="52">
        <v>2.742E-2</v>
      </c>
      <c r="E141" s="52">
        <v>1.92</v>
      </c>
      <c r="F141" s="52">
        <v>5.4859999999999999E-2</v>
      </c>
      <c r="G141" s="52">
        <v>0.1235</v>
      </c>
      <c r="H141" s="52">
        <v>1.44E-2</v>
      </c>
      <c r="I141" s="52">
        <v>1.0589999999999999</v>
      </c>
      <c r="J141" s="52">
        <v>6.2609999999999999E-2</v>
      </c>
      <c r="K141" s="52">
        <v>1.029E-3</v>
      </c>
      <c r="L141" s="52">
        <v>1.0710000000000001E-2</v>
      </c>
      <c r="M141" s="52" t="s">
        <v>1375</v>
      </c>
      <c r="N141" s="52" t="b">
        <v>0</v>
      </c>
      <c r="O141" s="52" t="s">
        <v>930</v>
      </c>
      <c r="P141" s="52" t="s">
        <v>930</v>
      </c>
      <c r="Q141" s="52" t="s">
        <v>930</v>
      </c>
      <c r="R141" s="52">
        <v>350473</v>
      </c>
      <c r="S141" s="52"/>
      <c r="T141" s="52"/>
      <c r="U141" s="52" t="s">
        <v>931</v>
      </c>
      <c r="V141" s="52" t="s">
        <v>932</v>
      </c>
      <c r="W141" s="52" t="s">
        <v>1376</v>
      </c>
    </row>
    <row r="142" spans="1:23" s="49" customFormat="1" x14ac:dyDescent="0.2">
      <c r="A142" s="52" t="s">
        <v>1377</v>
      </c>
      <c r="B142" s="52" t="s">
        <v>928</v>
      </c>
      <c r="C142" s="52">
        <v>3.2439999999999997E-2</v>
      </c>
      <c r="D142" s="52">
        <v>2.7449999999999999E-2</v>
      </c>
      <c r="E142" s="52">
        <v>1.1819999999999999</v>
      </c>
      <c r="F142" s="52">
        <v>0.23730000000000001</v>
      </c>
      <c r="G142" s="52">
        <v>0.21679999999999999</v>
      </c>
      <c r="H142" s="52">
        <v>2.0109999999999999E-2</v>
      </c>
      <c r="I142" s="52">
        <v>1.2929999999999999</v>
      </c>
      <c r="J142" s="52">
        <v>0.1118</v>
      </c>
      <c r="K142" s="52">
        <v>-4.3320000000000001E-4</v>
      </c>
      <c r="L142" s="52">
        <v>1.333E-2</v>
      </c>
      <c r="M142" s="52" t="s">
        <v>1378</v>
      </c>
      <c r="N142" s="52" t="b">
        <v>0</v>
      </c>
      <c r="O142" s="52" t="s">
        <v>930</v>
      </c>
      <c r="P142" s="52" t="s">
        <v>930</v>
      </c>
      <c r="Q142" s="52" t="s">
        <v>930</v>
      </c>
      <c r="R142" s="52">
        <v>350474</v>
      </c>
      <c r="S142" s="52"/>
      <c r="T142" s="52"/>
      <c r="U142" s="52" t="s">
        <v>931</v>
      </c>
      <c r="V142" s="52" t="s">
        <v>932</v>
      </c>
      <c r="W142" s="52" t="s">
        <v>1379</v>
      </c>
    </row>
    <row r="143" spans="1:23" s="49" customFormat="1" x14ac:dyDescent="0.2">
      <c r="A143" s="52" t="s">
        <v>1380</v>
      </c>
      <c r="B143" s="52" t="s">
        <v>928</v>
      </c>
      <c r="C143" s="52">
        <v>4.9079999999999999E-2</v>
      </c>
      <c r="D143" s="52">
        <v>2.8989999999999998E-2</v>
      </c>
      <c r="E143" s="52">
        <v>1.6930000000000001</v>
      </c>
      <c r="F143" s="52">
        <v>9.0440000000000006E-2</v>
      </c>
      <c r="G143" s="52">
        <v>0.1749</v>
      </c>
      <c r="H143" s="52">
        <v>1.5440000000000001E-2</v>
      </c>
      <c r="I143" s="52">
        <v>1.2869999999999999</v>
      </c>
      <c r="J143" s="52">
        <v>8.4089999999999998E-2</v>
      </c>
      <c r="K143" s="52">
        <v>2.3149999999999998E-3</v>
      </c>
      <c r="L143" s="52">
        <v>1.2930000000000001E-2</v>
      </c>
      <c r="M143" s="52" t="s">
        <v>1381</v>
      </c>
      <c r="N143" s="52" t="b">
        <v>0</v>
      </c>
      <c r="O143" s="52" t="s">
        <v>930</v>
      </c>
      <c r="P143" s="52" t="s">
        <v>930</v>
      </c>
      <c r="Q143" s="52" t="s">
        <v>930</v>
      </c>
      <c r="R143" s="52">
        <v>350471</v>
      </c>
      <c r="S143" s="52"/>
      <c r="T143" s="52"/>
      <c r="U143" s="52" t="s">
        <v>931</v>
      </c>
      <c r="V143" s="52" t="s">
        <v>932</v>
      </c>
      <c r="W143" s="52" t="s">
        <v>1382</v>
      </c>
    </row>
    <row r="144" spans="1:23" s="49" customFormat="1" x14ac:dyDescent="0.2">
      <c r="A144" s="52" t="s">
        <v>1383</v>
      </c>
      <c r="B144" s="52" t="s">
        <v>928</v>
      </c>
      <c r="C144" s="52">
        <v>4.4060000000000002E-3</v>
      </c>
      <c r="D144" s="52">
        <v>2.5770000000000001E-2</v>
      </c>
      <c r="E144" s="52">
        <v>0.17100000000000001</v>
      </c>
      <c r="F144" s="52">
        <v>0.86419999999999997</v>
      </c>
      <c r="G144" s="52">
        <v>0.26019999999999999</v>
      </c>
      <c r="H144" s="52">
        <v>3.585E-2</v>
      </c>
      <c r="I144" s="52">
        <v>1.306</v>
      </c>
      <c r="J144" s="52">
        <v>0.1406</v>
      </c>
      <c r="K144" s="52">
        <v>9.4479999999999998E-3</v>
      </c>
      <c r="L144" s="52">
        <v>1.308E-2</v>
      </c>
      <c r="M144" s="52" t="s">
        <v>1384</v>
      </c>
      <c r="N144" s="52" t="b">
        <v>0</v>
      </c>
      <c r="O144" s="52" t="s">
        <v>930</v>
      </c>
      <c r="P144" s="52" t="s">
        <v>930</v>
      </c>
      <c r="Q144" s="52" t="s">
        <v>930</v>
      </c>
      <c r="R144" s="52">
        <v>350470</v>
      </c>
      <c r="S144" s="52"/>
      <c r="T144" s="52"/>
      <c r="U144" s="52" t="s">
        <v>931</v>
      </c>
      <c r="V144" s="52" t="s">
        <v>932</v>
      </c>
      <c r="W144" s="52" t="s">
        <v>1385</v>
      </c>
    </row>
    <row r="145" spans="1:23" s="49" customFormat="1" x14ac:dyDescent="0.2">
      <c r="A145" s="52" t="s">
        <v>1386</v>
      </c>
      <c r="B145" s="52" t="s">
        <v>928</v>
      </c>
      <c r="C145" s="52">
        <v>-3.8670000000000002E-3</v>
      </c>
      <c r="D145" s="52">
        <v>2.9149999999999999E-2</v>
      </c>
      <c r="E145" s="52">
        <v>-0.13270000000000001</v>
      </c>
      <c r="F145" s="52">
        <v>0.89449999999999996</v>
      </c>
      <c r="G145" s="52">
        <v>0.19209999999999999</v>
      </c>
      <c r="H145" s="52">
        <v>2.614E-2</v>
      </c>
      <c r="I145" s="52">
        <v>1.141</v>
      </c>
      <c r="J145" s="52">
        <v>9.6960000000000005E-2</v>
      </c>
      <c r="K145" s="52">
        <v>4.1130000000000003E-3</v>
      </c>
      <c r="L145" s="52">
        <v>1.374E-2</v>
      </c>
      <c r="M145" s="52" t="s">
        <v>1387</v>
      </c>
      <c r="N145" s="52" t="b">
        <v>0</v>
      </c>
      <c r="O145" s="52" t="s">
        <v>930</v>
      </c>
      <c r="P145" s="52" t="s">
        <v>930</v>
      </c>
      <c r="Q145" s="52" t="s">
        <v>930</v>
      </c>
      <c r="R145" s="52">
        <v>350470</v>
      </c>
      <c r="S145" s="52"/>
      <c r="T145" s="52"/>
      <c r="U145" s="52" t="s">
        <v>931</v>
      </c>
      <c r="V145" s="52" t="s">
        <v>932</v>
      </c>
      <c r="W145" s="52" t="s">
        <v>1388</v>
      </c>
    </row>
    <row r="146" spans="1:23" s="49" customFormat="1" x14ac:dyDescent="0.2">
      <c r="A146" s="52" t="s">
        <v>1389</v>
      </c>
      <c r="B146" s="52" t="s">
        <v>928</v>
      </c>
      <c r="C146" s="52">
        <v>0.10929999999999999</v>
      </c>
      <c r="D146" s="52">
        <v>3.4979999999999997E-2</v>
      </c>
      <c r="E146" s="52">
        <v>3.1240000000000001</v>
      </c>
      <c r="F146" s="52">
        <v>1.7849999999999999E-3</v>
      </c>
      <c r="G146" s="52">
        <v>5.1490000000000001E-2</v>
      </c>
      <c r="H146" s="52">
        <v>4.9769999999999997E-3</v>
      </c>
      <c r="I146" s="52">
        <v>1.0409999999999999</v>
      </c>
      <c r="J146" s="52">
        <v>2.239E-2</v>
      </c>
      <c r="K146" s="52">
        <v>7.1179999999999995E-4</v>
      </c>
      <c r="L146" s="52">
        <v>8.8699999999999994E-3</v>
      </c>
      <c r="M146" s="52" t="s">
        <v>1390</v>
      </c>
      <c r="N146" s="52" t="b">
        <v>0</v>
      </c>
      <c r="O146" s="52" t="s">
        <v>930</v>
      </c>
      <c r="P146" s="52" t="s">
        <v>930</v>
      </c>
      <c r="Q146" s="52" t="s">
        <v>930</v>
      </c>
      <c r="R146" s="52">
        <v>349856</v>
      </c>
      <c r="S146" s="52"/>
      <c r="T146" s="52"/>
      <c r="U146" s="52" t="s">
        <v>931</v>
      </c>
      <c r="V146" s="52" t="s">
        <v>932</v>
      </c>
      <c r="W146" s="52" t="s">
        <v>1391</v>
      </c>
    </row>
    <row r="147" spans="1:23" s="49" customFormat="1" x14ac:dyDescent="0.2">
      <c r="A147" s="52" t="s">
        <v>1392</v>
      </c>
      <c r="B147" s="52" t="s">
        <v>928</v>
      </c>
      <c r="C147" s="52">
        <v>8.695E-2</v>
      </c>
      <c r="D147" s="52">
        <v>3.227E-2</v>
      </c>
      <c r="E147" s="52">
        <v>2.6949999999999998</v>
      </c>
      <c r="F147" s="52">
        <v>7.0410000000000004E-3</v>
      </c>
      <c r="G147" s="52">
        <v>9.0260000000000007E-2</v>
      </c>
      <c r="H147" s="52">
        <v>1.346E-2</v>
      </c>
      <c r="I147" s="52">
        <v>1.1950000000000001</v>
      </c>
      <c r="J147" s="52">
        <v>6.8049999999999999E-2</v>
      </c>
      <c r="K147" s="52">
        <v>-4.4609999999999997E-3</v>
      </c>
      <c r="L147" s="52">
        <v>1.0749999999999999E-2</v>
      </c>
      <c r="M147" s="52" t="s">
        <v>1393</v>
      </c>
      <c r="N147" s="52" t="b">
        <v>0</v>
      </c>
      <c r="O147" s="52" t="s">
        <v>930</v>
      </c>
      <c r="P147" s="52" t="s">
        <v>930</v>
      </c>
      <c r="Q147" s="52" t="s">
        <v>930</v>
      </c>
      <c r="R147" s="52">
        <v>349856</v>
      </c>
      <c r="S147" s="52"/>
      <c r="T147" s="52"/>
      <c r="U147" s="52" t="s">
        <v>931</v>
      </c>
      <c r="V147" s="52" t="s">
        <v>932</v>
      </c>
      <c r="W147" s="52" t="s">
        <v>1394</v>
      </c>
    </row>
    <row r="148" spans="1:23" s="49" customFormat="1" x14ac:dyDescent="0.2">
      <c r="A148" s="52" t="s">
        <v>1395</v>
      </c>
      <c r="B148" s="52" t="s">
        <v>928</v>
      </c>
      <c r="C148" s="52">
        <v>0.1139</v>
      </c>
      <c r="D148" s="52">
        <v>3.2960000000000003E-2</v>
      </c>
      <c r="E148" s="52">
        <v>3.4569999999999999</v>
      </c>
      <c r="F148" s="52">
        <v>5.463E-4</v>
      </c>
      <c r="G148" s="52">
        <v>0.12509999999999999</v>
      </c>
      <c r="H148" s="52">
        <v>1.342E-2</v>
      </c>
      <c r="I148" s="52">
        <v>1.18</v>
      </c>
      <c r="J148" s="52">
        <v>5.2510000000000001E-2</v>
      </c>
      <c r="K148" s="52">
        <v>1.278E-2</v>
      </c>
      <c r="L148" s="52">
        <v>1.1379999999999999E-2</v>
      </c>
      <c r="M148" s="52" t="s">
        <v>1396</v>
      </c>
      <c r="N148" s="52" t="b">
        <v>0</v>
      </c>
      <c r="O148" s="52" t="s">
        <v>930</v>
      </c>
      <c r="P148" s="52" t="s">
        <v>930</v>
      </c>
      <c r="Q148" s="52" t="s">
        <v>930</v>
      </c>
      <c r="R148" s="52">
        <v>349856</v>
      </c>
      <c r="S148" s="52"/>
      <c r="T148" s="52"/>
      <c r="U148" s="52" t="s">
        <v>931</v>
      </c>
      <c r="V148" s="52" t="s">
        <v>932</v>
      </c>
      <c r="W148" s="52" t="s">
        <v>1397</v>
      </c>
    </row>
    <row r="149" spans="1:23" s="49" customFormat="1" x14ac:dyDescent="0.2">
      <c r="A149" s="52" t="s">
        <v>1398</v>
      </c>
      <c r="B149" s="52" t="s">
        <v>928</v>
      </c>
      <c r="C149" s="52">
        <v>2.3259999999999999E-2</v>
      </c>
      <c r="D149" s="52">
        <v>2.6210000000000001E-2</v>
      </c>
      <c r="E149" s="52">
        <v>0.88749999999999996</v>
      </c>
      <c r="F149" s="52">
        <v>0.37480000000000002</v>
      </c>
      <c r="G149" s="52">
        <v>0.1363</v>
      </c>
      <c r="H149" s="52">
        <v>1.325E-2</v>
      </c>
      <c r="I149" s="52">
        <v>1.1359999999999999</v>
      </c>
      <c r="J149" s="52">
        <v>4.8750000000000002E-2</v>
      </c>
      <c r="K149" s="52">
        <v>-1.4450000000000001E-3</v>
      </c>
      <c r="L149" s="52">
        <v>1.056E-2</v>
      </c>
      <c r="M149" s="52" t="s">
        <v>1399</v>
      </c>
      <c r="N149" s="52" t="b">
        <v>0</v>
      </c>
      <c r="O149" s="52" t="s">
        <v>930</v>
      </c>
      <c r="P149" s="52" t="s">
        <v>930</v>
      </c>
      <c r="Q149" s="52" t="s">
        <v>930</v>
      </c>
      <c r="R149" s="52">
        <v>349861</v>
      </c>
      <c r="S149" s="52"/>
      <c r="T149" s="52"/>
      <c r="U149" s="52" t="s">
        <v>931</v>
      </c>
      <c r="V149" s="52" t="s">
        <v>932</v>
      </c>
      <c r="W149" s="52" t="s">
        <v>1400</v>
      </c>
    </row>
    <row r="150" spans="1:23" s="49" customFormat="1" x14ac:dyDescent="0.2">
      <c r="A150" s="52" t="s">
        <v>1401</v>
      </c>
      <c r="B150" s="52" t="s">
        <v>928</v>
      </c>
      <c r="C150" s="52">
        <v>-4.535E-3</v>
      </c>
      <c r="D150" s="52">
        <v>3.304E-2</v>
      </c>
      <c r="E150" s="52">
        <v>-0.13730000000000001</v>
      </c>
      <c r="F150" s="52">
        <v>0.89080000000000004</v>
      </c>
      <c r="G150" s="52">
        <v>8.6980000000000002E-2</v>
      </c>
      <c r="H150" s="52">
        <v>1.43E-2</v>
      </c>
      <c r="I150" s="52">
        <v>1.2030000000000001</v>
      </c>
      <c r="J150" s="52">
        <v>7.3469999999999994E-2</v>
      </c>
      <c r="K150" s="52">
        <v>-1.3729999999999999E-2</v>
      </c>
      <c r="L150" s="52">
        <v>1.1169999999999999E-2</v>
      </c>
      <c r="M150" s="52" t="s">
        <v>1402</v>
      </c>
      <c r="N150" s="52" t="b">
        <v>0</v>
      </c>
      <c r="O150" s="52" t="s">
        <v>930</v>
      </c>
      <c r="P150" s="52" t="s">
        <v>930</v>
      </c>
      <c r="Q150" s="52" t="s">
        <v>930</v>
      </c>
      <c r="R150" s="52">
        <v>349861</v>
      </c>
      <c r="S150" s="52"/>
      <c r="T150" s="52"/>
      <c r="U150" s="52" t="s">
        <v>931</v>
      </c>
      <c r="V150" s="52" t="s">
        <v>932</v>
      </c>
      <c r="W150" s="52" t="s">
        <v>1403</v>
      </c>
    </row>
    <row r="151" spans="1:23" s="49" customFormat="1" x14ac:dyDescent="0.2">
      <c r="A151" s="52" t="s">
        <v>1404</v>
      </c>
      <c r="B151" s="52" t="s">
        <v>928</v>
      </c>
      <c r="C151" s="52">
        <v>-7.8820000000000001E-3</v>
      </c>
      <c r="D151" s="52">
        <v>2.768E-2</v>
      </c>
      <c r="E151" s="52">
        <v>-0.2848</v>
      </c>
      <c r="F151" s="52">
        <v>0.77580000000000005</v>
      </c>
      <c r="G151" s="52">
        <v>0.1258</v>
      </c>
      <c r="H151" s="52">
        <v>1.371E-2</v>
      </c>
      <c r="I151" s="52">
        <v>1.1140000000000001</v>
      </c>
      <c r="J151" s="52">
        <v>4.929E-2</v>
      </c>
      <c r="K151" s="52">
        <v>1.9599999999999999E-3</v>
      </c>
      <c r="L151" s="52">
        <v>1.057E-2</v>
      </c>
      <c r="M151" s="52" t="s">
        <v>1405</v>
      </c>
      <c r="N151" s="52" t="b">
        <v>0</v>
      </c>
      <c r="O151" s="52" t="s">
        <v>930</v>
      </c>
      <c r="P151" s="52" t="s">
        <v>930</v>
      </c>
      <c r="Q151" s="52" t="s">
        <v>930</v>
      </c>
      <c r="R151" s="52">
        <v>349861</v>
      </c>
      <c r="S151" s="52"/>
      <c r="T151" s="52"/>
      <c r="U151" s="52" t="s">
        <v>931</v>
      </c>
      <c r="V151" s="52" t="s">
        <v>932</v>
      </c>
      <c r="W151" s="52" t="s">
        <v>1406</v>
      </c>
    </row>
    <row r="152" spans="1:23" s="49" customFormat="1" x14ac:dyDescent="0.2">
      <c r="A152" s="52" t="s">
        <v>1407</v>
      </c>
      <c r="B152" s="52" t="s">
        <v>928</v>
      </c>
      <c r="C152" s="52">
        <v>-4.802E-2</v>
      </c>
      <c r="D152" s="52">
        <v>2.87E-2</v>
      </c>
      <c r="E152" s="52">
        <v>-1.673</v>
      </c>
      <c r="F152" s="52">
        <v>9.4380000000000006E-2</v>
      </c>
      <c r="G152" s="52">
        <v>0.14660000000000001</v>
      </c>
      <c r="H152" s="52">
        <v>2.2089999999999999E-2</v>
      </c>
      <c r="I152" s="52">
        <v>1.079</v>
      </c>
      <c r="J152" s="52">
        <v>7.4310000000000001E-2</v>
      </c>
      <c r="K152" s="52">
        <v>1.499E-2</v>
      </c>
      <c r="L152" s="52">
        <v>1.2330000000000001E-2</v>
      </c>
      <c r="M152" s="52" t="s">
        <v>1408</v>
      </c>
      <c r="N152" s="52" t="b">
        <v>0</v>
      </c>
      <c r="O152" s="52" t="s">
        <v>930</v>
      </c>
      <c r="P152" s="52" t="s">
        <v>930</v>
      </c>
      <c r="Q152" s="52" t="s">
        <v>930</v>
      </c>
      <c r="R152" s="52">
        <v>349861</v>
      </c>
      <c r="S152" s="52"/>
      <c r="T152" s="52"/>
      <c r="U152" s="52" t="s">
        <v>931</v>
      </c>
      <c r="V152" s="52" t="s">
        <v>932</v>
      </c>
      <c r="W152" s="52" t="s">
        <v>1409</v>
      </c>
    </row>
    <row r="153" spans="1:23" s="49" customFormat="1" x14ac:dyDescent="0.2">
      <c r="A153" s="52" t="s">
        <v>1410</v>
      </c>
      <c r="B153" s="52" t="s">
        <v>928</v>
      </c>
      <c r="C153" s="52">
        <v>-1.1950000000000001E-2</v>
      </c>
      <c r="D153" s="52">
        <v>3.8080000000000003E-2</v>
      </c>
      <c r="E153" s="52">
        <v>-0.31390000000000001</v>
      </c>
      <c r="F153" s="52">
        <v>0.75360000000000005</v>
      </c>
      <c r="G153" s="52">
        <v>3.023E-2</v>
      </c>
      <c r="H153" s="52">
        <v>5.1479999999999998E-3</v>
      </c>
      <c r="I153" s="52">
        <v>1.0349999999999999</v>
      </c>
      <c r="J153" s="52">
        <v>2.426E-2</v>
      </c>
      <c r="K153" s="52">
        <v>5.0530000000000002E-3</v>
      </c>
      <c r="L153" s="52">
        <v>8.1779999999999995E-3</v>
      </c>
      <c r="M153" s="52" t="s">
        <v>1411</v>
      </c>
      <c r="N153" s="52" t="b">
        <v>0</v>
      </c>
      <c r="O153" s="52" t="s">
        <v>930</v>
      </c>
      <c r="P153" s="52" t="s">
        <v>930</v>
      </c>
      <c r="Q153" s="52" t="s">
        <v>930</v>
      </c>
      <c r="R153" s="52">
        <v>349861</v>
      </c>
      <c r="S153" s="52"/>
      <c r="T153" s="52"/>
      <c r="U153" s="52" t="s">
        <v>931</v>
      </c>
      <c r="V153" s="52" t="s">
        <v>932</v>
      </c>
      <c r="W153" s="52" t="s">
        <v>1412</v>
      </c>
    </row>
    <row r="154" spans="1:23" s="49" customFormat="1" x14ac:dyDescent="0.2">
      <c r="A154" s="52" t="s">
        <v>1413</v>
      </c>
      <c r="B154" s="52" t="s">
        <v>928</v>
      </c>
      <c r="C154" s="52">
        <v>0.1336</v>
      </c>
      <c r="D154" s="52">
        <v>3.7350000000000001E-2</v>
      </c>
      <c r="E154" s="52">
        <v>3.5760000000000001</v>
      </c>
      <c r="F154" s="52">
        <v>3.4880000000000002E-4</v>
      </c>
      <c r="G154" s="52">
        <v>5.4140000000000001E-2</v>
      </c>
      <c r="H154" s="52">
        <v>7.8580000000000004E-3</v>
      </c>
      <c r="I154" s="52">
        <v>1.0760000000000001</v>
      </c>
      <c r="J154" s="52">
        <v>4.4290000000000003E-2</v>
      </c>
      <c r="K154" s="52">
        <v>1.0200000000000001E-2</v>
      </c>
      <c r="L154" s="52">
        <v>9.3530000000000002E-3</v>
      </c>
      <c r="M154" s="52" t="s">
        <v>1414</v>
      </c>
      <c r="N154" s="52" t="b">
        <v>0</v>
      </c>
      <c r="O154" s="52" t="s">
        <v>930</v>
      </c>
      <c r="P154" s="52" t="s">
        <v>930</v>
      </c>
      <c r="Q154" s="52" t="s">
        <v>930</v>
      </c>
      <c r="R154" s="52">
        <v>344728</v>
      </c>
      <c r="S154" s="52"/>
      <c r="T154" s="52"/>
      <c r="U154" s="52" t="s">
        <v>931</v>
      </c>
      <c r="V154" s="52" t="s">
        <v>932</v>
      </c>
      <c r="W154" s="52" t="s">
        <v>1415</v>
      </c>
    </row>
    <row r="155" spans="1:23" s="49" customFormat="1" x14ac:dyDescent="0.2">
      <c r="A155" s="52" t="s">
        <v>1416</v>
      </c>
      <c r="B155" s="52" t="s">
        <v>928</v>
      </c>
      <c r="C155" s="52">
        <v>0.13420000000000001</v>
      </c>
      <c r="D155" s="52">
        <v>3.6580000000000001E-2</v>
      </c>
      <c r="E155" s="52">
        <v>3.669</v>
      </c>
      <c r="F155" s="52">
        <v>2.431E-4</v>
      </c>
      <c r="G155" s="52">
        <v>6.404E-2</v>
      </c>
      <c r="H155" s="52">
        <v>8.7969999999999993E-3</v>
      </c>
      <c r="I155" s="52">
        <v>1.087</v>
      </c>
      <c r="J155" s="52">
        <v>4.9329999999999999E-2</v>
      </c>
      <c r="K155" s="52">
        <v>1.1169999999999999E-2</v>
      </c>
      <c r="L155" s="52">
        <v>9.8539999999999999E-3</v>
      </c>
      <c r="M155" s="52" t="s">
        <v>1417</v>
      </c>
      <c r="N155" s="52" t="b">
        <v>0</v>
      </c>
      <c r="O155" s="52" t="s">
        <v>930</v>
      </c>
      <c r="P155" s="52" t="s">
        <v>930</v>
      </c>
      <c r="Q155" s="52" t="s">
        <v>930</v>
      </c>
      <c r="R155" s="52">
        <v>344729</v>
      </c>
      <c r="S155" s="52"/>
      <c r="T155" s="52"/>
      <c r="U155" s="52" t="s">
        <v>931</v>
      </c>
      <c r="V155" s="52" t="s">
        <v>932</v>
      </c>
      <c r="W155" s="52" t="s">
        <v>1418</v>
      </c>
    </row>
    <row r="156" spans="1:23" s="49" customFormat="1" x14ac:dyDescent="0.2">
      <c r="A156" s="52" t="s">
        <v>1419</v>
      </c>
      <c r="B156" s="52" t="s">
        <v>928</v>
      </c>
      <c r="C156" s="52">
        <v>2.2440000000000002E-2</v>
      </c>
      <c r="D156" s="52">
        <v>2.5270000000000001E-2</v>
      </c>
      <c r="E156" s="52">
        <v>0.88800000000000001</v>
      </c>
      <c r="F156" s="52">
        <v>0.3745</v>
      </c>
      <c r="G156" s="52">
        <v>0.15629999999999999</v>
      </c>
      <c r="H156" s="52">
        <v>1.934E-2</v>
      </c>
      <c r="I156" s="52">
        <v>1.23</v>
      </c>
      <c r="J156" s="52">
        <v>0.1043</v>
      </c>
      <c r="K156" s="52">
        <v>-2.1259999999999999E-3</v>
      </c>
      <c r="L156" s="52">
        <v>1.306E-2</v>
      </c>
      <c r="M156" s="52" t="s">
        <v>1420</v>
      </c>
      <c r="N156" s="52" t="b">
        <v>0</v>
      </c>
      <c r="O156" s="52" t="s">
        <v>930</v>
      </c>
      <c r="P156" s="52" t="s">
        <v>930</v>
      </c>
      <c r="Q156" s="52" t="s">
        <v>930</v>
      </c>
      <c r="R156" s="52">
        <v>344728</v>
      </c>
      <c r="S156" s="52"/>
      <c r="T156" s="52"/>
      <c r="U156" s="52" t="s">
        <v>931</v>
      </c>
      <c r="V156" s="52" t="s">
        <v>932</v>
      </c>
      <c r="W156" s="52" t="s">
        <v>1421</v>
      </c>
    </row>
    <row r="157" spans="1:23" s="49" customFormat="1" x14ac:dyDescent="0.2">
      <c r="A157" s="52" t="s">
        <v>1422</v>
      </c>
      <c r="B157" s="52" t="s">
        <v>928</v>
      </c>
      <c r="C157" s="52">
        <v>-1.392E-2</v>
      </c>
      <c r="D157" s="52">
        <v>2.52E-2</v>
      </c>
      <c r="E157" s="52">
        <v>-0.55259999999999998</v>
      </c>
      <c r="F157" s="52">
        <v>0.5806</v>
      </c>
      <c r="G157" s="52">
        <v>0.1643</v>
      </c>
      <c r="H157" s="52">
        <v>1.9179999999999999E-2</v>
      </c>
      <c r="I157" s="52">
        <v>1.2509999999999999</v>
      </c>
      <c r="J157" s="52">
        <v>9.8449999999999996E-2</v>
      </c>
      <c r="K157" s="52">
        <v>2.575E-3</v>
      </c>
      <c r="L157" s="52">
        <v>1.265E-2</v>
      </c>
      <c r="M157" s="52" t="s">
        <v>1423</v>
      </c>
      <c r="N157" s="52" t="b">
        <v>0</v>
      </c>
      <c r="O157" s="52" t="s">
        <v>930</v>
      </c>
      <c r="P157" s="52" t="s">
        <v>930</v>
      </c>
      <c r="Q157" s="52" t="s">
        <v>930</v>
      </c>
      <c r="R157" s="52">
        <v>344729</v>
      </c>
      <c r="S157" s="52"/>
      <c r="T157" s="52"/>
      <c r="U157" s="52" t="s">
        <v>931</v>
      </c>
      <c r="V157" s="52" t="s">
        <v>932</v>
      </c>
      <c r="W157" s="52" t="s">
        <v>1424</v>
      </c>
    </row>
    <row r="158" spans="1:23" s="49" customFormat="1" x14ac:dyDescent="0.2">
      <c r="A158" s="52" t="s">
        <v>1425</v>
      </c>
      <c r="B158" s="52" t="s">
        <v>928</v>
      </c>
      <c r="C158" s="52">
        <v>0.16259999999999999</v>
      </c>
      <c r="D158" s="52">
        <v>3.2530000000000003E-2</v>
      </c>
      <c r="E158" s="52">
        <v>5</v>
      </c>
      <c r="F158" s="53">
        <v>5.7400000000000003E-7</v>
      </c>
      <c r="G158" s="52">
        <v>0.10150000000000001</v>
      </c>
      <c r="H158" s="52">
        <v>1.566E-2</v>
      </c>
      <c r="I158" s="52">
        <v>1.258</v>
      </c>
      <c r="J158" s="52">
        <v>0.1066</v>
      </c>
      <c r="K158" s="52">
        <v>1.436E-2</v>
      </c>
      <c r="L158" s="52">
        <v>1.226E-2</v>
      </c>
      <c r="M158" s="52" t="s">
        <v>1426</v>
      </c>
      <c r="N158" s="52" t="b">
        <v>0</v>
      </c>
      <c r="O158" s="52" t="s">
        <v>1172</v>
      </c>
      <c r="P158" s="52" t="s">
        <v>930</v>
      </c>
      <c r="Q158" s="52" t="s">
        <v>930</v>
      </c>
      <c r="R158" s="52">
        <v>344728</v>
      </c>
      <c r="S158" s="52"/>
      <c r="T158" s="52"/>
      <c r="U158" s="52" t="s">
        <v>931</v>
      </c>
      <c r="V158" s="52" t="s">
        <v>932</v>
      </c>
      <c r="W158" s="52" t="s">
        <v>1427</v>
      </c>
    </row>
    <row r="159" spans="1:23" s="49" customFormat="1" x14ac:dyDescent="0.2">
      <c r="A159" s="52" t="s">
        <v>1428</v>
      </c>
      <c r="B159" s="52" t="s">
        <v>928</v>
      </c>
      <c r="C159" s="52">
        <v>0.16800000000000001</v>
      </c>
      <c r="D159" s="52">
        <v>3.5569999999999997E-2</v>
      </c>
      <c r="E159" s="52">
        <v>4.7240000000000002</v>
      </c>
      <c r="F159" s="53">
        <v>2.3159999999999999E-6</v>
      </c>
      <c r="G159" s="52">
        <v>5.8819999999999997E-2</v>
      </c>
      <c r="H159" s="52">
        <v>8.1169999999999992E-3</v>
      </c>
      <c r="I159" s="52">
        <v>1.1060000000000001</v>
      </c>
      <c r="J159" s="52">
        <v>5.1159999999999997E-2</v>
      </c>
      <c r="K159" s="52">
        <v>-1.7440000000000001E-4</v>
      </c>
      <c r="L159" s="52">
        <v>1.0120000000000001E-2</v>
      </c>
      <c r="M159" s="52" t="s">
        <v>1429</v>
      </c>
      <c r="N159" s="52" t="b">
        <v>0</v>
      </c>
      <c r="O159" s="52" t="s">
        <v>1172</v>
      </c>
      <c r="P159" s="52" t="s">
        <v>930</v>
      </c>
      <c r="Q159" s="52" t="s">
        <v>930</v>
      </c>
      <c r="R159" s="52">
        <v>344729</v>
      </c>
      <c r="S159" s="52"/>
      <c r="T159" s="52"/>
      <c r="U159" s="52" t="s">
        <v>931</v>
      </c>
      <c r="V159" s="52" t="s">
        <v>932</v>
      </c>
      <c r="W159" s="52" t="s">
        <v>1430</v>
      </c>
    </row>
    <row r="160" spans="1:23" s="49" customFormat="1" x14ac:dyDescent="0.2">
      <c r="A160" s="52" t="s">
        <v>1431</v>
      </c>
      <c r="B160" s="52" t="s">
        <v>928</v>
      </c>
      <c r="C160" s="52">
        <v>0.16239999999999999</v>
      </c>
      <c r="D160" s="52">
        <v>3.1060000000000001E-2</v>
      </c>
      <c r="E160" s="52">
        <v>5.2270000000000003</v>
      </c>
      <c r="F160" s="53">
        <v>1.72E-7</v>
      </c>
      <c r="G160" s="52">
        <v>0.13350000000000001</v>
      </c>
      <c r="H160" s="52">
        <v>1.61E-2</v>
      </c>
      <c r="I160" s="52">
        <v>1.228</v>
      </c>
      <c r="J160" s="52">
        <v>9.4719999999999999E-2</v>
      </c>
      <c r="K160" s="52">
        <v>1.426E-2</v>
      </c>
      <c r="L160" s="52">
        <v>1.2370000000000001E-2</v>
      </c>
      <c r="M160" s="52" t="s">
        <v>1432</v>
      </c>
      <c r="N160" s="52" t="b">
        <v>0</v>
      </c>
      <c r="O160" s="52" t="s">
        <v>1172</v>
      </c>
      <c r="P160" s="52" t="s">
        <v>930</v>
      </c>
      <c r="Q160" s="52" t="s">
        <v>930</v>
      </c>
      <c r="R160" s="52">
        <v>344729</v>
      </c>
      <c r="S160" s="52"/>
      <c r="T160" s="52"/>
      <c r="U160" s="52" t="s">
        <v>931</v>
      </c>
      <c r="V160" s="52" t="s">
        <v>932</v>
      </c>
      <c r="W160" s="52" t="s">
        <v>1433</v>
      </c>
    </row>
    <row r="161" spans="1:23" s="49" customFormat="1" x14ac:dyDescent="0.2">
      <c r="A161" s="52" t="s">
        <v>1434</v>
      </c>
      <c r="B161" s="52" t="s">
        <v>928</v>
      </c>
      <c r="C161" s="52">
        <v>0.1547</v>
      </c>
      <c r="D161" s="52">
        <v>0.1132</v>
      </c>
      <c r="E161" s="52">
        <v>1.367</v>
      </c>
      <c r="F161" s="52">
        <v>0.17169999999999999</v>
      </c>
      <c r="G161" s="52">
        <v>1.159E-2</v>
      </c>
      <c r="H161" s="52">
        <v>5.2659999999999998E-3</v>
      </c>
      <c r="I161" s="52">
        <v>0.99590000000000001</v>
      </c>
      <c r="J161" s="52">
        <v>9.3489999999999997E-3</v>
      </c>
      <c r="K161" s="52">
        <v>-3.163E-3</v>
      </c>
      <c r="L161" s="52">
        <v>8.3149999999999995E-3</v>
      </c>
      <c r="M161" s="52" t="s">
        <v>1435</v>
      </c>
      <c r="N161" s="52" t="b">
        <v>0</v>
      </c>
      <c r="O161" s="52" t="s">
        <v>930</v>
      </c>
      <c r="P161" s="52" t="s">
        <v>930</v>
      </c>
      <c r="Q161" s="52" t="s">
        <v>930</v>
      </c>
      <c r="R161" s="52">
        <v>108706</v>
      </c>
      <c r="S161" s="52"/>
      <c r="T161" s="52"/>
      <c r="U161" s="52" t="s">
        <v>931</v>
      </c>
      <c r="V161" s="52" t="s">
        <v>932</v>
      </c>
      <c r="W161" s="52" t="s">
        <v>1436</v>
      </c>
    </row>
    <row r="162" spans="1:23" s="49" customFormat="1" x14ac:dyDescent="0.2">
      <c r="A162" s="52" t="s">
        <v>1437</v>
      </c>
      <c r="B162" s="52" t="s">
        <v>928</v>
      </c>
      <c r="C162" s="52">
        <v>1.9369999999999998E-2</v>
      </c>
      <c r="D162" s="52">
        <v>3.8010000000000002E-2</v>
      </c>
      <c r="E162" s="52">
        <v>0.50960000000000005</v>
      </c>
      <c r="F162" s="52">
        <v>0.61040000000000005</v>
      </c>
      <c r="G162" s="52">
        <v>3.9750000000000001E-2</v>
      </c>
      <c r="H162" s="52">
        <v>2.6199999999999999E-3</v>
      </c>
      <c r="I162" s="52">
        <v>1.0069999999999999</v>
      </c>
      <c r="J162" s="52">
        <v>1.244E-2</v>
      </c>
      <c r="K162" s="52">
        <v>-7.1989999999999999E-4</v>
      </c>
      <c r="L162" s="52">
        <v>9.2329999999999999E-3</v>
      </c>
      <c r="M162" s="52" t="s">
        <v>1438</v>
      </c>
      <c r="N162" s="52" t="b">
        <v>0</v>
      </c>
      <c r="O162" s="52" t="s">
        <v>930</v>
      </c>
      <c r="P162" s="52" t="s">
        <v>930</v>
      </c>
      <c r="Q162" s="52" t="s">
        <v>930</v>
      </c>
      <c r="R162" s="52">
        <v>350053</v>
      </c>
      <c r="S162" s="52"/>
      <c r="T162" s="52"/>
      <c r="U162" s="52" t="s">
        <v>931</v>
      </c>
      <c r="V162" s="52" t="s">
        <v>932</v>
      </c>
      <c r="W162" s="52" t="s">
        <v>1439</v>
      </c>
    </row>
    <row r="163" spans="1:23" s="49" customFormat="1" x14ac:dyDescent="0.2">
      <c r="A163" s="52" t="s">
        <v>1440</v>
      </c>
      <c r="B163" s="52" t="s">
        <v>928</v>
      </c>
      <c r="C163" s="52">
        <v>0.13370000000000001</v>
      </c>
      <c r="D163" s="52">
        <v>3.2250000000000001E-2</v>
      </c>
      <c r="E163" s="52">
        <v>4.1440000000000001</v>
      </c>
      <c r="F163" s="53">
        <v>3.4109999999999997E-5</v>
      </c>
      <c r="G163" s="52">
        <v>7.0830000000000004E-2</v>
      </c>
      <c r="H163" s="52">
        <v>3.7290000000000001E-3</v>
      </c>
      <c r="I163" s="52">
        <v>1.01</v>
      </c>
      <c r="J163" s="52">
        <v>1.6160000000000001E-2</v>
      </c>
      <c r="K163" s="52">
        <v>8.0529999999999994E-3</v>
      </c>
      <c r="L163" s="52">
        <v>9.9170000000000005E-3</v>
      </c>
      <c r="M163" s="52" t="s">
        <v>1441</v>
      </c>
      <c r="N163" s="52" t="b">
        <v>0</v>
      </c>
      <c r="O163" s="52" t="s">
        <v>930</v>
      </c>
      <c r="P163" s="52" t="s">
        <v>930</v>
      </c>
      <c r="Q163" s="52" t="s">
        <v>930</v>
      </c>
      <c r="R163" s="52">
        <v>350061</v>
      </c>
      <c r="S163" s="52"/>
      <c r="T163" s="52"/>
      <c r="U163" s="52" t="s">
        <v>931</v>
      </c>
      <c r="V163" s="52" t="s">
        <v>932</v>
      </c>
      <c r="W163" s="52" t="s">
        <v>1442</v>
      </c>
    </row>
    <row r="164" spans="1:23" s="49" customFormat="1" x14ac:dyDescent="0.2">
      <c r="A164" s="52" t="s">
        <v>1443</v>
      </c>
      <c r="B164" s="52" t="s">
        <v>928</v>
      </c>
      <c r="C164" s="52">
        <v>-0.1376</v>
      </c>
      <c r="D164" s="52">
        <v>2.4660000000000001E-2</v>
      </c>
      <c r="E164" s="52">
        <v>-5.5780000000000003</v>
      </c>
      <c r="F164" s="53">
        <v>2.4270000000000002E-8</v>
      </c>
      <c r="G164" s="52">
        <v>0.19320000000000001</v>
      </c>
      <c r="H164" s="52">
        <v>9.5399999999999999E-3</v>
      </c>
      <c r="I164" s="52">
        <v>1.06</v>
      </c>
      <c r="J164" s="52">
        <v>2.981E-2</v>
      </c>
      <c r="K164" s="52">
        <v>-1.907E-2</v>
      </c>
      <c r="L164" s="52">
        <v>1.0699999999999999E-2</v>
      </c>
      <c r="M164" s="52" t="s">
        <v>1444</v>
      </c>
      <c r="N164" s="52" t="b">
        <v>0</v>
      </c>
      <c r="O164" s="52" t="s">
        <v>1127</v>
      </c>
      <c r="P164" s="52" t="s">
        <v>930</v>
      </c>
      <c r="Q164" s="52" t="s">
        <v>930</v>
      </c>
      <c r="R164" s="52">
        <v>329404</v>
      </c>
      <c r="S164" s="52"/>
      <c r="T164" s="52"/>
      <c r="U164" s="52" t="s">
        <v>931</v>
      </c>
      <c r="V164" s="52" t="s">
        <v>932</v>
      </c>
      <c r="W164" s="52" t="s">
        <v>1445</v>
      </c>
    </row>
    <row r="165" spans="1:23" s="49" customFormat="1" x14ac:dyDescent="0.2">
      <c r="A165" s="52" t="s">
        <v>1446</v>
      </c>
      <c r="B165" s="52" t="s">
        <v>928</v>
      </c>
      <c r="C165" s="52">
        <v>-0.1328</v>
      </c>
      <c r="D165" s="52">
        <v>2.5409999999999999E-2</v>
      </c>
      <c r="E165" s="52">
        <v>-5.2270000000000003</v>
      </c>
      <c r="F165" s="53">
        <v>1.7210000000000001E-7</v>
      </c>
      <c r="G165" s="52">
        <v>0.19070000000000001</v>
      </c>
      <c r="H165" s="52">
        <v>9.0989999999999994E-3</v>
      </c>
      <c r="I165" s="52">
        <v>1.0640000000000001</v>
      </c>
      <c r="J165" s="52">
        <v>2.8410000000000001E-2</v>
      </c>
      <c r="K165" s="52">
        <v>-1.61E-2</v>
      </c>
      <c r="L165" s="52">
        <v>1.0869999999999999E-2</v>
      </c>
      <c r="M165" s="52" t="s">
        <v>1447</v>
      </c>
      <c r="N165" s="52" t="b">
        <v>0</v>
      </c>
      <c r="O165" s="52" t="s">
        <v>1127</v>
      </c>
      <c r="P165" s="52" t="s">
        <v>930</v>
      </c>
      <c r="Q165" s="52" t="s">
        <v>930</v>
      </c>
      <c r="R165" s="52">
        <v>329404</v>
      </c>
      <c r="S165" s="52"/>
      <c r="T165" s="52"/>
      <c r="U165" s="52" t="s">
        <v>931</v>
      </c>
      <c r="V165" s="52" t="s">
        <v>932</v>
      </c>
      <c r="W165" s="52" t="s">
        <v>1448</v>
      </c>
    </row>
    <row r="166" spans="1:23" s="49" customFormat="1" x14ac:dyDescent="0.2">
      <c r="A166" s="52" t="s">
        <v>1449</v>
      </c>
      <c r="B166" s="52" t="s">
        <v>928</v>
      </c>
      <c r="C166" s="52">
        <v>-5.1299999999999998E-2</v>
      </c>
      <c r="D166" s="52">
        <v>2.7709999999999999E-2</v>
      </c>
      <c r="E166" s="52">
        <v>-1.851</v>
      </c>
      <c r="F166" s="52">
        <v>6.4100000000000004E-2</v>
      </c>
      <c r="G166" s="52">
        <v>0.1062</v>
      </c>
      <c r="H166" s="52">
        <v>6.6119999999999998E-3</v>
      </c>
      <c r="I166" s="52">
        <v>1.0509999999999999</v>
      </c>
      <c r="J166" s="52">
        <v>2.3650000000000001E-2</v>
      </c>
      <c r="K166" s="52">
        <v>-2.3809999999999999E-3</v>
      </c>
      <c r="L166" s="52">
        <v>1.038E-2</v>
      </c>
      <c r="M166" s="52" t="s">
        <v>1450</v>
      </c>
      <c r="N166" s="52" t="b">
        <v>0</v>
      </c>
      <c r="O166" s="52" t="s">
        <v>930</v>
      </c>
      <c r="P166" s="52" t="s">
        <v>930</v>
      </c>
      <c r="Q166" s="52" t="s">
        <v>930</v>
      </c>
      <c r="R166" s="52">
        <v>329404</v>
      </c>
      <c r="S166" s="52"/>
      <c r="T166" s="52"/>
      <c r="U166" s="52" t="s">
        <v>931</v>
      </c>
      <c r="V166" s="52" t="s">
        <v>932</v>
      </c>
      <c r="W166" s="52" t="s">
        <v>1451</v>
      </c>
    </row>
    <row r="167" spans="1:23" s="49" customFormat="1" x14ac:dyDescent="0.2">
      <c r="A167" s="52" t="s">
        <v>1452</v>
      </c>
      <c r="B167" s="52" t="s">
        <v>928</v>
      </c>
      <c r="C167" s="52">
        <v>-2.4520000000000002E-3</v>
      </c>
      <c r="D167" s="52">
        <v>2.827E-2</v>
      </c>
      <c r="E167" s="52">
        <v>-8.6739999999999998E-2</v>
      </c>
      <c r="F167" s="52">
        <v>0.93089999999999995</v>
      </c>
      <c r="G167" s="52">
        <v>8.7359999999999993E-2</v>
      </c>
      <c r="H167" s="52">
        <v>2.027E-2</v>
      </c>
      <c r="I167" s="52">
        <v>1.0229999999999999</v>
      </c>
      <c r="J167" s="52">
        <v>5.5989999999999998E-2</v>
      </c>
      <c r="K167" s="52">
        <v>-2.2270000000000002E-2</v>
      </c>
      <c r="L167" s="52">
        <v>1.076E-2</v>
      </c>
      <c r="M167" s="52" t="s">
        <v>1453</v>
      </c>
      <c r="N167" s="52" t="b">
        <v>0</v>
      </c>
      <c r="O167" s="52" t="s">
        <v>930</v>
      </c>
      <c r="P167" s="52" t="s">
        <v>930</v>
      </c>
      <c r="Q167" s="52" t="s">
        <v>930</v>
      </c>
      <c r="R167" s="52">
        <v>400000</v>
      </c>
      <c r="S167" s="52"/>
      <c r="T167" s="52"/>
      <c r="U167" s="52" t="s">
        <v>931</v>
      </c>
      <c r="V167" s="52" t="s">
        <v>1098</v>
      </c>
      <c r="W167" s="52"/>
    </row>
    <row r="168" spans="1:23" s="49" customFormat="1" x14ac:dyDescent="0.2">
      <c r="A168" s="52" t="s">
        <v>1454</v>
      </c>
      <c r="B168" s="52" t="s">
        <v>928</v>
      </c>
      <c r="C168" s="52">
        <v>0.1031</v>
      </c>
      <c r="D168" s="52">
        <v>2.4309999999999998E-2</v>
      </c>
      <c r="E168" s="52">
        <v>4.2409999999999997</v>
      </c>
      <c r="F168" s="53">
        <v>2.23E-5</v>
      </c>
      <c r="G168" s="52">
        <v>0.29959999999999998</v>
      </c>
      <c r="H168" s="52">
        <v>1.9650000000000001E-2</v>
      </c>
      <c r="I168" s="52">
        <v>1.075</v>
      </c>
      <c r="J168" s="52">
        <v>3.619E-2</v>
      </c>
      <c r="K168" s="52">
        <v>2.4979999999999999E-2</v>
      </c>
      <c r="L168" s="52">
        <v>1.017E-2</v>
      </c>
      <c r="M168" s="52" t="s">
        <v>1455</v>
      </c>
      <c r="N168" s="52" t="b">
        <v>0</v>
      </c>
      <c r="O168" s="52" t="s">
        <v>1456</v>
      </c>
      <c r="P168" s="52" t="s">
        <v>930</v>
      </c>
      <c r="Q168" s="52" t="s">
        <v>930</v>
      </c>
      <c r="R168" s="52">
        <v>206589</v>
      </c>
      <c r="S168" s="52"/>
      <c r="T168" s="52"/>
      <c r="U168" s="52" t="s">
        <v>931</v>
      </c>
      <c r="V168" s="52" t="s">
        <v>932</v>
      </c>
      <c r="W168" s="52" t="s">
        <v>1457</v>
      </c>
    </row>
    <row r="169" spans="1:23" s="49" customFormat="1" x14ac:dyDescent="0.2">
      <c r="A169" s="52" t="s">
        <v>1458</v>
      </c>
      <c r="B169" s="52" t="s">
        <v>928</v>
      </c>
      <c r="C169" s="52">
        <v>8.6379999999999998E-2</v>
      </c>
      <c r="D169" s="52">
        <v>2.5360000000000001E-2</v>
      </c>
      <c r="E169" s="52">
        <v>3.4060000000000001</v>
      </c>
      <c r="F169" s="52">
        <v>6.581E-4</v>
      </c>
      <c r="G169" s="52">
        <v>0.2437</v>
      </c>
      <c r="H169" s="52">
        <v>2.5170000000000001E-2</v>
      </c>
      <c r="I169" s="52">
        <v>1.038</v>
      </c>
      <c r="J169" s="52">
        <v>4.9739999999999999E-2</v>
      </c>
      <c r="K169" s="52">
        <v>-5.9810000000000002E-3</v>
      </c>
      <c r="L169" s="52">
        <v>1.085E-2</v>
      </c>
      <c r="M169" s="52" t="s">
        <v>1459</v>
      </c>
      <c r="N169" s="52" t="b">
        <v>0</v>
      </c>
      <c r="O169" s="52" t="s">
        <v>930</v>
      </c>
      <c r="P169" s="52" t="s">
        <v>930</v>
      </c>
      <c r="Q169" s="52" t="s">
        <v>930</v>
      </c>
      <c r="R169" s="52">
        <v>206576</v>
      </c>
      <c r="S169" s="52"/>
      <c r="T169" s="52"/>
      <c r="U169" s="52" t="s">
        <v>931</v>
      </c>
      <c r="V169" s="52" t="s">
        <v>932</v>
      </c>
      <c r="W169" s="52" t="s">
        <v>1460</v>
      </c>
    </row>
    <row r="170" spans="1:23" s="49" customFormat="1" x14ac:dyDescent="0.2">
      <c r="A170" s="52" t="s">
        <v>1461</v>
      </c>
      <c r="B170" s="52" t="s">
        <v>928</v>
      </c>
      <c r="C170" s="52">
        <v>8.4110000000000004E-2</v>
      </c>
      <c r="D170" s="52">
        <v>2.487E-2</v>
      </c>
      <c r="E170" s="52">
        <v>3.3820000000000001</v>
      </c>
      <c r="F170" s="52">
        <v>7.1869999999999996E-4</v>
      </c>
      <c r="G170" s="52">
        <v>0.2576</v>
      </c>
      <c r="H170" s="52">
        <v>2.6890000000000001E-2</v>
      </c>
      <c r="I170" s="52">
        <v>1.0649999999999999</v>
      </c>
      <c r="J170" s="52">
        <v>5.5309999999999998E-2</v>
      </c>
      <c r="K170" s="52">
        <v>-1.413E-2</v>
      </c>
      <c r="L170" s="52">
        <v>1.0800000000000001E-2</v>
      </c>
      <c r="M170" s="52" t="s">
        <v>1462</v>
      </c>
      <c r="N170" s="52" t="b">
        <v>0</v>
      </c>
      <c r="O170" s="52" t="s">
        <v>930</v>
      </c>
      <c r="P170" s="52" t="s">
        <v>930</v>
      </c>
      <c r="Q170" s="52" t="s">
        <v>930</v>
      </c>
      <c r="R170" s="52">
        <v>206589</v>
      </c>
      <c r="S170" s="52"/>
      <c r="T170" s="52"/>
      <c r="U170" s="52" t="s">
        <v>931</v>
      </c>
      <c r="V170" s="52" t="s">
        <v>932</v>
      </c>
      <c r="W170" s="52" t="s">
        <v>1463</v>
      </c>
    </row>
    <row r="171" spans="1:23" s="49" customFormat="1" x14ac:dyDescent="0.2">
      <c r="A171" s="52" t="s">
        <v>1464</v>
      </c>
      <c r="B171" s="52" t="s">
        <v>928</v>
      </c>
      <c r="C171" s="52">
        <v>8.2479999999999998E-2</v>
      </c>
      <c r="D171" s="52">
        <v>2.4629999999999999E-2</v>
      </c>
      <c r="E171" s="52">
        <v>3.3490000000000002</v>
      </c>
      <c r="F171" s="52">
        <v>8.1110000000000004E-4</v>
      </c>
      <c r="G171" s="52">
        <v>0.26069999999999999</v>
      </c>
      <c r="H171" s="52">
        <v>2.726E-2</v>
      </c>
      <c r="I171" s="52">
        <v>1.0649999999999999</v>
      </c>
      <c r="J171" s="52">
        <v>5.5539999999999999E-2</v>
      </c>
      <c r="K171" s="52">
        <v>-1.3390000000000001E-2</v>
      </c>
      <c r="L171" s="52">
        <v>1.0800000000000001E-2</v>
      </c>
      <c r="M171" s="52" t="s">
        <v>1465</v>
      </c>
      <c r="N171" s="52" t="b">
        <v>0</v>
      </c>
      <c r="O171" s="52" t="s">
        <v>930</v>
      </c>
      <c r="P171" s="52" t="s">
        <v>930</v>
      </c>
      <c r="Q171" s="52" t="s">
        <v>930</v>
      </c>
      <c r="R171" s="52">
        <v>206496</v>
      </c>
      <c r="S171" s="52"/>
      <c r="T171" s="52"/>
      <c r="U171" s="52" t="s">
        <v>931</v>
      </c>
      <c r="V171" s="52" t="s">
        <v>932</v>
      </c>
      <c r="W171" s="52" t="s">
        <v>1466</v>
      </c>
    </row>
    <row r="172" spans="1:23" s="49" customFormat="1" x14ac:dyDescent="0.2">
      <c r="A172" s="52" t="s">
        <v>1467</v>
      </c>
      <c r="B172" s="52" t="s">
        <v>928</v>
      </c>
      <c r="C172" s="52">
        <v>0.52810000000000001</v>
      </c>
      <c r="D172" s="52">
        <v>0.3014</v>
      </c>
      <c r="E172" s="52">
        <v>1.752</v>
      </c>
      <c r="F172" s="52">
        <v>7.9799999999999996E-2</v>
      </c>
      <c r="G172" s="52">
        <v>0.1077</v>
      </c>
      <c r="H172" s="52">
        <v>0.1038</v>
      </c>
      <c r="I172" s="52">
        <v>1.0129999999999999</v>
      </c>
      <c r="J172" s="52">
        <v>8.8400000000000006E-3</v>
      </c>
      <c r="K172" s="52">
        <v>-3.1649999999999998E-3</v>
      </c>
      <c r="L172" s="52">
        <v>7.1069999999999996E-3</v>
      </c>
      <c r="M172" s="52" t="s">
        <v>1468</v>
      </c>
      <c r="N172" s="52" t="b">
        <v>0</v>
      </c>
      <c r="O172" s="52" t="s">
        <v>930</v>
      </c>
      <c r="P172" s="52" t="s">
        <v>930</v>
      </c>
      <c r="Q172" s="52" t="s">
        <v>930</v>
      </c>
      <c r="R172" s="52">
        <v>5278</v>
      </c>
      <c r="S172" s="52"/>
      <c r="T172" s="52"/>
      <c r="U172" s="52" t="s">
        <v>931</v>
      </c>
      <c r="V172" s="52" t="s">
        <v>932</v>
      </c>
      <c r="W172" s="52" t="s">
        <v>1469</v>
      </c>
    </row>
    <row r="173" spans="1:23" s="49" customFormat="1" x14ac:dyDescent="0.2">
      <c r="A173" s="52" t="s">
        <v>1470</v>
      </c>
      <c r="B173" s="52" t="s">
        <v>928</v>
      </c>
      <c r="C173" s="52">
        <v>-9.2030000000000001E-2</v>
      </c>
      <c r="D173" s="52">
        <v>8.1460000000000005E-2</v>
      </c>
      <c r="E173" s="52">
        <v>-1.1299999999999999</v>
      </c>
      <c r="F173" s="52">
        <v>0.2586</v>
      </c>
      <c r="G173" s="52">
        <v>6.4149999999999999E-2</v>
      </c>
      <c r="H173" s="52">
        <v>1.9369999999999998E-2</v>
      </c>
      <c r="I173" s="52">
        <v>0.99909999999999999</v>
      </c>
      <c r="J173" s="52">
        <v>9.7020000000000006E-3</v>
      </c>
      <c r="K173" s="52">
        <v>-1.1259999999999999E-2</v>
      </c>
      <c r="L173" s="52">
        <v>8.234E-3</v>
      </c>
      <c r="M173" s="52" t="s">
        <v>1471</v>
      </c>
      <c r="N173" s="52" t="b">
        <v>0</v>
      </c>
      <c r="O173" s="52" t="s">
        <v>930</v>
      </c>
      <c r="P173" s="52" t="s">
        <v>930</v>
      </c>
      <c r="Q173" s="52" t="s">
        <v>930</v>
      </c>
      <c r="R173" s="52">
        <v>27291</v>
      </c>
      <c r="S173" s="52"/>
      <c r="T173" s="52"/>
      <c r="U173" s="52" t="s">
        <v>931</v>
      </c>
      <c r="V173" s="52" t="s">
        <v>932</v>
      </c>
      <c r="W173" s="52" t="s">
        <v>1472</v>
      </c>
    </row>
    <row r="174" spans="1:23" s="49" customFormat="1" x14ac:dyDescent="0.2">
      <c r="A174" s="52" t="s">
        <v>1473</v>
      </c>
      <c r="B174" s="52" t="s">
        <v>928</v>
      </c>
      <c r="C174" s="52">
        <v>-0.33400000000000002</v>
      </c>
      <c r="D174" s="52">
        <v>6.694E-2</v>
      </c>
      <c r="E174" s="52">
        <v>-4.9889999999999999</v>
      </c>
      <c r="F174" s="53">
        <v>6.0839999999999997E-7</v>
      </c>
      <c r="G174" s="52">
        <v>1.417E-2</v>
      </c>
      <c r="H174" s="52">
        <v>2.7039999999999998E-3</v>
      </c>
      <c r="I174" s="52">
        <v>1.012</v>
      </c>
      <c r="J174" s="52">
        <v>9.8840000000000004E-3</v>
      </c>
      <c r="K174" s="52">
        <v>-9.3740000000000004E-3</v>
      </c>
      <c r="L174" s="52">
        <v>8.5489999999999993E-3</v>
      </c>
      <c r="M174" s="52" t="s">
        <v>1474</v>
      </c>
      <c r="N174" s="52" t="b">
        <v>0</v>
      </c>
      <c r="O174" s="52" t="s">
        <v>118</v>
      </c>
      <c r="P174" s="52" t="s">
        <v>930</v>
      </c>
      <c r="Q174" s="52" t="s">
        <v>930</v>
      </c>
      <c r="R174" s="52">
        <v>213636</v>
      </c>
      <c r="S174" s="52"/>
      <c r="T174" s="52"/>
      <c r="U174" s="52" t="s">
        <v>931</v>
      </c>
      <c r="V174" s="52" t="s">
        <v>932</v>
      </c>
      <c r="W174" s="52" t="s">
        <v>1475</v>
      </c>
    </row>
    <row r="175" spans="1:23" s="49" customFormat="1" x14ac:dyDescent="0.2">
      <c r="A175" s="52" t="s">
        <v>1476</v>
      </c>
      <c r="B175" s="52" t="s">
        <v>928</v>
      </c>
      <c r="C175" s="52">
        <v>-0.3372</v>
      </c>
      <c r="D175" s="52">
        <v>5.3659999999999999E-2</v>
      </c>
      <c r="E175" s="52">
        <v>-6.2839999999999998</v>
      </c>
      <c r="F175" s="53">
        <v>3.3040000000000002E-10</v>
      </c>
      <c r="G175" s="52">
        <v>8.7980000000000003E-2</v>
      </c>
      <c r="H175" s="52">
        <v>1.128E-2</v>
      </c>
      <c r="I175" s="52">
        <v>0.97819999999999996</v>
      </c>
      <c r="J175" s="52">
        <v>1.2070000000000001E-2</v>
      </c>
      <c r="K175" s="52">
        <v>-1.9940000000000001E-3</v>
      </c>
      <c r="L175" s="52">
        <v>8.6549999999999995E-3</v>
      </c>
      <c r="M175" s="52" t="s">
        <v>1477</v>
      </c>
      <c r="N175" s="52" t="b">
        <v>0</v>
      </c>
      <c r="O175" s="52" t="s">
        <v>1162</v>
      </c>
      <c r="P175" s="52" t="s">
        <v>930</v>
      </c>
      <c r="Q175" s="52" t="s">
        <v>930</v>
      </c>
      <c r="R175" s="52">
        <v>68299</v>
      </c>
      <c r="S175" s="52"/>
      <c r="T175" s="52"/>
      <c r="U175" s="52" t="s">
        <v>931</v>
      </c>
      <c r="V175" s="52" t="s">
        <v>932</v>
      </c>
      <c r="W175" s="52" t="s">
        <v>1478</v>
      </c>
    </row>
    <row r="176" spans="1:23" s="49" customFormat="1" x14ac:dyDescent="0.2">
      <c r="A176" s="52" t="s">
        <v>1479</v>
      </c>
      <c r="B176" s="52" t="s">
        <v>928</v>
      </c>
      <c r="C176" s="52">
        <v>-0.18260000000000001</v>
      </c>
      <c r="D176" s="52">
        <v>3.9309999999999998E-2</v>
      </c>
      <c r="E176" s="52">
        <v>-4.6449999999999996</v>
      </c>
      <c r="F176" s="53">
        <v>3.4070000000000002E-6</v>
      </c>
      <c r="G176" s="52">
        <v>0.123</v>
      </c>
      <c r="H176" s="52">
        <v>1.197E-2</v>
      </c>
      <c r="I176" s="52">
        <v>0.98660000000000003</v>
      </c>
      <c r="J176" s="52">
        <v>2.1899999999999999E-2</v>
      </c>
      <c r="K176" s="52">
        <v>-3.8939999999999999E-3</v>
      </c>
      <c r="L176" s="52">
        <v>8.4110000000000001E-3</v>
      </c>
      <c r="M176" s="52" t="s">
        <v>1480</v>
      </c>
      <c r="N176" s="52" t="b">
        <v>0</v>
      </c>
      <c r="O176" s="52" t="s">
        <v>1162</v>
      </c>
      <c r="P176" s="52" t="s">
        <v>930</v>
      </c>
      <c r="Q176" s="52" t="s">
        <v>930</v>
      </c>
      <c r="R176" s="52">
        <v>111593</v>
      </c>
      <c r="S176" s="52"/>
      <c r="T176" s="52"/>
      <c r="U176" s="52" t="s">
        <v>931</v>
      </c>
      <c r="V176" s="52" t="s">
        <v>932</v>
      </c>
      <c r="W176" s="52" t="s">
        <v>1481</v>
      </c>
    </row>
    <row r="177" spans="1:23" s="49" customFormat="1" x14ac:dyDescent="0.2">
      <c r="A177" s="52" t="s">
        <v>1482</v>
      </c>
      <c r="B177" s="52" t="s">
        <v>928</v>
      </c>
      <c r="C177" s="52">
        <v>-0.16930000000000001</v>
      </c>
      <c r="D177" s="52">
        <v>0.1037</v>
      </c>
      <c r="E177" s="52">
        <v>-1.6319999999999999</v>
      </c>
      <c r="F177" s="52">
        <v>0.1027</v>
      </c>
      <c r="G177" s="52">
        <v>0.122</v>
      </c>
      <c r="H177" s="52">
        <v>5.2900000000000003E-2</v>
      </c>
      <c r="I177" s="52">
        <v>0.98419999999999996</v>
      </c>
      <c r="J177" s="52">
        <v>9.1109999999999993E-3</v>
      </c>
      <c r="K177" s="52">
        <v>1.0149999999999999E-2</v>
      </c>
      <c r="L177" s="52">
        <v>7.9810000000000002E-3</v>
      </c>
      <c r="M177" s="52" t="s">
        <v>1483</v>
      </c>
      <c r="N177" s="52" t="b">
        <v>0</v>
      </c>
      <c r="O177" s="52" t="s">
        <v>930</v>
      </c>
      <c r="P177" s="52" t="s">
        <v>930</v>
      </c>
      <c r="Q177" s="52" t="s">
        <v>930</v>
      </c>
      <c r="R177" s="52">
        <v>10651</v>
      </c>
      <c r="S177" s="52"/>
      <c r="T177" s="52"/>
      <c r="U177" s="52" t="s">
        <v>931</v>
      </c>
      <c r="V177" s="52" t="s">
        <v>932</v>
      </c>
      <c r="W177" s="52" t="s">
        <v>1484</v>
      </c>
    </row>
    <row r="178" spans="1:23" s="49" customFormat="1" x14ac:dyDescent="0.2">
      <c r="A178" s="52" t="s">
        <v>1485</v>
      </c>
      <c r="B178" s="52" t="s">
        <v>928</v>
      </c>
      <c r="C178" s="52">
        <v>9.4960000000000003E-2</v>
      </c>
      <c r="D178" s="52">
        <v>4.7100000000000003E-2</v>
      </c>
      <c r="E178" s="52">
        <v>2.016</v>
      </c>
      <c r="F178" s="52">
        <v>4.3779999999999999E-2</v>
      </c>
      <c r="G178" s="52">
        <v>0.10009999999999999</v>
      </c>
      <c r="H178" s="52">
        <v>1.3010000000000001E-2</v>
      </c>
      <c r="I178" s="52">
        <v>1.008</v>
      </c>
      <c r="J178" s="52">
        <v>1.2449999999999999E-2</v>
      </c>
      <c r="K178" s="52">
        <v>-4.3099999999999996E-3</v>
      </c>
      <c r="L178" s="52">
        <v>9.0600000000000003E-3</v>
      </c>
      <c r="M178" s="52" t="s">
        <v>1486</v>
      </c>
      <c r="N178" s="52" t="b">
        <v>0</v>
      </c>
      <c r="O178" s="52" t="s">
        <v>930</v>
      </c>
      <c r="P178" s="52" t="s">
        <v>930</v>
      </c>
      <c r="Q178" s="52" t="s">
        <v>930</v>
      </c>
      <c r="R178" s="52">
        <v>72232</v>
      </c>
      <c r="S178" s="52"/>
      <c r="T178" s="52"/>
      <c r="U178" s="52" t="s">
        <v>931</v>
      </c>
      <c r="V178" s="52" t="s">
        <v>932</v>
      </c>
      <c r="W178" s="52" t="s">
        <v>1487</v>
      </c>
    </row>
    <row r="179" spans="1:23" s="49" customFormat="1" x14ac:dyDescent="0.2">
      <c r="A179" s="52" t="s">
        <v>1488</v>
      </c>
      <c r="B179" s="52" t="s">
        <v>928</v>
      </c>
      <c r="C179" s="52">
        <v>0.1101</v>
      </c>
      <c r="D179" s="52">
        <v>4.8849999999999998E-2</v>
      </c>
      <c r="E179" s="52">
        <v>2.254</v>
      </c>
      <c r="F179" s="52">
        <v>2.4219999999999998E-2</v>
      </c>
      <c r="G179" s="52">
        <v>0.15559999999999999</v>
      </c>
      <c r="H179" s="52">
        <v>3.2289999999999999E-2</v>
      </c>
      <c r="I179" s="52">
        <v>1.004</v>
      </c>
      <c r="J179" s="52">
        <v>1.363E-2</v>
      </c>
      <c r="K179" s="52">
        <v>3.973E-3</v>
      </c>
      <c r="L179" s="52">
        <v>8.2830000000000004E-3</v>
      </c>
      <c r="M179" s="52" t="s">
        <v>1489</v>
      </c>
      <c r="N179" s="52" t="b">
        <v>0</v>
      </c>
      <c r="O179" s="52" t="s">
        <v>930</v>
      </c>
      <c r="P179" s="52" t="s">
        <v>930</v>
      </c>
      <c r="Q179" s="52" t="s">
        <v>930</v>
      </c>
      <c r="R179" s="52">
        <v>36955</v>
      </c>
      <c r="S179" s="52"/>
      <c r="T179" s="52"/>
      <c r="U179" s="52" t="s">
        <v>931</v>
      </c>
      <c r="V179" s="52" t="s">
        <v>932</v>
      </c>
      <c r="W179" s="52" t="s">
        <v>1490</v>
      </c>
    </row>
    <row r="180" spans="1:23" s="49" customFormat="1" x14ac:dyDescent="0.2">
      <c r="A180" s="52" t="s">
        <v>1491</v>
      </c>
      <c r="B180" s="52" t="s">
        <v>928</v>
      </c>
      <c r="C180" s="52">
        <v>-0.35139999999999999</v>
      </c>
      <c r="D180" s="52">
        <v>9.9349999999999994E-2</v>
      </c>
      <c r="E180" s="52">
        <v>-3.5369999999999999</v>
      </c>
      <c r="F180" s="52">
        <v>4.0489999999999998E-4</v>
      </c>
      <c r="G180" s="52">
        <v>8.8980000000000004E-2</v>
      </c>
      <c r="H180" s="52">
        <v>2.3449999999999999E-2</v>
      </c>
      <c r="I180" s="52">
        <v>1.008</v>
      </c>
      <c r="J180" s="52">
        <v>9.4560000000000009E-3</v>
      </c>
      <c r="K180" s="52">
        <v>-6.2659999999999999E-3</v>
      </c>
      <c r="L180" s="52">
        <v>8.3859999999999994E-3</v>
      </c>
      <c r="M180" s="52" t="s">
        <v>1492</v>
      </c>
      <c r="N180" s="52" t="b">
        <v>0</v>
      </c>
      <c r="O180" s="52" t="s">
        <v>930</v>
      </c>
      <c r="P180" s="52" t="s">
        <v>930</v>
      </c>
      <c r="Q180" s="52" t="s">
        <v>930</v>
      </c>
      <c r="R180" s="52">
        <v>25545</v>
      </c>
      <c r="S180" s="52"/>
      <c r="T180" s="52"/>
      <c r="U180" s="52" t="s">
        <v>931</v>
      </c>
      <c r="V180" s="52" t="s">
        <v>932</v>
      </c>
      <c r="W180" s="52" t="s">
        <v>1493</v>
      </c>
    </row>
    <row r="181" spans="1:23" s="49" customFormat="1" x14ac:dyDescent="0.2">
      <c r="A181" s="52" t="s">
        <v>1494</v>
      </c>
      <c r="B181" s="52" t="s">
        <v>928</v>
      </c>
      <c r="C181" s="52">
        <v>-0.32169999999999999</v>
      </c>
      <c r="D181" s="52">
        <v>0.18659999999999999</v>
      </c>
      <c r="E181" s="52">
        <v>-1.724</v>
      </c>
      <c r="F181" s="52">
        <v>8.4669999999999995E-2</v>
      </c>
      <c r="G181" s="52">
        <v>9.7540000000000002E-2</v>
      </c>
      <c r="H181" s="52">
        <v>7.0230000000000001E-2</v>
      </c>
      <c r="I181" s="52">
        <v>0.98770000000000002</v>
      </c>
      <c r="J181" s="52">
        <v>9.7429999999999999E-3</v>
      </c>
      <c r="K181" s="52">
        <v>6.5170000000000002E-3</v>
      </c>
      <c r="L181" s="52">
        <v>7.332E-3</v>
      </c>
      <c r="M181" s="52" t="s">
        <v>1495</v>
      </c>
      <c r="N181" s="52" t="b">
        <v>0</v>
      </c>
      <c r="O181" s="52" t="s">
        <v>930</v>
      </c>
      <c r="P181" s="52" t="s">
        <v>930</v>
      </c>
      <c r="Q181" s="52" t="s">
        <v>930</v>
      </c>
      <c r="R181" s="52">
        <v>8024</v>
      </c>
      <c r="S181" s="52"/>
      <c r="T181" s="52"/>
      <c r="U181" s="52" t="s">
        <v>931</v>
      </c>
      <c r="V181" s="52" t="s">
        <v>932</v>
      </c>
      <c r="W181" s="52" t="s">
        <v>1496</v>
      </c>
    </row>
    <row r="182" spans="1:23" s="49" customFormat="1" x14ac:dyDescent="0.2">
      <c r="A182" s="52" t="s">
        <v>1497</v>
      </c>
      <c r="B182" s="52" t="s">
        <v>928</v>
      </c>
      <c r="C182" s="52">
        <v>0.11550000000000001</v>
      </c>
      <c r="D182" s="52">
        <v>3.1E-2</v>
      </c>
      <c r="E182" s="52">
        <v>3.7280000000000002</v>
      </c>
      <c r="F182" s="52">
        <v>1.931E-4</v>
      </c>
      <c r="G182" s="52">
        <v>5.67E-2</v>
      </c>
      <c r="H182" s="52">
        <v>3.2529999999999998E-3</v>
      </c>
      <c r="I182" s="52">
        <v>1.016</v>
      </c>
      <c r="J182" s="52">
        <v>1.3729999999999999E-2</v>
      </c>
      <c r="K182" s="52">
        <v>-1.039E-2</v>
      </c>
      <c r="L182" s="52">
        <v>9.3519999999999992E-3</v>
      </c>
      <c r="M182" s="52" t="s">
        <v>1498</v>
      </c>
      <c r="N182" s="52" t="b">
        <v>0</v>
      </c>
      <c r="O182" s="52" t="s">
        <v>930</v>
      </c>
      <c r="P182" s="52" t="s">
        <v>930</v>
      </c>
      <c r="Q182" s="52" t="s">
        <v>930</v>
      </c>
      <c r="R182" s="52">
        <v>360686</v>
      </c>
      <c r="S182" s="52"/>
      <c r="T182" s="52"/>
      <c r="U182" s="52" t="s">
        <v>931</v>
      </c>
      <c r="V182" s="52" t="s">
        <v>932</v>
      </c>
      <c r="W182" s="52" t="s">
        <v>1499</v>
      </c>
    </row>
    <row r="183" spans="1:23" s="49" customFormat="1" x14ac:dyDescent="0.2">
      <c r="A183" s="52" t="s">
        <v>1500</v>
      </c>
      <c r="B183" s="52" t="s">
        <v>928</v>
      </c>
      <c r="C183" s="52">
        <v>8.5949999999999999E-2</v>
      </c>
      <c r="D183" s="52">
        <v>3.109E-2</v>
      </c>
      <c r="E183" s="52">
        <v>2.7639999999999998</v>
      </c>
      <c r="F183" s="52">
        <v>5.7019999999999996E-3</v>
      </c>
      <c r="G183" s="52">
        <v>5.7829999999999999E-2</v>
      </c>
      <c r="H183" s="52">
        <v>3.2360000000000002E-3</v>
      </c>
      <c r="I183" s="52">
        <v>1.042</v>
      </c>
      <c r="J183" s="52">
        <v>1.443E-2</v>
      </c>
      <c r="K183" s="52">
        <v>-1.2359999999999999E-2</v>
      </c>
      <c r="L183" s="52">
        <v>9.0139999999999994E-3</v>
      </c>
      <c r="M183" s="52" t="s">
        <v>1501</v>
      </c>
      <c r="N183" s="52" t="b">
        <v>0</v>
      </c>
      <c r="O183" s="52" t="s">
        <v>930</v>
      </c>
      <c r="P183" s="52" t="s">
        <v>930</v>
      </c>
      <c r="Q183" s="52" t="s">
        <v>930</v>
      </c>
      <c r="R183" s="52">
        <v>354739</v>
      </c>
      <c r="S183" s="52"/>
      <c r="T183" s="52"/>
      <c r="U183" s="52" t="s">
        <v>931</v>
      </c>
      <c r="V183" s="52" t="s">
        <v>932</v>
      </c>
      <c r="W183" s="52" t="s">
        <v>1502</v>
      </c>
    </row>
    <row r="184" spans="1:23" s="49" customFormat="1" x14ac:dyDescent="0.2">
      <c r="A184" s="52" t="s">
        <v>1503</v>
      </c>
      <c r="B184" s="52" t="s">
        <v>928</v>
      </c>
      <c r="C184" s="52">
        <v>-4.0710000000000003E-2</v>
      </c>
      <c r="D184" s="52">
        <v>0.1288</v>
      </c>
      <c r="E184" s="52">
        <v>-0.316</v>
      </c>
      <c r="F184" s="52">
        <v>0.752</v>
      </c>
      <c r="G184" s="52">
        <v>6.4269999999999994E-2</v>
      </c>
      <c r="H184" s="52">
        <v>5.398E-2</v>
      </c>
      <c r="I184" s="52">
        <v>0.99319999999999997</v>
      </c>
      <c r="J184" s="52">
        <v>9.1219999999999999E-3</v>
      </c>
      <c r="K184" s="52">
        <v>-2.6389999999999999E-3</v>
      </c>
      <c r="L184" s="52">
        <v>7.8630000000000002E-3</v>
      </c>
      <c r="M184" s="52" t="s">
        <v>1504</v>
      </c>
      <c r="N184" s="52" t="b">
        <v>0</v>
      </c>
      <c r="O184" s="52" t="s">
        <v>930</v>
      </c>
      <c r="P184" s="52" t="s">
        <v>930</v>
      </c>
      <c r="Q184" s="52" t="s">
        <v>930</v>
      </c>
      <c r="R184" s="52">
        <v>10483</v>
      </c>
      <c r="S184" s="52"/>
      <c r="T184" s="52"/>
      <c r="U184" s="52" t="s">
        <v>931</v>
      </c>
      <c r="V184" s="52" t="s">
        <v>932</v>
      </c>
      <c r="W184" s="52" t="s">
        <v>1505</v>
      </c>
    </row>
    <row r="185" spans="1:23" s="49" customFormat="1" x14ac:dyDescent="0.2">
      <c r="A185" s="52" t="s">
        <v>1506</v>
      </c>
      <c r="B185" s="52" t="s">
        <v>928</v>
      </c>
      <c r="C185" s="52">
        <v>-6.0049999999999999E-2</v>
      </c>
      <c r="D185" s="52">
        <v>3.0960000000000001E-2</v>
      </c>
      <c r="E185" s="52">
        <v>-1.94</v>
      </c>
      <c r="F185" s="52">
        <v>5.2409999999999998E-2</v>
      </c>
      <c r="G185" s="52">
        <v>5.8799999999999998E-2</v>
      </c>
      <c r="H185" s="52">
        <v>2.9290000000000002E-3</v>
      </c>
      <c r="I185" s="52">
        <v>1.0169999999999999</v>
      </c>
      <c r="J185" s="52">
        <v>1.453E-2</v>
      </c>
      <c r="K185" s="52">
        <v>5.1590000000000004E-3</v>
      </c>
      <c r="L185" s="52">
        <v>9.5080000000000008E-3</v>
      </c>
      <c r="M185" s="52" t="s">
        <v>1507</v>
      </c>
      <c r="N185" s="52" t="b">
        <v>0</v>
      </c>
      <c r="O185" s="52" t="s">
        <v>930</v>
      </c>
      <c r="P185" s="52" t="s">
        <v>930</v>
      </c>
      <c r="Q185" s="52" t="s">
        <v>930</v>
      </c>
      <c r="R185" s="52">
        <v>358500</v>
      </c>
      <c r="S185" s="52"/>
      <c r="T185" s="52"/>
      <c r="U185" s="52" t="s">
        <v>931</v>
      </c>
      <c r="V185" s="52" t="s">
        <v>932</v>
      </c>
      <c r="W185" s="52" t="s">
        <v>1508</v>
      </c>
    </row>
    <row r="186" spans="1:23" s="49" customFormat="1" x14ac:dyDescent="0.2">
      <c r="A186" s="52" t="s">
        <v>1509</v>
      </c>
      <c r="B186" s="52" t="s">
        <v>928</v>
      </c>
      <c r="C186" s="52">
        <v>0.10100000000000001</v>
      </c>
      <c r="D186" s="52">
        <v>2.5999999999999999E-2</v>
      </c>
      <c r="E186" s="52">
        <v>3.8839999999999999</v>
      </c>
      <c r="F186" s="52">
        <v>1.027E-4</v>
      </c>
      <c r="G186" s="52">
        <v>0.1303</v>
      </c>
      <c r="H186" s="52">
        <v>6.6449999999999999E-3</v>
      </c>
      <c r="I186" s="52">
        <v>1.089</v>
      </c>
      <c r="J186" s="52">
        <v>2.7380000000000002E-2</v>
      </c>
      <c r="K186" s="52">
        <v>1.159E-2</v>
      </c>
      <c r="L186" s="52">
        <v>1.0290000000000001E-2</v>
      </c>
      <c r="M186" s="52" t="s">
        <v>1510</v>
      </c>
      <c r="N186" s="52" t="b">
        <v>0</v>
      </c>
      <c r="O186" s="52" t="s">
        <v>930</v>
      </c>
      <c r="P186" s="52" t="s">
        <v>930</v>
      </c>
      <c r="Q186" s="52" t="s">
        <v>930</v>
      </c>
      <c r="R186" s="52">
        <v>340162</v>
      </c>
      <c r="S186" s="52"/>
      <c r="T186" s="52"/>
      <c r="U186" s="52" t="s">
        <v>931</v>
      </c>
      <c r="V186" s="52" t="s">
        <v>932</v>
      </c>
      <c r="W186" s="52" t="s">
        <v>1511</v>
      </c>
    </row>
    <row r="187" spans="1:23" s="49" customFormat="1" x14ac:dyDescent="0.2">
      <c r="A187" s="52" t="s">
        <v>1512</v>
      </c>
      <c r="B187" s="52" t="s">
        <v>928</v>
      </c>
      <c r="C187" s="52">
        <v>7.0110000000000006E-2</v>
      </c>
      <c r="D187" s="52">
        <v>3.049E-2</v>
      </c>
      <c r="E187" s="52">
        <v>2.2999999999999998</v>
      </c>
      <c r="F187" s="52">
        <v>2.147E-2</v>
      </c>
      <c r="G187" s="52">
        <v>0.13789999999999999</v>
      </c>
      <c r="H187" s="52">
        <v>7.169E-3</v>
      </c>
      <c r="I187" s="52">
        <v>1.085</v>
      </c>
      <c r="J187" s="52">
        <v>2.777E-2</v>
      </c>
      <c r="K187" s="52">
        <v>-1.7539999999999999E-3</v>
      </c>
      <c r="L187" s="52">
        <v>1.123E-2</v>
      </c>
      <c r="M187" s="52" t="s">
        <v>1513</v>
      </c>
      <c r="N187" s="52" t="b">
        <v>0</v>
      </c>
      <c r="O187" s="52" t="s">
        <v>930</v>
      </c>
      <c r="P187" s="52" t="s">
        <v>930</v>
      </c>
      <c r="Q187" s="52" t="s">
        <v>930</v>
      </c>
      <c r="R187" s="52">
        <v>340159</v>
      </c>
      <c r="S187" s="52"/>
      <c r="T187" s="52"/>
      <c r="U187" s="52" t="s">
        <v>931</v>
      </c>
      <c r="V187" s="52" t="s">
        <v>932</v>
      </c>
      <c r="W187" s="52" t="s">
        <v>1514</v>
      </c>
    </row>
    <row r="188" spans="1:23" s="49" customFormat="1" x14ac:dyDescent="0.2">
      <c r="A188" s="52" t="s">
        <v>1515</v>
      </c>
      <c r="B188" s="52" t="s">
        <v>928</v>
      </c>
      <c r="C188" s="52">
        <v>0.10390000000000001</v>
      </c>
      <c r="D188" s="52">
        <v>2.7539999999999999E-2</v>
      </c>
      <c r="E188" s="52">
        <v>3.7730000000000001</v>
      </c>
      <c r="F188" s="52">
        <v>1.6129999999999999E-4</v>
      </c>
      <c r="G188" s="52">
        <v>0.29809999999999998</v>
      </c>
      <c r="H188" s="52">
        <v>2.0310000000000002E-2</v>
      </c>
      <c r="I188" s="52">
        <v>1.0409999999999999</v>
      </c>
      <c r="J188" s="52">
        <v>2.239E-2</v>
      </c>
      <c r="K188" s="52">
        <v>2.069E-2</v>
      </c>
      <c r="L188" s="52">
        <v>9.1050000000000002E-3</v>
      </c>
      <c r="M188" s="52" t="s">
        <v>1516</v>
      </c>
      <c r="N188" s="52" t="b">
        <v>0</v>
      </c>
      <c r="O188" s="52" t="s">
        <v>930</v>
      </c>
      <c r="P188" s="52" t="s">
        <v>930</v>
      </c>
      <c r="Q188" s="52" t="s">
        <v>930</v>
      </c>
      <c r="R188" s="52">
        <v>114630</v>
      </c>
      <c r="S188" s="52"/>
      <c r="T188" s="52"/>
      <c r="U188" s="52" t="s">
        <v>931</v>
      </c>
      <c r="V188" s="52" t="s">
        <v>932</v>
      </c>
      <c r="W188" s="52" t="s">
        <v>1517</v>
      </c>
    </row>
    <row r="189" spans="1:23" s="49" customFormat="1" x14ac:dyDescent="0.2">
      <c r="A189" s="52" t="s">
        <v>1518</v>
      </c>
      <c r="B189" s="52" t="s">
        <v>928</v>
      </c>
      <c r="C189" s="52">
        <v>6.3119999999999996E-2</v>
      </c>
      <c r="D189" s="52">
        <v>2.9899999999999999E-2</v>
      </c>
      <c r="E189" s="52">
        <v>2.1110000000000002</v>
      </c>
      <c r="F189" s="52">
        <v>3.4779999999999998E-2</v>
      </c>
      <c r="G189" s="52">
        <v>0.25469999999999998</v>
      </c>
      <c r="H189" s="52">
        <v>3.2989999999999998E-2</v>
      </c>
      <c r="I189" s="52">
        <v>1.0009999999999999</v>
      </c>
      <c r="J189" s="52">
        <v>3.2899999999999999E-2</v>
      </c>
      <c r="K189" s="52">
        <v>-4.6539999999999998E-4</v>
      </c>
      <c r="L189" s="52">
        <v>1.0149999999999999E-2</v>
      </c>
      <c r="M189" s="52" t="s">
        <v>1519</v>
      </c>
      <c r="N189" s="52" t="b">
        <v>0</v>
      </c>
      <c r="O189" s="52" t="s">
        <v>930</v>
      </c>
      <c r="P189" s="52" t="s">
        <v>930</v>
      </c>
      <c r="Q189" s="52" t="s">
        <v>930</v>
      </c>
      <c r="R189" s="52">
        <v>114625</v>
      </c>
      <c r="S189" s="52"/>
      <c r="T189" s="52"/>
      <c r="U189" s="52" t="s">
        <v>931</v>
      </c>
      <c r="V189" s="52" t="s">
        <v>932</v>
      </c>
      <c r="W189" s="52" t="s">
        <v>1520</v>
      </c>
    </row>
    <row r="190" spans="1:23" s="49" customFormat="1" x14ac:dyDescent="0.2">
      <c r="A190" s="52" t="s">
        <v>1521</v>
      </c>
      <c r="B190" s="52" t="s">
        <v>928</v>
      </c>
      <c r="C190" s="52">
        <v>5.0160000000000003E-2</v>
      </c>
      <c r="D190" s="52">
        <v>2.8680000000000001E-2</v>
      </c>
      <c r="E190" s="52">
        <v>1.7490000000000001</v>
      </c>
      <c r="F190" s="52">
        <v>8.0310000000000006E-2</v>
      </c>
      <c r="G190" s="52">
        <v>0.26869999999999999</v>
      </c>
      <c r="H190" s="52">
        <v>3.5249999999999997E-2</v>
      </c>
      <c r="I190" s="52">
        <v>1.016</v>
      </c>
      <c r="J190" s="52">
        <v>3.5360000000000003E-2</v>
      </c>
      <c r="K190" s="52">
        <v>-4.6909999999999999E-3</v>
      </c>
      <c r="L190" s="52">
        <v>1.009E-2</v>
      </c>
      <c r="M190" s="52" t="s">
        <v>1522</v>
      </c>
      <c r="N190" s="52" t="b">
        <v>0</v>
      </c>
      <c r="O190" s="52" t="s">
        <v>930</v>
      </c>
      <c r="P190" s="52" t="s">
        <v>930</v>
      </c>
      <c r="Q190" s="52" t="s">
        <v>930</v>
      </c>
      <c r="R190" s="52">
        <v>114630</v>
      </c>
      <c r="S190" s="52"/>
      <c r="T190" s="52"/>
      <c r="U190" s="52" t="s">
        <v>931</v>
      </c>
      <c r="V190" s="52" t="s">
        <v>932</v>
      </c>
      <c r="W190" s="52" t="s">
        <v>1523</v>
      </c>
    </row>
    <row r="191" spans="1:23" s="49" customFormat="1" x14ac:dyDescent="0.2">
      <c r="A191" s="52" t="s">
        <v>1524</v>
      </c>
      <c r="B191" s="52" t="s">
        <v>928</v>
      </c>
      <c r="C191" s="52">
        <v>5.1670000000000001E-2</v>
      </c>
      <c r="D191" s="52">
        <v>2.8469999999999999E-2</v>
      </c>
      <c r="E191" s="52">
        <v>1.8149999999999999</v>
      </c>
      <c r="F191" s="52">
        <v>6.9529999999999995E-2</v>
      </c>
      <c r="G191" s="52">
        <v>0.27279999999999999</v>
      </c>
      <c r="H191" s="52">
        <v>3.567E-2</v>
      </c>
      <c r="I191" s="52">
        <v>1.016</v>
      </c>
      <c r="J191" s="52">
        <v>3.5650000000000001E-2</v>
      </c>
      <c r="K191" s="52">
        <v>-5.1060000000000003E-3</v>
      </c>
      <c r="L191" s="52">
        <v>1.0109999999999999E-2</v>
      </c>
      <c r="M191" s="52" t="s">
        <v>1525</v>
      </c>
      <c r="N191" s="52" t="b">
        <v>0</v>
      </c>
      <c r="O191" s="52" t="s">
        <v>930</v>
      </c>
      <c r="P191" s="52" t="s">
        <v>930</v>
      </c>
      <c r="Q191" s="52" t="s">
        <v>930</v>
      </c>
      <c r="R191" s="52">
        <v>114561</v>
      </c>
      <c r="S191" s="52"/>
      <c r="T191" s="52"/>
      <c r="U191" s="52" t="s">
        <v>931</v>
      </c>
      <c r="V191" s="52" t="s">
        <v>932</v>
      </c>
      <c r="W191" s="52" t="s">
        <v>1526</v>
      </c>
    </row>
    <row r="192" spans="1:23" s="49" customFormat="1" x14ac:dyDescent="0.2">
      <c r="A192" s="52" t="s">
        <v>1527</v>
      </c>
      <c r="B192" s="52" t="s">
        <v>928</v>
      </c>
      <c r="C192" s="52">
        <v>5.0160000000000003E-2</v>
      </c>
      <c r="D192" s="52">
        <v>2.8680000000000001E-2</v>
      </c>
      <c r="E192" s="52">
        <v>1.7490000000000001</v>
      </c>
      <c r="F192" s="52">
        <v>8.0350000000000005E-2</v>
      </c>
      <c r="G192" s="52">
        <v>0.26869999999999999</v>
      </c>
      <c r="H192" s="52">
        <v>3.5249999999999997E-2</v>
      </c>
      <c r="I192" s="52">
        <v>1.016</v>
      </c>
      <c r="J192" s="52">
        <v>3.5360000000000003E-2</v>
      </c>
      <c r="K192" s="52">
        <v>-4.6870000000000002E-3</v>
      </c>
      <c r="L192" s="52">
        <v>1.009E-2</v>
      </c>
      <c r="M192" s="52" t="s">
        <v>1528</v>
      </c>
      <c r="N192" s="52" t="b">
        <v>0</v>
      </c>
      <c r="O192" s="52" t="s">
        <v>930</v>
      </c>
      <c r="P192" s="52" t="s">
        <v>930</v>
      </c>
      <c r="Q192" s="52" t="s">
        <v>930</v>
      </c>
      <c r="R192" s="52">
        <v>114630</v>
      </c>
      <c r="S192" s="52"/>
      <c r="T192" s="52"/>
      <c r="U192" s="52" t="s">
        <v>931</v>
      </c>
      <c r="V192" s="52" t="s">
        <v>932</v>
      </c>
      <c r="W192" s="52" t="s">
        <v>1529</v>
      </c>
    </row>
    <row r="193" spans="1:23" s="49" customFormat="1" x14ac:dyDescent="0.2">
      <c r="A193" s="52" t="s">
        <v>1530</v>
      </c>
      <c r="B193" s="52" t="s">
        <v>928</v>
      </c>
      <c r="C193" s="52">
        <v>0.10390000000000001</v>
      </c>
      <c r="D193" s="52">
        <v>2.7300000000000001E-2</v>
      </c>
      <c r="E193" s="52">
        <v>3.8069999999999999</v>
      </c>
      <c r="F193" s="52">
        <v>1.406E-4</v>
      </c>
      <c r="G193" s="52">
        <v>0.29420000000000002</v>
      </c>
      <c r="H193" s="52">
        <v>1.975E-2</v>
      </c>
      <c r="I193" s="52">
        <v>1.044</v>
      </c>
      <c r="J193" s="52">
        <v>2.1000000000000001E-2</v>
      </c>
      <c r="K193" s="52">
        <v>2.017E-2</v>
      </c>
      <c r="L193" s="52">
        <v>8.8520000000000005E-3</v>
      </c>
      <c r="M193" s="52" t="s">
        <v>1531</v>
      </c>
      <c r="N193" s="52" t="b">
        <v>0</v>
      </c>
      <c r="O193" s="52" t="s">
        <v>930</v>
      </c>
      <c r="P193" s="52" t="s">
        <v>930</v>
      </c>
      <c r="Q193" s="52" t="s">
        <v>930</v>
      </c>
      <c r="R193" s="52">
        <v>114614</v>
      </c>
      <c r="S193" s="52"/>
      <c r="T193" s="52"/>
      <c r="U193" s="52" t="s">
        <v>931</v>
      </c>
      <c r="V193" s="52" t="s">
        <v>932</v>
      </c>
      <c r="W193" s="52" t="s">
        <v>1532</v>
      </c>
    </row>
    <row r="194" spans="1:23" s="49" customFormat="1" x14ac:dyDescent="0.2">
      <c r="A194" s="52" t="s">
        <v>1533</v>
      </c>
      <c r="B194" s="52" t="s">
        <v>928</v>
      </c>
      <c r="C194" s="52">
        <v>5.7450000000000001E-2</v>
      </c>
      <c r="D194" s="52">
        <v>2.8819999999999998E-2</v>
      </c>
      <c r="E194" s="52">
        <v>1.9930000000000001</v>
      </c>
      <c r="F194" s="52">
        <v>4.623E-2</v>
      </c>
      <c r="G194" s="52">
        <v>0.25769999999999998</v>
      </c>
      <c r="H194" s="52">
        <v>3.3520000000000001E-2</v>
      </c>
      <c r="I194" s="52">
        <v>1.004</v>
      </c>
      <c r="J194" s="52">
        <v>3.3640000000000003E-2</v>
      </c>
      <c r="K194" s="52">
        <v>3.4499999999999999E-3</v>
      </c>
      <c r="L194" s="52">
        <v>9.7739999999999997E-3</v>
      </c>
      <c r="M194" s="52" t="s">
        <v>1534</v>
      </c>
      <c r="N194" s="52" t="b">
        <v>0</v>
      </c>
      <c r="O194" s="52" t="s">
        <v>930</v>
      </c>
      <c r="P194" s="52" t="s">
        <v>930</v>
      </c>
      <c r="Q194" s="52" t="s">
        <v>930</v>
      </c>
      <c r="R194" s="52">
        <v>114609</v>
      </c>
      <c r="S194" s="52"/>
      <c r="T194" s="52"/>
      <c r="U194" s="52" t="s">
        <v>931</v>
      </c>
      <c r="V194" s="52" t="s">
        <v>932</v>
      </c>
      <c r="W194" s="52" t="s">
        <v>1535</v>
      </c>
    </row>
    <row r="195" spans="1:23" s="49" customFormat="1" x14ac:dyDescent="0.2">
      <c r="A195" s="52" t="s">
        <v>1536</v>
      </c>
      <c r="B195" s="52" t="s">
        <v>928</v>
      </c>
      <c r="C195" s="52">
        <v>5.3469999999999997E-2</v>
      </c>
      <c r="D195" s="52">
        <v>2.7320000000000001E-2</v>
      </c>
      <c r="E195" s="52">
        <v>1.958</v>
      </c>
      <c r="F195" s="52">
        <v>5.0279999999999998E-2</v>
      </c>
      <c r="G195" s="52">
        <v>0.28050000000000003</v>
      </c>
      <c r="H195" s="52">
        <v>3.6880000000000003E-2</v>
      </c>
      <c r="I195" s="52">
        <v>1.012</v>
      </c>
      <c r="J195" s="52">
        <v>3.6429999999999997E-2</v>
      </c>
      <c r="K195" s="52">
        <v>-5.0850000000000001E-3</v>
      </c>
      <c r="L195" s="52">
        <v>9.8689999999999993E-3</v>
      </c>
      <c r="M195" s="52" t="s">
        <v>1537</v>
      </c>
      <c r="N195" s="52" t="b">
        <v>0</v>
      </c>
      <c r="O195" s="52" t="s">
        <v>930</v>
      </c>
      <c r="P195" s="52" t="s">
        <v>930</v>
      </c>
      <c r="Q195" s="52" t="s">
        <v>930</v>
      </c>
      <c r="R195" s="52">
        <v>114614</v>
      </c>
      <c r="S195" s="52"/>
      <c r="T195" s="52"/>
      <c r="U195" s="52" t="s">
        <v>931</v>
      </c>
      <c r="V195" s="52" t="s">
        <v>932</v>
      </c>
      <c r="W195" s="52" t="s">
        <v>1538</v>
      </c>
    </row>
    <row r="196" spans="1:23" s="49" customFormat="1" x14ac:dyDescent="0.2">
      <c r="A196" s="52" t="s">
        <v>1539</v>
      </c>
      <c r="B196" s="52" t="s">
        <v>928</v>
      </c>
      <c r="C196" s="52">
        <v>5.2499999999999998E-2</v>
      </c>
      <c r="D196" s="52">
        <v>2.7359999999999999E-2</v>
      </c>
      <c r="E196" s="52">
        <v>1.919</v>
      </c>
      <c r="F196" s="52">
        <v>5.5010000000000003E-2</v>
      </c>
      <c r="G196" s="52">
        <v>0.28310000000000002</v>
      </c>
      <c r="H196" s="52">
        <v>3.746E-2</v>
      </c>
      <c r="I196" s="52">
        <v>1.012</v>
      </c>
      <c r="J196" s="52">
        <v>3.7010000000000001E-2</v>
      </c>
      <c r="K196" s="52">
        <v>-4.2750000000000002E-3</v>
      </c>
      <c r="L196" s="52">
        <v>1.001E-2</v>
      </c>
      <c r="M196" s="52" t="s">
        <v>1540</v>
      </c>
      <c r="N196" s="52" t="b">
        <v>0</v>
      </c>
      <c r="O196" s="52" t="s">
        <v>930</v>
      </c>
      <c r="P196" s="52" t="s">
        <v>930</v>
      </c>
      <c r="Q196" s="52" t="s">
        <v>930</v>
      </c>
      <c r="R196" s="52">
        <v>114552</v>
      </c>
      <c r="S196" s="52"/>
      <c r="T196" s="52"/>
      <c r="U196" s="52" t="s">
        <v>931</v>
      </c>
      <c r="V196" s="52" t="s">
        <v>932</v>
      </c>
      <c r="W196" s="52" t="s">
        <v>1541</v>
      </c>
    </row>
    <row r="197" spans="1:23" s="49" customFormat="1" x14ac:dyDescent="0.2">
      <c r="A197" s="52" t="s">
        <v>1542</v>
      </c>
      <c r="B197" s="52" t="s">
        <v>928</v>
      </c>
      <c r="C197" s="52">
        <v>5.348E-2</v>
      </c>
      <c r="D197" s="52">
        <v>2.7320000000000001E-2</v>
      </c>
      <c r="E197" s="52">
        <v>1.958</v>
      </c>
      <c r="F197" s="52">
        <v>5.0259999999999999E-2</v>
      </c>
      <c r="G197" s="52">
        <v>0.28050000000000003</v>
      </c>
      <c r="H197" s="52">
        <v>3.6880000000000003E-2</v>
      </c>
      <c r="I197" s="52">
        <v>1.012</v>
      </c>
      <c r="J197" s="52">
        <v>3.6429999999999997E-2</v>
      </c>
      <c r="K197" s="52">
        <v>-5.0879999999999996E-3</v>
      </c>
      <c r="L197" s="52">
        <v>9.8689999999999993E-3</v>
      </c>
      <c r="M197" s="52" t="s">
        <v>1543</v>
      </c>
      <c r="N197" s="52" t="b">
        <v>0</v>
      </c>
      <c r="O197" s="52" t="s">
        <v>930</v>
      </c>
      <c r="P197" s="52" t="s">
        <v>930</v>
      </c>
      <c r="Q197" s="52" t="s">
        <v>930</v>
      </c>
      <c r="R197" s="52">
        <v>114614</v>
      </c>
      <c r="S197" s="52"/>
      <c r="T197" s="52"/>
      <c r="U197" s="52" t="s">
        <v>931</v>
      </c>
      <c r="V197" s="52" t="s">
        <v>932</v>
      </c>
      <c r="W197" s="52" t="s">
        <v>1544</v>
      </c>
    </row>
    <row r="198" spans="1:23" s="49" customFormat="1" x14ac:dyDescent="0.2">
      <c r="A198" s="52" t="s">
        <v>1545</v>
      </c>
      <c r="B198" s="52" t="s">
        <v>928</v>
      </c>
      <c r="C198" s="52">
        <v>7.3050000000000004E-2</v>
      </c>
      <c r="D198" s="52">
        <v>3.8019999999999998E-2</v>
      </c>
      <c r="E198" s="52">
        <v>1.921</v>
      </c>
      <c r="F198" s="52">
        <v>5.4679999999999999E-2</v>
      </c>
      <c r="G198" s="52">
        <v>0.1216</v>
      </c>
      <c r="H198" s="52">
        <v>1.298E-2</v>
      </c>
      <c r="I198" s="52">
        <v>1.0369999999999999</v>
      </c>
      <c r="J198" s="52">
        <v>2.3259999999999999E-2</v>
      </c>
      <c r="K198" s="52">
        <v>1.116E-4</v>
      </c>
      <c r="L198" s="52">
        <v>9.8060000000000005E-3</v>
      </c>
      <c r="M198" s="52" t="s">
        <v>1546</v>
      </c>
      <c r="N198" s="52" t="b">
        <v>0</v>
      </c>
      <c r="O198" s="52" t="s">
        <v>930</v>
      </c>
      <c r="P198" s="52" t="s">
        <v>930</v>
      </c>
      <c r="Q198" s="52" t="s">
        <v>930</v>
      </c>
      <c r="R198" s="52">
        <v>118850</v>
      </c>
      <c r="S198" s="52"/>
      <c r="T198" s="52"/>
      <c r="U198" s="52" t="s">
        <v>931</v>
      </c>
      <c r="V198" s="52" t="s">
        <v>932</v>
      </c>
      <c r="W198" s="52" t="s">
        <v>1547</v>
      </c>
    </row>
    <row r="199" spans="1:23" s="49" customFormat="1" x14ac:dyDescent="0.2">
      <c r="A199" s="52" t="s">
        <v>1548</v>
      </c>
      <c r="B199" s="52" t="s">
        <v>928</v>
      </c>
      <c r="C199" s="52">
        <v>-0.12790000000000001</v>
      </c>
      <c r="D199" s="52">
        <v>0.13100000000000001</v>
      </c>
      <c r="E199" s="52">
        <v>-0.97570000000000001</v>
      </c>
      <c r="F199" s="52">
        <v>0.32919999999999999</v>
      </c>
      <c r="G199" s="52">
        <v>6.032E-3</v>
      </c>
      <c r="H199" s="52">
        <v>4.8170000000000001E-3</v>
      </c>
      <c r="I199" s="52">
        <v>1.0149999999999999</v>
      </c>
      <c r="J199" s="52">
        <v>9.58E-3</v>
      </c>
      <c r="K199" s="52">
        <v>1.6250000000000001E-2</v>
      </c>
      <c r="L199" s="52">
        <v>8.1309999999999993E-3</v>
      </c>
      <c r="M199" s="52" t="s">
        <v>1549</v>
      </c>
      <c r="N199" s="52" t="b">
        <v>0</v>
      </c>
      <c r="O199" s="52" t="s">
        <v>930</v>
      </c>
      <c r="P199" s="52" t="s">
        <v>930</v>
      </c>
      <c r="Q199" s="52" t="s">
        <v>930</v>
      </c>
      <c r="R199" s="52">
        <v>118850</v>
      </c>
      <c r="S199" s="52"/>
      <c r="T199" s="52"/>
      <c r="U199" s="52" t="s">
        <v>931</v>
      </c>
      <c r="V199" s="52" t="s">
        <v>932</v>
      </c>
      <c r="W199" s="52" t="s">
        <v>1550</v>
      </c>
    </row>
    <row r="200" spans="1:23" s="49" customFormat="1" x14ac:dyDescent="0.2">
      <c r="A200" s="52" t="s">
        <v>1551</v>
      </c>
      <c r="B200" s="52" t="s">
        <v>928</v>
      </c>
      <c r="C200" s="52">
        <v>-0.24840000000000001</v>
      </c>
      <c r="D200" s="52">
        <v>5.7950000000000002E-2</v>
      </c>
      <c r="E200" s="52">
        <v>-4.2869999999999999</v>
      </c>
      <c r="F200" s="53">
        <v>1.8139999999999999E-5</v>
      </c>
      <c r="G200" s="52">
        <v>2.8740000000000002E-2</v>
      </c>
      <c r="H200" s="52">
        <v>5.3839999999999999E-3</v>
      </c>
      <c r="I200" s="52">
        <v>1.002</v>
      </c>
      <c r="J200" s="52">
        <v>1.044E-2</v>
      </c>
      <c r="K200" s="52">
        <v>-4.6969999999999998E-3</v>
      </c>
      <c r="L200" s="52">
        <v>7.4440000000000001E-3</v>
      </c>
      <c r="M200" s="52" t="s">
        <v>1552</v>
      </c>
      <c r="N200" s="52" t="b">
        <v>0</v>
      </c>
      <c r="O200" s="52" t="s">
        <v>1553</v>
      </c>
      <c r="P200" s="52" t="s">
        <v>930</v>
      </c>
      <c r="Q200" s="52" t="s">
        <v>930</v>
      </c>
      <c r="R200" s="52">
        <v>118787</v>
      </c>
      <c r="S200" s="52"/>
      <c r="T200" s="52"/>
      <c r="U200" s="52" t="s">
        <v>931</v>
      </c>
      <c r="V200" s="52" t="s">
        <v>932</v>
      </c>
      <c r="W200" s="52" t="s">
        <v>1554</v>
      </c>
    </row>
    <row r="201" spans="1:23" s="49" customFormat="1" x14ac:dyDescent="0.2">
      <c r="A201" s="52" t="s">
        <v>1555</v>
      </c>
      <c r="B201" s="52" t="s">
        <v>928</v>
      </c>
      <c r="C201" s="52">
        <v>0.25469999999999998</v>
      </c>
      <c r="D201" s="52">
        <v>7.6810000000000003E-2</v>
      </c>
      <c r="E201" s="52">
        <v>3.3159999999999998</v>
      </c>
      <c r="F201" s="52">
        <v>9.1180000000000005E-4</v>
      </c>
      <c r="G201" s="52">
        <v>2.0289999999999999E-2</v>
      </c>
      <c r="H201" s="52">
        <v>5.3930000000000002E-3</v>
      </c>
      <c r="I201" s="52">
        <v>1.006</v>
      </c>
      <c r="J201" s="52">
        <v>1.0829999999999999E-2</v>
      </c>
      <c r="K201" s="52">
        <v>8.3889999999999995E-4</v>
      </c>
      <c r="L201" s="52">
        <v>7.7429999999999999E-3</v>
      </c>
      <c r="M201" s="52" t="s">
        <v>1556</v>
      </c>
      <c r="N201" s="52" t="b">
        <v>0</v>
      </c>
      <c r="O201" s="52" t="s">
        <v>930</v>
      </c>
      <c r="P201" s="52" t="s">
        <v>930</v>
      </c>
      <c r="Q201" s="52" t="s">
        <v>930</v>
      </c>
      <c r="R201" s="52">
        <v>116790</v>
      </c>
      <c r="S201" s="52"/>
      <c r="T201" s="52"/>
      <c r="U201" s="52" t="s">
        <v>931</v>
      </c>
      <c r="V201" s="52" t="s">
        <v>932</v>
      </c>
      <c r="W201" s="52" t="s">
        <v>1557</v>
      </c>
    </row>
    <row r="202" spans="1:23" s="49" customFormat="1" x14ac:dyDescent="0.2">
      <c r="A202" s="52" t="s">
        <v>1558</v>
      </c>
      <c r="B202" s="52" t="s">
        <v>928</v>
      </c>
      <c r="C202" s="52">
        <v>0.23710000000000001</v>
      </c>
      <c r="D202" s="52">
        <v>8.4909999999999999E-2</v>
      </c>
      <c r="E202" s="52">
        <v>2.7919999999999998</v>
      </c>
      <c r="F202" s="52">
        <v>5.2350000000000001E-3</v>
      </c>
      <c r="G202" s="52">
        <v>1.7950000000000001E-2</v>
      </c>
      <c r="H202" s="52">
        <v>5.4799999999999996E-3</v>
      </c>
      <c r="I202" s="52">
        <v>1.01</v>
      </c>
      <c r="J202" s="52">
        <v>1.0460000000000001E-2</v>
      </c>
      <c r="K202" s="52">
        <v>-2.4090000000000001E-3</v>
      </c>
      <c r="L202" s="52">
        <v>8.3730000000000002E-3</v>
      </c>
      <c r="M202" s="52" t="s">
        <v>1559</v>
      </c>
      <c r="N202" s="52" t="b">
        <v>0</v>
      </c>
      <c r="O202" s="52" t="s">
        <v>930</v>
      </c>
      <c r="P202" s="52" t="s">
        <v>930</v>
      </c>
      <c r="Q202" s="52" t="s">
        <v>930</v>
      </c>
      <c r="R202" s="52">
        <v>116755</v>
      </c>
      <c r="S202" s="52"/>
      <c r="T202" s="52"/>
      <c r="U202" s="52" t="s">
        <v>931</v>
      </c>
      <c r="V202" s="52" t="s">
        <v>932</v>
      </c>
      <c r="W202" s="52" t="s">
        <v>1560</v>
      </c>
    </row>
    <row r="203" spans="1:23" s="49" customFormat="1" x14ac:dyDescent="0.2">
      <c r="A203" s="52" t="s">
        <v>1561</v>
      </c>
      <c r="B203" s="52" t="s">
        <v>928</v>
      </c>
      <c r="C203" s="52">
        <v>0.18970000000000001</v>
      </c>
      <c r="D203" s="52">
        <v>6.4839999999999995E-2</v>
      </c>
      <c r="E203" s="52">
        <v>2.9260000000000002</v>
      </c>
      <c r="F203" s="52">
        <v>3.434E-3</v>
      </c>
      <c r="G203" s="52">
        <v>2.5870000000000001E-2</v>
      </c>
      <c r="H203" s="52">
        <v>5.659E-3</v>
      </c>
      <c r="I203" s="52">
        <v>1.0669999999999999</v>
      </c>
      <c r="J203" s="52">
        <v>1.0749999999999999E-2</v>
      </c>
      <c r="K203" s="52">
        <v>-9.7300000000000008E-3</v>
      </c>
      <c r="L203" s="52">
        <v>8.0350000000000005E-3</v>
      </c>
      <c r="M203" s="52" t="s">
        <v>1562</v>
      </c>
      <c r="N203" s="52" t="b">
        <v>0</v>
      </c>
      <c r="O203" s="52" t="s">
        <v>930</v>
      </c>
      <c r="P203" s="52" t="s">
        <v>930</v>
      </c>
      <c r="Q203" s="52" t="s">
        <v>930</v>
      </c>
      <c r="R203" s="52">
        <v>119729</v>
      </c>
      <c r="S203" s="52"/>
      <c r="T203" s="52"/>
      <c r="U203" s="52" t="s">
        <v>931</v>
      </c>
      <c r="V203" s="52" t="s">
        <v>932</v>
      </c>
      <c r="W203" s="52" t="s">
        <v>1563</v>
      </c>
    </row>
    <row r="204" spans="1:23" s="49" customFormat="1" x14ac:dyDescent="0.2">
      <c r="A204" s="52" t="s">
        <v>1564</v>
      </c>
      <c r="B204" s="52" t="s">
        <v>928</v>
      </c>
      <c r="C204" s="52">
        <v>0.3</v>
      </c>
      <c r="D204" s="52">
        <v>4.5990000000000003E-2</v>
      </c>
      <c r="E204" s="52">
        <v>6.5229999999999997</v>
      </c>
      <c r="F204" s="53">
        <v>6.8939999999999997E-11</v>
      </c>
      <c r="G204" s="52">
        <v>5.7750000000000003E-2</v>
      </c>
      <c r="H204" s="52">
        <v>6.4479999999999997E-3</v>
      </c>
      <c r="I204" s="52">
        <v>1.006</v>
      </c>
      <c r="J204" s="52">
        <v>1.142E-2</v>
      </c>
      <c r="K204" s="52">
        <v>-5.764E-3</v>
      </c>
      <c r="L204" s="52">
        <v>8.4189999999999994E-3</v>
      </c>
      <c r="M204" s="52" t="s">
        <v>1565</v>
      </c>
      <c r="N204" s="52" t="b">
        <v>1</v>
      </c>
      <c r="O204" s="52" t="s">
        <v>1049</v>
      </c>
      <c r="P204" s="52" t="s">
        <v>930</v>
      </c>
      <c r="Q204" s="52" t="s">
        <v>1566</v>
      </c>
      <c r="R204" s="52">
        <v>119729</v>
      </c>
      <c r="S204" s="52"/>
      <c r="T204" s="52"/>
      <c r="U204" s="52" t="s">
        <v>931</v>
      </c>
      <c r="V204" s="52" t="s">
        <v>932</v>
      </c>
      <c r="W204" s="52" t="s">
        <v>1567</v>
      </c>
    </row>
    <row r="205" spans="1:23" s="49" customFormat="1" x14ac:dyDescent="0.2">
      <c r="A205" s="52" t="s">
        <v>1568</v>
      </c>
      <c r="B205" s="52" t="s">
        <v>928</v>
      </c>
      <c r="C205" s="52">
        <v>-3.1600000000000003E-2</v>
      </c>
      <c r="D205" s="52">
        <v>2.827E-2</v>
      </c>
      <c r="E205" s="52">
        <v>-1.1180000000000001</v>
      </c>
      <c r="F205" s="52">
        <v>0.26369999999999999</v>
      </c>
      <c r="G205" s="52">
        <v>0.1202</v>
      </c>
      <c r="H205" s="52">
        <v>5.9979999999999999E-3</v>
      </c>
      <c r="I205" s="52">
        <v>1.0369999999999999</v>
      </c>
      <c r="J205" s="52">
        <v>2.2519999999999998E-2</v>
      </c>
      <c r="K205" s="52">
        <v>3.4220000000000001E-3</v>
      </c>
      <c r="L205" s="52">
        <v>1.1379999999999999E-2</v>
      </c>
      <c r="M205" s="52" t="s">
        <v>1569</v>
      </c>
      <c r="N205" s="52" t="b">
        <v>0</v>
      </c>
      <c r="O205" s="52" t="s">
        <v>930</v>
      </c>
      <c r="P205" s="52" t="s">
        <v>930</v>
      </c>
      <c r="Q205" s="52" t="s">
        <v>930</v>
      </c>
      <c r="R205" s="52">
        <v>359704</v>
      </c>
      <c r="S205" s="52"/>
      <c r="T205" s="52"/>
      <c r="U205" s="52" t="s">
        <v>931</v>
      </c>
      <c r="V205" s="52" t="s">
        <v>932</v>
      </c>
      <c r="W205" s="52" t="s">
        <v>1570</v>
      </c>
    </row>
    <row r="206" spans="1:23" s="49" customFormat="1" x14ac:dyDescent="0.2">
      <c r="A206" s="52" t="s">
        <v>1571</v>
      </c>
      <c r="B206" s="52" t="s">
        <v>928</v>
      </c>
      <c r="C206" s="52">
        <v>-6.2019999999999999E-2</v>
      </c>
      <c r="D206" s="52">
        <v>2.8289999999999999E-2</v>
      </c>
      <c r="E206" s="52">
        <v>-2.1930000000000001</v>
      </c>
      <c r="F206" s="52">
        <v>2.8330000000000001E-2</v>
      </c>
      <c r="G206" s="52">
        <v>0.121</v>
      </c>
      <c r="H206" s="52">
        <v>6.2370000000000004E-3</v>
      </c>
      <c r="I206" s="52">
        <v>1.0389999999999999</v>
      </c>
      <c r="J206" s="52">
        <v>2.3310000000000001E-2</v>
      </c>
      <c r="K206" s="52">
        <v>7.5100000000000002E-3</v>
      </c>
      <c r="L206" s="52">
        <v>1.0959999999999999E-2</v>
      </c>
      <c r="M206" s="52" t="s">
        <v>1572</v>
      </c>
      <c r="N206" s="52" t="b">
        <v>0</v>
      </c>
      <c r="O206" s="52" t="s">
        <v>930</v>
      </c>
      <c r="P206" s="52" t="s">
        <v>930</v>
      </c>
      <c r="Q206" s="52" t="s">
        <v>930</v>
      </c>
      <c r="R206" s="52">
        <v>359729</v>
      </c>
      <c r="S206" s="52"/>
      <c r="T206" s="52"/>
      <c r="U206" s="52" t="s">
        <v>931</v>
      </c>
      <c r="V206" s="52" t="s">
        <v>932</v>
      </c>
      <c r="W206" s="52" t="s">
        <v>1573</v>
      </c>
    </row>
    <row r="207" spans="1:23" s="49" customFormat="1" x14ac:dyDescent="0.2">
      <c r="A207" s="52" t="s">
        <v>1574</v>
      </c>
      <c r="B207" s="52" t="s">
        <v>928</v>
      </c>
      <c r="C207" s="52">
        <v>0.25740000000000002</v>
      </c>
      <c r="D207" s="52">
        <v>2.436E-2</v>
      </c>
      <c r="E207" s="52">
        <v>10.57</v>
      </c>
      <c r="F207" s="53">
        <v>4.1109999999999997E-26</v>
      </c>
      <c r="G207" s="52">
        <v>0.19719999999999999</v>
      </c>
      <c r="H207" s="52">
        <v>8.3309999999999999E-3</v>
      </c>
      <c r="I207" s="52">
        <v>1.075</v>
      </c>
      <c r="J207" s="52">
        <v>3.2250000000000001E-2</v>
      </c>
      <c r="K207" s="52">
        <v>3.2660000000000002E-2</v>
      </c>
      <c r="L207" s="52">
        <v>1.1639999999999999E-2</v>
      </c>
      <c r="M207" s="52" t="s">
        <v>1575</v>
      </c>
      <c r="N207" s="52" t="b">
        <v>0</v>
      </c>
      <c r="O207" s="52" t="s">
        <v>1025</v>
      </c>
      <c r="P207" s="52" t="s">
        <v>930</v>
      </c>
      <c r="Q207" s="52" t="s">
        <v>930</v>
      </c>
      <c r="R207" s="52">
        <v>360564</v>
      </c>
      <c r="S207" s="52"/>
      <c r="T207" s="52"/>
      <c r="U207" s="52" t="s">
        <v>931</v>
      </c>
      <c r="V207" s="52" t="s">
        <v>932</v>
      </c>
      <c r="W207" s="52" t="s">
        <v>1576</v>
      </c>
    </row>
    <row r="208" spans="1:23" s="49" customFormat="1" x14ac:dyDescent="0.2">
      <c r="A208" s="52" t="s">
        <v>1577</v>
      </c>
      <c r="B208" s="52" t="s">
        <v>928</v>
      </c>
      <c r="C208" s="52">
        <v>0.1983</v>
      </c>
      <c r="D208" s="52">
        <v>2.3619999999999999E-2</v>
      </c>
      <c r="E208" s="52">
        <v>8.3949999999999996</v>
      </c>
      <c r="F208" s="53">
        <v>4.662E-17</v>
      </c>
      <c r="G208" s="52">
        <v>0.20280000000000001</v>
      </c>
      <c r="H208" s="52">
        <v>9.0720000000000002E-3</v>
      </c>
      <c r="I208" s="52">
        <v>1.099</v>
      </c>
      <c r="J208" s="52">
        <v>3.1130000000000001E-2</v>
      </c>
      <c r="K208" s="52">
        <v>3.3369999999999997E-2</v>
      </c>
      <c r="L208" s="52">
        <v>1.1350000000000001E-2</v>
      </c>
      <c r="M208" s="52" t="s">
        <v>1578</v>
      </c>
      <c r="N208" s="52" t="b">
        <v>0</v>
      </c>
      <c r="O208" s="52" t="s">
        <v>1025</v>
      </c>
      <c r="P208" s="52" t="s">
        <v>930</v>
      </c>
      <c r="Q208" s="52" t="s">
        <v>930</v>
      </c>
      <c r="R208" s="52">
        <v>360521</v>
      </c>
      <c r="S208" s="52"/>
      <c r="T208" s="52"/>
      <c r="U208" s="52" t="s">
        <v>931</v>
      </c>
      <c r="V208" s="52" t="s">
        <v>932</v>
      </c>
      <c r="W208" s="52" t="s">
        <v>1579</v>
      </c>
    </row>
    <row r="209" spans="1:23" s="49" customFormat="1" x14ac:dyDescent="0.2">
      <c r="A209" s="52" t="s">
        <v>1580</v>
      </c>
      <c r="B209" s="52" t="s">
        <v>928</v>
      </c>
      <c r="C209" s="52">
        <v>-8.6319999999999994E-2</v>
      </c>
      <c r="D209" s="52">
        <v>2.2939999999999999E-2</v>
      </c>
      <c r="E209" s="52">
        <v>-3.7629999999999999</v>
      </c>
      <c r="F209" s="52">
        <v>1.6799999999999999E-4</v>
      </c>
      <c r="G209" s="52">
        <v>0.46970000000000001</v>
      </c>
      <c r="H209" s="52">
        <v>2.9610000000000001E-2</v>
      </c>
      <c r="I209" s="52">
        <v>1.2609999999999999</v>
      </c>
      <c r="J209" s="52">
        <v>0.10879999999999999</v>
      </c>
      <c r="K209" s="52">
        <v>1.3729999999999999E-2</v>
      </c>
      <c r="L209" s="52">
        <v>1.498E-2</v>
      </c>
      <c r="M209" s="52" t="s">
        <v>1581</v>
      </c>
      <c r="N209" s="52" t="b">
        <v>0</v>
      </c>
      <c r="O209" s="52" t="s">
        <v>930</v>
      </c>
      <c r="P209" s="52" t="s">
        <v>930</v>
      </c>
      <c r="Q209" s="52" t="s">
        <v>930</v>
      </c>
      <c r="R209" s="52">
        <v>360388</v>
      </c>
      <c r="S209" s="52"/>
      <c r="T209" s="52"/>
      <c r="U209" s="52" t="s">
        <v>931</v>
      </c>
      <c r="V209" s="52" t="s">
        <v>932</v>
      </c>
      <c r="W209" s="52" t="s">
        <v>1582</v>
      </c>
    </row>
    <row r="210" spans="1:23" s="49" customFormat="1" x14ac:dyDescent="0.2">
      <c r="A210" s="52" t="s">
        <v>1583</v>
      </c>
      <c r="B210" s="52" t="s">
        <v>928</v>
      </c>
      <c r="C210" s="52">
        <v>0.16059999999999999</v>
      </c>
      <c r="D210" s="52">
        <v>3.422E-2</v>
      </c>
      <c r="E210" s="52">
        <v>4.6929999999999996</v>
      </c>
      <c r="F210" s="53">
        <v>2.6910000000000002E-6</v>
      </c>
      <c r="G210" s="52">
        <v>0.25009999999999999</v>
      </c>
      <c r="H210" s="52">
        <v>1.8610000000000002E-2</v>
      </c>
      <c r="I210" s="52">
        <v>1.085</v>
      </c>
      <c r="J210" s="52">
        <v>2.0209999999999999E-2</v>
      </c>
      <c r="K210" s="52">
        <v>5.6169999999999996E-3</v>
      </c>
      <c r="L210" s="52">
        <v>9.6930000000000002E-3</v>
      </c>
      <c r="M210" s="52" t="s">
        <v>1584</v>
      </c>
      <c r="N210" s="52" t="b">
        <v>0</v>
      </c>
      <c r="O210" s="52" t="s">
        <v>1172</v>
      </c>
      <c r="P210" s="52" t="s">
        <v>930</v>
      </c>
      <c r="Q210" s="52" t="s">
        <v>930</v>
      </c>
      <c r="R210" s="52">
        <v>77983</v>
      </c>
      <c r="S210" s="52"/>
      <c r="T210" s="52"/>
      <c r="U210" s="52" t="s">
        <v>931</v>
      </c>
      <c r="V210" s="52" t="s">
        <v>932</v>
      </c>
      <c r="W210" s="52" t="s">
        <v>1585</v>
      </c>
    </row>
    <row r="211" spans="1:23" s="49" customFormat="1" x14ac:dyDescent="0.2">
      <c r="A211" s="52" t="s">
        <v>1586</v>
      </c>
      <c r="B211" s="52" t="s">
        <v>928</v>
      </c>
      <c r="C211" s="52">
        <v>0.1479</v>
      </c>
      <c r="D211" s="52">
        <v>3.3709999999999997E-2</v>
      </c>
      <c r="E211" s="52">
        <v>4.3869999999999996</v>
      </c>
      <c r="F211" s="53">
        <v>1.15E-5</v>
      </c>
      <c r="G211" s="52">
        <v>0.25800000000000001</v>
      </c>
      <c r="H211" s="52">
        <v>1.8960000000000001E-2</v>
      </c>
      <c r="I211" s="52">
        <v>1.073</v>
      </c>
      <c r="J211" s="52">
        <v>0.02</v>
      </c>
      <c r="K211" s="52">
        <v>8.3990000000000002E-3</v>
      </c>
      <c r="L211" s="52">
        <v>9.7370000000000009E-3</v>
      </c>
      <c r="M211" s="52" t="s">
        <v>1587</v>
      </c>
      <c r="N211" s="52" t="b">
        <v>0</v>
      </c>
      <c r="O211" s="52" t="s">
        <v>1172</v>
      </c>
      <c r="P211" s="52" t="s">
        <v>930</v>
      </c>
      <c r="Q211" s="52" t="s">
        <v>930</v>
      </c>
      <c r="R211" s="52">
        <v>77739</v>
      </c>
      <c r="S211" s="52"/>
      <c r="T211" s="52"/>
      <c r="U211" s="52" t="s">
        <v>931</v>
      </c>
      <c r="V211" s="52" t="s">
        <v>932</v>
      </c>
      <c r="W211" s="52" t="s">
        <v>1588</v>
      </c>
    </row>
    <row r="212" spans="1:23" s="49" customFormat="1" x14ac:dyDescent="0.2">
      <c r="A212" s="52" t="s">
        <v>1589</v>
      </c>
      <c r="B212" s="52" t="s">
        <v>928</v>
      </c>
      <c r="C212" s="52">
        <v>-6.1120000000000001E-2</v>
      </c>
      <c r="D212" s="52">
        <v>8.1530000000000005E-2</v>
      </c>
      <c r="E212" s="52">
        <v>-0.74970000000000003</v>
      </c>
      <c r="F212" s="52">
        <v>0.45350000000000001</v>
      </c>
      <c r="G212" s="52">
        <v>2.7910000000000001E-2</v>
      </c>
      <c r="H212" s="52">
        <v>7.8960000000000002E-3</v>
      </c>
      <c r="I212" s="52">
        <v>0.99950000000000006</v>
      </c>
      <c r="J212" s="52">
        <v>1.004E-2</v>
      </c>
      <c r="K212" s="52">
        <v>2.4109999999999999E-3</v>
      </c>
      <c r="L212" s="52">
        <v>7.7759999999999999E-3</v>
      </c>
      <c r="M212" s="52" t="s">
        <v>1590</v>
      </c>
      <c r="N212" s="52" t="b">
        <v>0</v>
      </c>
      <c r="O212" s="52" t="s">
        <v>930</v>
      </c>
      <c r="P212" s="52" t="s">
        <v>930</v>
      </c>
      <c r="Q212" s="52" t="s">
        <v>930</v>
      </c>
      <c r="R212" s="52">
        <v>77739</v>
      </c>
      <c r="S212" s="52"/>
      <c r="T212" s="52"/>
      <c r="U212" s="52" t="s">
        <v>931</v>
      </c>
      <c r="V212" s="52" t="s">
        <v>932</v>
      </c>
      <c r="W212" s="52" t="s">
        <v>1591</v>
      </c>
    </row>
    <row r="213" spans="1:23" s="49" customFormat="1" x14ac:dyDescent="0.2">
      <c r="A213" s="52" t="s">
        <v>1592</v>
      </c>
      <c r="B213" s="52" t="s">
        <v>928</v>
      </c>
      <c r="C213" s="52">
        <v>-2.009E-2</v>
      </c>
      <c r="D213" s="52">
        <v>7.1400000000000005E-2</v>
      </c>
      <c r="E213" s="52">
        <v>-0.28139999999999998</v>
      </c>
      <c r="F213" s="52">
        <v>0.77839999999999998</v>
      </c>
      <c r="G213" s="52">
        <v>3.7350000000000001E-2</v>
      </c>
      <c r="H213" s="52">
        <v>6.9930000000000001E-3</v>
      </c>
      <c r="I213" s="52">
        <v>0.99509999999999998</v>
      </c>
      <c r="J213" s="52">
        <v>9.1660000000000005E-3</v>
      </c>
      <c r="K213" s="52">
        <v>3.7320000000000001E-3</v>
      </c>
      <c r="L213" s="52">
        <v>8.352E-3</v>
      </c>
      <c r="M213" s="52" t="s">
        <v>1593</v>
      </c>
      <c r="N213" s="52" t="b">
        <v>0</v>
      </c>
      <c r="O213" s="52" t="s">
        <v>930</v>
      </c>
      <c r="P213" s="52" t="s">
        <v>930</v>
      </c>
      <c r="Q213" s="52" t="s">
        <v>930</v>
      </c>
      <c r="R213" s="52">
        <v>77983</v>
      </c>
      <c r="S213" s="52"/>
      <c r="T213" s="52"/>
      <c r="U213" s="52" t="s">
        <v>931</v>
      </c>
      <c r="V213" s="52" t="s">
        <v>932</v>
      </c>
      <c r="W213" s="52" t="s">
        <v>1594</v>
      </c>
    </row>
    <row r="214" spans="1:23" s="49" customFormat="1" x14ac:dyDescent="0.2">
      <c r="A214" s="52" t="s">
        <v>1595</v>
      </c>
      <c r="B214" s="52" t="s">
        <v>928</v>
      </c>
      <c r="C214" s="52">
        <v>5.8610000000000002E-2</v>
      </c>
      <c r="D214" s="52">
        <v>9.0520000000000003E-2</v>
      </c>
      <c r="E214" s="52">
        <v>0.64749999999999996</v>
      </c>
      <c r="F214" s="52">
        <v>0.51729999999999998</v>
      </c>
      <c r="G214" s="52">
        <v>1.9539999999999998E-2</v>
      </c>
      <c r="H214" s="52">
        <v>7.3480000000000004E-3</v>
      </c>
      <c r="I214" s="52">
        <v>1.0229999999999999</v>
      </c>
      <c r="J214" s="52">
        <v>9.1210000000000006E-3</v>
      </c>
      <c r="K214" s="52">
        <v>7.8469999999999998E-3</v>
      </c>
      <c r="L214" s="52">
        <v>8.0680000000000005E-3</v>
      </c>
      <c r="M214" s="52" t="s">
        <v>1596</v>
      </c>
      <c r="N214" s="52" t="b">
        <v>0</v>
      </c>
      <c r="O214" s="52" t="s">
        <v>930</v>
      </c>
      <c r="P214" s="52" t="s">
        <v>930</v>
      </c>
      <c r="Q214" s="52" t="s">
        <v>930</v>
      </c>
      <c r="R214" s="52">
        <v>77983</v>
      </c>
      <c r="S214" s="52"/>
      <c r="T214" s="52"/>
      <c r="U214" s="52" t="s">
        <v>931</v>
      </c>
      <c r="V214" s="52" t="s">
        <v>932</v>
      </c>
      <c r="W214" s="52" t="s">
        <v>1597</v>
      </c>
    </row>
    <row r="215" spans="1:23" s="49" customFormat="1" x14ac:dyDescent="0.2">
      <c r="A215" s="52" t="s">
        <v>1598</v>
      </c>
      <c r="B215" s="52" t="s">
        <v>928</v>
      </c>
      <c r="C215" s="52">
        <v>-8.659E-3</v>
      </c>
      <c r="D215" s="52">
        <v>8.591E-2</v>
      </c>
      <c r="E215" s="52">
        <v>-0.1008</v>
      </c>
      <c r="F215" s="52">
        <v>0.91969999999999996</v>
      </c>
      <c r="G215" s="52">
        <v>2.5770000000000001E-2</v>
      </c>
      <c r="H215" s="52">
        <v>7.9080000000000001E-3</v>
      </c>
      <c r="I215" s="52">
        <v>1.012</v>
      </c>
      <c r="J215" s="52">
        <v>1.025E-2</v>
      </c>
      <c r="K215" s="52">
        <v>-1.1440000000000001E-3</v>
      </c>
      <c r="L215" s="52">
        <v>8.2939999999999993E-3</v>
      </c>
      <c r="M215" s="52" t="s">
        <v>1599</v>
      </c>
      <c r="N215" s="52" t="b">
        <v>0</v>
      </c>
      <c r="O215" s="52" t="s">
        <v>930</v>
      </c>
      <c r="P215" s="52" t="s">
        <v>930</v>
      </c>
      <c r="Q215" s="52" t="s">
        <v>930</v>
      </c>
      <c r="R215" s="52">
        <v>77739</v>
      </c>
      <c r="S215" s="52"/>
      <c r="T215" s="52"/>
      <c r="U215" s="52" t="s">
        <v>931</v>
      </c>
      <c r="V215" s="52" t="s">
        <v>932</v>
      </c>
      <c r="W215" s="52" t="s">
        <v>1600</v>
      </c>
    </row>
    <row r="216" spans="1:23" s="49" customFormat="1" x14ac:dyDescent="0.2">
      <c r="A216" s="52" t="s">
        <v>1601</v>
      </c>
      <c r="B216" s="52" t="s">
        <v>928</v>
      </c>
      <c r="C216" s="52">
        <v>8.5139999999999993E-2</v>
      </c>
      <c r="D216" s="52">
        <v>3.3250000000000002E-2</v>
      </c>
      <c r="E216" s="52">
        <v>2.5609999999999999</v>
      </c>
      <c r="F216" s="52">
        <v>1.0449999999999999E-2</v>
      </c>
      <c r="G216" s="52">
        <v>0.33810000000000001</v>
      </c>
      <c r="H216" s="52">
        <v>2.5559999999999999E-2</v>
      </c>
      <c r="I216" s="52">
        <v>1.075</v>
      </c>
      <c r="J216" s="52">
        <v>2.496E-2</v>
      </c>
      <c r="K216" s="52">
        <v>-1.0059999999999999E-2</v>
      </c>
      <c r="L216" s="52">
        <v>1.005E-2</v>
      </c>
      <c r="M216" s="52" t="s">
        <v>1602</v>
      </c>
      <c r="N216" s="52" t="b">
        <v>0</v>
      </c>
      <c r="O216" s="52" t="s">
        <v>930</v>
      </c>
      <c r="P216" s="52" t="s">
        <v>930</v>
      </c>
      <c r="Q216" s="52" t="s">
        <v>930</v>
      </c>
      <c r="R216" s="52">
        <v>75398</v>
      </c>
      <c r="S216" s="52"/>
      <c r="T216" s="52"/>
      <c r="U216" s="52" t="s">
        <v>931</v>
      </c>
      <c r="V216" s="52" t="s">
        <v>932</v>
      </c>
      <c r="W216" s="52" t="s">
        <v>1603</v>
      </c>
    </row>
    <row r="217" spans="1:23" s="49" customFormat="1" x14ac:dyDescent="0.2">
      <c r="A217" s="52" t="s">
        <v>1604</v>
      </c>
      <c r="B217" s="52" t="s">
        <v>928</v>
      </c>
      <c r="C217" s="52">
        <v>0.1075</v>
      </c>
      <c r="D217" s="52">
        <v>3.4020000000000002E-2</v>
      </c>
      <c r="E217" s="52">
        <v>3.16</v>
      </c>
      <c r="F217" s="52">
        <v>1.5759999999999999E-3</v>
      </c>
      <c r="G217" s="52">
        <v>0.35909999999999997</v>
      </c>
      <c r="H217" s="52">
        <v>2.8830000000000001E-2</v>
      </c>
      <c r="I217" s="52">
        <v>1.0780000000000001</v>
      </c>
      <c r="J217" s="52">
        <v>2.4049999999999998E-2</v>
      </c>
      <c r="K217" s="52">
        <v>-1.6549999999999999E-2</v>
      </c>
      <c r="L217" s="52">
        <v>1.014E-2</v>
      </c>
      <c r="M217" s="52" t="s">
        <v>1605</v>
      </c>
      <c r="N217" s="52" t="b">
        <v>0</v>
      </c>
      <c r="O217" s="52" t="s">
        <v>930</v>
      </c>
      <c r="P217" s="52" t="s">
        <v>930</v>
      </c>
      <c r="Q217" s="52" t="s">
        <v>930</v>
      </c>
      <c r="R217" s="52">
        <v>65551</v>
      </c>
      <c r="S217" s="52"/>
      <c r="T217" s="52"/>
      <c r="U217" s="52" t="s">
        <v>931</v>
      </c>
      <c r="V217" s="52" t="s">
        <v>932</v>
      </c>
      <c r="W217" s="52" t="s">
        <v>1606</v>
      </c>
    </row>
    <row r="218" spans="1:23" s="49" customFormat="1" x14ac:dyDescent="0.2">
      <c r="A218" s="52" t="s">
        <v>1607</v>
      </c>
      <c r="B218" s="52" t="s">
        <v>928</v>
      </c>
      <c r="C218" s="52">
        <v>8.4650000000000003E-2</v>
      </c>
      <c r="D218" s="52">
        <v>3.3180000000000001E-2</v>
      </c>
      <c r="E218" s="52">
        <v>2.5510000000000002</v>
      </c>
      <c r="F218" s="52">
        <v>1.074E-2</v>
      </c>
      <c r="G218" s="52">
        <v>0.36520000000000002</v>
      </c>
      <c r="H218" s="52">
        <v>2.7740000000000001E-2</v>
      </c>
      <c r="I218" s="52">
        <v>1.07</v>
      </c>
      <c r="J218" s="52">
        <v>2.4049999999999998E-2</v>
      </c>
      <c r="K218" s="52">
        <v>-8.3429999999999997E-3</v>
      </c>
      <c r="L218" s="52">
        <v>0.01</v>
      </c>
      <c r="M218" s="52" t="s">
        <v>1608</v>
      </c>
      <c r="N218" s="52" t="b">
        <v>0</v>
      </c>
      <c r="O218" s="52" t="s">
        <v>930</v>
      </c>
      <c r="P218" s="52" t="s">
        <v>930</v>
      </c>
      <c r="Q218" s="52" t="s">
        <v>930</v>
      </c>
      <c r="R218" s="52">
        <v>66256</v>
      </c>
      <c r="S218" s="52"/>
      <c r="T218" s="52"/>
      <c r="U218" s="52" t="s">
        <v>931</v>
      </c>
      <c r="V218" s="52" t="s">
        <v>932</v>
      </c>
      <c r="W218" s="52" t="s">
        <v>1609</v>
      </c>
    </row>
    <row r="219" spans="1:23" s="49" customFormat="1" x14ac:dyDescent="0.2">
      <c r="A219" s="52" t="s">
        <v>1610</v>
      </c>
      <c r="B219" s="52" t="s">
        <v>928</v>
      </c>
      <c r="C219" s="52">
        <v>1.575E-2</v>
      </c>
      <c r="D219" s="52">
        <v>4.9610000000000001E-2</v>
      </c>
      <c r="E219" s="52">
        <v>0.31740000000000002</v>
      </c>
      <c r="F219" s="52">
        <v>0.751</v>
      </c>
      <c r="G219" s="52">
        <v>8.4709999999999994E-2</v>
      </c>
      <c r="H219" s="52">
        <v>1.0059999999999999E-2</v>
      </c>
      <c r="I219" s="52">
        <v>1.008</v>
      </c>
      <c r="J219" s="52">
        <v>1.0869999999999999E-2</v>
      </c>
      <c r="K219" s="52">
        <v>-6.3460000000000001E-3</v>
      </c>
      <c r="L219" s="52">
        <v>7.9889999999999996E-3</v>
      </c>
      <c r="M219" s="52" t="s">
        <v>1611</v>
      </c>
      <c r="N219" s="52" t="b">
        <v>0</v>
      </c>
      <c r="O219" s="52" t="s">
        <v>930</v>
      </c>
      <c r="P219" s="52" t="s">
        <v>930</v>
      </c>
      <c r="Q219" s="52" t="s">
        <v>930</v>
      </c>
      <c r="R219" s="52">
        <v>74038</v>
      </c>
      <c r="S219" s="52"/>
      <c r="T219" s="52"/>
      <c r="U219" s="52" t="s">
        <v>931</v>
      </c>
      <c r="V219" s="52" t="s">
        <v>932</v>
      </c>
      <c r="W219" s="52" t="s">
        <v>1612</v>
      </c>
    </row>
    <row r="220" spans="1:23" s="49" customFormat="1" x14ac:dyDescent="0.2">
      <c r="A220" s="52" t="s">
        <v>1613</v>
      </c>
      <c r="B220" s="52" t="s">
        <v>928</v>
      </c>
      <c r="C220" s="52">
        <v>-3.0349999999999999E-2</v>
      </c>
      <c r="D220" s="52">
        <v>5.5070000000000001E-2</v>
      </c>
      <c r="E220" s="52">
        <v>-0.55110000000000003</v>
      </c>
      <c r="F220" s="52">
        <v>0.58150000000000002</v>
      </c>
      <c r="G220" s="52">
        <v>0.1177</v>
      </c>
      <c r="H220" s="52">
        <v>1.5440000000000001E-2</v>
      </c>
      <c r="I220" s="52">
        <v>1.008</v>
      </c>
      <c r="J220" s="52">
        <v>9.6220000000000003E-3</v>
      </c>
      <c r="K220" s="52">
        <v>2.0010000000000002E-3</v>
      </c>
      <c r="L220" s="52">
        <v>8.2990000000000008E-3</v>
      </c>
      <c r="M220" s="52" t="s">
        <v>1614</v>
      </c>
      <c r="N220" s="52" t="b">
        <v>0</v>
      </c>
      <c r="O220" s="52" t="s">
        <v>930</v>
      </c>
      <c r="P220" s="52" t="s">
        <v>930</v>
      </c>
      <c r="Q220" s="52" t="s">
        <v>930</v>
      </c>
      <c r="R220" s="52">
        <v>41390</v>
      </c>
      <c r="S220" s="52"/>
      <c r="T220" s="52"/>
      <c r="U220" s="52" t="s">
        <v>931</v>
      </c>
      <c r="V220" s="52" t="s">
        <v>932</v>
      </c>
      <c r="W220" s="52" t="s">
        <v>1615</v>
      </c>
    </row>
    <row r="221" spans="1:23" s="49" customFormat="1" x14ac:dyDescent="0.2">
      <c r="A221" s="52" t="s">
        <v>1616</v>
      </c>
      <c r="B221" s="52" t="s">
        <v>928</v>
      </c>
      <c r="C221" s="52">
        <v>9.8080000000000001E-2</v>
      </c>
      <c r="D221" s="52">
        <v>7.0970000000000005E-2</v>
      </c>
      <c r="E221" s="52">
        <v>1.3819999999999999</v>
      </c>
      <c r="F221" s="52">
        <v>0.16700000000000001</v>
      </c>
      <c r="G221" s="52">
        <v>6.7629999999999996E-2</v>
      </c>
      <c r="H221" s="52">
        <v>1.431E-2</v>
      </c>
      <c r="I221" s="52">
        <v>1.03</v>
      </c>
      <c r="J221" s="52">
        <v>9.5630000000000003E-3</v>
      </c>
      <c r="K221" s="52">
        <v>-1.2359999999999999E-2</v>
      </c>
      <c r="L221" s="52">
        <v>8.4019999999999997E-3</v>
      </c>
      <c r="M221" s="52" t="s">
        <v>1617</v>
      </c>
      <c r="N221" s="52" t="b">
        <v>0</v>
      </c>
      <c r="O221" s="52" t="s">
        <v>930</v>
      </c>
      <c r="P221" s="52" t="s">
        <v>930</v>
      </c>
      <c r="Q221" s="52" t="s">
        <v>930</v>
      </c>
      <c r="R221" s="52">
        <v>40683</v>
      </c>
      <c r="S221" s="52"/>
      <c r="T221" s="52"/>
      <c r="U221" s="52" t="s">
        <v>931</v>
      </c>
      <c r="V221" s="52" t="s">
        <v>932</v>
      </c>
      <c r="W221" s="52" t="s">
        <v>1618</v>
      </c>
    </row>
    <row r="222" spans="1:23" s="49" customFormat="1" x14ac:dyDescent="0.2">
      <c r="A222" s="52" t="s">
        <v>1619</v>
      </c>
      <c r="B222" s="52" t="s">
        <v>928</v>
      </c>
      <c r="C222" s="52">
        <v>3.959E-2</v>
      </c>
      <c r="D222" s="52">
        <v>5.5460000000000002E-2</v>
      </c>
      <c r="E222" s="52">
        <v>0.71399999999999997</v>
      </c>
      <c r="F222" s="52">
        <v>0.47520000000000001</v>
      </c>
      <c r="G222" s="52">
        <v>6.6989999999999994E-2</v>
      </c>
      <c r="H222" s="52">
        <v>9.3299999999999998E-3</v>
      </c>
      <c r="I222" s="52">
        <v>1.012</v>
      </c>
      <c r="J222" s="52">
        <v>1.069E-2</v>
      </c>
      <c r="K222" s="52">
        <v>-5.0489999999999997E-3</v>
      </c>
      <c r="L222" s="52">
        <v>8.0090000000000005E-3</v>
      </c>
      <c r="M222" s="52" t="s">
        <v>1620</v>
      </c>
      <c r="N222" s="52" t="b">
        <v>0</v>
      </c>
      <c r="O222" s="52" t="s">
        <v>930</v>
      </c>
      <c r="P222" s="52" t="s">
        <v>930</v>
      </c>
      <c r="Q222" s="52" t="s">
        <v>930</v>
      </c>
      <c r="R222" s="52">
        <v>73818</v>
      </c>
      <c r="S222" s="52"/>
      <c r="T222" s="52"/>
      <c r="U222" s="52" t="s">
        <v>931</v>
      </c>
      <c r="V222" s="52" t="s">
        <v>932</v>
      </c>
      <c r="W222" s="52" t="s">
        <v>1621</v>
      </c>
    </row>
    <row r="223" spans="1:23" s="49" customFormat="1" x14ac:dyDescent="0.2">
      <c r="A223" s="52" t="s">
        <v>1622</v>
      </c>
      <c r="B223" s="52" t="s">
        <v>928</v>
      </c>
      <c r="C223" s="52">
        <v>-4.9390000000000003E-2</v>
      </c>
      <c r="D223" s="52">
        <v>5.1810000000000002E-2</v>
      </c>
      <c r="E223" s="52">
        <v>-0.95330000000000004</v>
      </c>
      <c r="F223" s="52">
        <v>0.34039999999999998</v>
      </c>
      <c r="G223" s="52">
        <v>8.7069999999999995E-2</v>
      </c>
      <c r="H223" s="52">
        <v>1.119E-2</v>
      </c>
      <c r="I223" s="52">
        <v>1.0009999999999999</v>
      </c>
      <c r="J223" s="52">
        <v>1.179E-2</v>
      </c>
      <c r="K223" s="52">
        <v>1.374E-2</v>
      </c>
      <c r="L223" s="52">
        <v>8.6709999999999999E-3</v>
      </c>
      <c r="M223" s="52" t="s">
        <v>1623</v>
      </c>
      <c r="N223" s="52" t="b">
        <v>0</v>
      </c>
      <c r="O223" s="52" t="s">
        <v>930</v>
      </c>
      <c r="P223" s="52" t="s">
        <v>930</v>
      </c>
      <c r="Q223" s="52" t="s">
        <v>930</v>
      </c>
      <c r="R223" s="52">
        <v>75389</v>
      </c>
      <c r="S223" s="52"/>
      <c r="T223" s="52"/>
      <c r="U223" s="52" t="s">
        <v>931</v>
      </c>
      <c r="V223" s="52" t="s">
        <v>932</v>
      </c>
      <c r="W223" s="52" t="s">
        <v>1624</v>
      </c>
    </row>
    <row r="224" spans="1:23" s="49" customFormat="1" x14ac:dyDescent="0.2">
      <c r="A224" s="52" t="s">
        <v>1625</v>
      </c>
      <c r="B224" s="52" t="s">
        <v>928</v>
      </c>
      <c r="C224" s="52">
        <v>3.8629999999999998E-2</v>
      </c>
      <c r="D224" s="52">
        <v>4.9029999999999997E-2</v>
      </c>
      <c r="E224" s="52">
        <v>0.78800000000000003</v>
      </c>
      <c r="F224" s="52">
        <v>0.43070000000000003</v>
      </c>
      <c r="G224" s="52">
        <v>7.7990000000000004E-2</v>
      </c>
      <c r="H224" s="52">
        <v>9.7009999999999996E-3</v>
      </c>
      <c r="I224" s="52">
        <v>0.99639999999999995</v>
      </c>
      <c r="J224" s="52">
        <v>1.0240000000000001E-2</v>
      </c>
      <c r="K224" s="52">
        <v>1.2570000000000001E-3</v>
      </c>
      <c r="L224" s="52">
        <v>7.9450000000000007E-3</v>
      </c>
      <c r="M224" s="52" t="s">
        <v>1626</v>
      </c>
      <c r="N224" s="52" t="b">
        <v>0</v>
      </c>
      <c r="O224" s="52" t="s">
        <v>930</v>
      </c>
      <c r="P224" s="52" t="s">
        <v>930</v>
      </c>
      <c r="Q224" s="52" t="s">
        <v>930</v>
      </c>
      <c r="R224" s="52">
        <v>65529</v>
      </c>
      <c r="S224" s="52"/>
      <c r="T224" s="52"/>
      <c r="U224" s="52" t="s">
        <v>931</v>
      </c>
      <c r="V224" s="52" t="s">
        <v>932</v>
      </c>
      <c r="W224" s="52" t="s">
        <v>1627</v>
      </c>
    </row>
    <row r="225" spans="1:23" s="49" customFormat="1" x14ac:dyDescent="0.2">
      <c r="A225" s="52" t="s">
        <v>1628</v>
      </c>
      <c r="B225" s="52" t="s">
        <v>928</v>
      </c>
      <c r="C225" s="52">
        <v>2.4809999999999999E-2</v>
      </c>
      <c r="D225" s="52">
        <v>5.5129999999999998E-2</v>
      </c>
      <c r="E225" s="52">
        <v>0.45</v>
      </c>
      <c r="F225" s="52">
        <v>0.65269999999999995</v>
      </c>
      <c r="G225" s="52">
        <v>7.0269999999999999E-2</v>
      </c>
      <c r="H225" s="52">
        <v>1.035E-2</v>
      </c>
      <c r="I225" s="52">
        <v>1.0029999999999999</v>
      </c>
      <c r="J225" s="52">
        <v>9.8399999999999998E-3</v>
      </c>
      <c r="K225" s="52">
        <v>-8.8760000000000002E-3</v>
      </c>
      <c r="L225" s="52">
        <v>8.1939999999999999E-3</v>
      </c>
      <c r="M225" s="52" t="s">
        <v>1629</v>
      </c>
      <c r="N225" s="52" t="b">
        <v>0</v>
      </c>
      <c r="O225" s="52" t="s">
        <v>930</v>
      </c>
      <c r="P225" s="52" t="s">
        <v>930</v>
      </c>
      <c r="Q225" s="52" t="s">
        <v>930</v>
      </c>
      <c r="R225" s="52">
        <v>66237</v>
      </c>
      <c r="S225" s="52"/>
      <c r="T225" s="52"/>
      <c r="U225" s="52" t="s">
        <v>931</v>
      </c>
      <c r="V225" s="52" t="s">
        <v>932</v>
      </c>
      <c r="W225" s="52" t="s">
        <v>1630</v>
      </c>
    </row>
    <row r="226" spans="1:23" s="49" customFormat="1" x14ac:dyDescent="0.2">
      <c r="A226" s="52" t="s">
        <v>1631</v>
      </c>
      <c r="B226" s="52" t="s">
        <v>928</v>
      </c>
      <c r="C226" s="52">
        <v>-4.1169999999999998E-2</v>
      </c>
      <c r="D226" s="52">
        <v>5.117E-2</v>
      </c>
      <c r="E226" s="52">
        <v>-0.80449999999999999</v>
      </c>
      <c r="F226" s="52">
        <v>0.42109999999999997</v>
      </c>
      <c r="G226" s="52">
        <v>6.8540000000000004E-2</v>
      </c>
      <c r="H226" s="52">
        <v>8.9470000000000001E-3</v>
      </c>
      <c r="I226" s="52">
        <v>1.012</v>
      </c>
      <c r="J226" s="52">
        <v>1.0800000000000001E-2</v>
      </c>
      <c r="K226" s="52">
        <v>4.4640000000000001E-4</v>
      </c>
      <c r="L226" s="52">
        <v>8.0800000000000004E-3</v>
      </c>
      <c r="M226" s="52" t="s">
        <v>1632</v>
      </c>
      <c r="N226" s="52" t="b">
        <v>0</v>
      </c>
      <c r="O226" s="52" t="s">
        <v>930</v>
      </c>
      <c r="P226" s="52" t="s">
        <v>930</v>
      </c>
      <c r="Q226" s="52" t="s">
        <v>930</v>
      </c>
      <c r="R226" s="52">
        <v>75401</v>
      </c>
      <c r="S226" s="52"/>
      <c r="T226" s="52"/>
      <c r="U226" s="52" t="s">
        <v>931</v>
      </c>
      <c r="V226" s="52" t="s">
        <v>932</v>
      </c>
      <c r="W226" s="52" t="s">
        <v>1633</v>
      </c>
    </row>
    <row r="227" spans="1:23" s="49" customFormat="1" x14ac:dyDescent="0.2">
      <c r="A227" s="52" t="s">
        <v>1634</v>
      </c>
      <c r="B227" s="52" t="s">
        <v>928</v>
      </c>
      <c r="C227" s="52">
        <v>-1.026E-3</v>
      </c>
      <c r="D227" s="52">
        <v>5.0229999999999997E-2</v>
      </c>
      <c r="E227" s="52">
        <v>-2.043E-2</v>
      </c>
      <c r="F227" s="52">
        <v>0.98370000000000002</v>
      </c>
      <c r="G227" s="52">
        <v>8.362E-2</v>
      </c>
      <c r="H227" s="52">
        <v>9.9659999999999992E-3</v>
      </c>
      <c r="I227" s="52">
        <v>0.995</v>
      </c>
      <c r="J227" s="52">
        <v>1.076E-2</v>
      </c>
      <c r="K227" s="52">
        <v>-8.1630000000000001E-3</v>
      </c>
      <c r="L227" s="52">
        <v>8.1639999999999994E-3</v>
      </c>
      <c r="M227" s="52" t="s">
        <v>1635</v>
      </c>
      <c r="N227" s="52" t="b">
        <v>0</v>
      </c>
      <c r="O227" s="52" t="s">
        <v>930</v>
      </c>
      <c r="P227" s="52" t="s">
        <v>930</v>
      </c>
      <c r="Q227" s="52" t="s">
        <v>930</v>
      </c>
      <c r="R227" s="52">
        <v>75410</v>
      </c>
      <c r="S227" s="52"/>
      <c r="T227" s="52"/>
      <c r="U227" s="52" t="s">
        <v>931</v>
      </c>
      <c r="V227" s="52" t="s">
        <v>932</v>
      </c>
      <c r="W227" s="52" t="s">
        <v>1636</v>
      </c>
    </row>
    <row r="228" spans="1:23" s="49" customFormat="1" x14ac:dyDescent="0.2">
      <c r="A228" s="52" t="s">
        <v>1637</v>
      </c>
      <c r="B228" s="52" t="s">
        <v>928</v>
      </c>
      <c r="C228" s="52">
        <v>8.0379999999999993E-2</v>
      </c>
      <c r="D228" s="52">
        <v>8.8719999999999993E-2</v>
      </c>
      <c r="E228" s="52">
        <v>0.90600000000000003</v>
      </c>
      <c r="F228" s="52">
        <v>0.36499999999999999</v>
      </c>
      <c r="G228" s="52">
        <v>2.6929999999999999E-2</v>
      </c>
      <c r="H228" s="52">
        <v>8.1200000000000005E-3</v>
      </c>
      <c r="I228" s="52">
        <v>1.024</v>
      </c>
      <c r="J228" s="52">
        <v>9.606E-3</v>
      </c>
      <c r="K228" s="52">
        <v>-6.5290000000000001E-3</v>
      </c>
      <c r="L228" s="52">
        <v>7.9719999999999999E-3</v>
      </c>
      <c r="M228" s="52" t="s">
        <v>1638</v>
      </c>
      <c r="N228" s="52" t="b">
        <v>0</v>
      </c>
      <c r="O228" s="52" t="s">
        <v>930</v>
      </c>
      <c r="P228" s="52" t="s">
        <v>930</v>
      </c>
      <c r="Q228" s="52" t="s">
        <v>930</v>
      </c>
      <c r="R228" s="52">
        <v>66256</v>
      </c>
      <c r="S228" s="52"/>
      <c r="T228" s="52"/>
      <c r="U228" s="52" t="s">
        <v>931</v>
      </c>
      <c r="V228" s="52" t="s">
        <v>932</v>
      </c>
      <c r="W228" s="52" t="s">
        <v>1639</v>
      </c>
    </row>
    <row r="229" spans="1:23" s="49" customFormat="1" x14ac:dyDescent="0.2">
      <c r="A229" s="52" t="s">
        <v>1640</v>
      </c>
      <c r="B229" s="52" t="s">
        <v>928</v>
      </c>
      <c r="C229" s="52">
        <v>4.9399999999999999E-2</v>
      </c>
      <c r="D229" s="52">
        <v>7.2499999999999995E-2</v>
      </c>
      <c r="E229" s="52">
        <v>0.68140000000000001</v>
      </c>
      <c r="F229" s="52">
        <v>0.49559999999999998</v>
      </c>
      <c r="G229" s="52">
        <v>4.2389999999999997E-2</v>
      </c>
      <c r="H229" s="52">
        <v>8.5959999999999995E-3</v>
      </c>
      <c r="I229" s="52">
        <v>1.018</v>
      </c>
      <c r="J229" s="52">
        <v>9.162E-3</v>
      </c>
      <c r="K229" s="52">
        <v>-1.12E-2</v>
      </c>
      <c r="L229" s="52">
        <v>8.0350000000000005E-3</v>
      </c>
      <c r="M229" s="52" t="s">
        <v>1641</v>
      </c>
      <c r="N229" s="52" t="b">
        <v>0</v>
      </c>
      <c r="O229" s="52" t="s">
        <v>930</v>
      </c>
      <c r="P229" s="52" t="s">
        <v>930</v>
      </c>
      <c r="Q229" s="52" t="s">
        <v>930</v>
      </c>
      <c r="R229" s="52">
        <v>65551</v>
      </c>
      <c r="S229" s="52"/>
      <c r="T229" s="52"/>
      <c r="U229" s="52" t="s">
        <v>931</v>
      </c>
      <c r="V229" s="52" t="s">
        <v>932</v>
      </c>
      <c r="W229" s="52" t="s">
        <v>1642</v>
      </c>
    </row>
    <row r="230" spans="1:23" s="49" customFormat="1" x14ac:dyDescent="0.2">
      <c r="A230" s="52" t="s">
        <v>1643</v>
      </c>
      <c r="B230" s="52" t="s">
        <v>928</v>
      </c>
      <c r="C230" s="52">
        <v>7.1559999999999999E-2</v>
      </c>
      <c r="D230" s="52">
        <v>5.2979999999999999E-2</v>
      </c>
      <c r="E230" s="52">
        <v>1.351</v>
      </c>
      <c r="F230" s="52">
        <v>0.17680000000000001</v>
      </c>
      <c r="G230" s="52">
        <v>7.1129999999999999E-2</v>
      </c>
      <c r="H230" s="52">
        <v>8.9879999999999995E-3</v>
      </c>
      <c r="I230" s="52">
        <v>1.0109999999999999</v>
      </c>
      <c r="J230" s="52">
        <v>9.9330000000000009E-3</v>
      </c>
      <c r="K230" s="52">
        <v>-1.418E-2</v>
      </c>
      <c r="L230" s="52">
        <v>7.5469999999999999E-3</v>
      </c>
      <c r="M230" s="52" t="s">
        <v>1644</v>
      </c>
      <c r="N230" s="52" t="b">
        <v>0</v>
      </c>
      <c r="O230" s="52" t="s">
        <v>930</v>
      </c>
      <c r="P230" s="52" t="s">
        <v>930</v>
      </c>
      <c r="Q230" s="52" t="s">
        <v>930</v>
      </c>
      <c r="R230" s="52">
        <v>75398</v>
      </c>
      <c r="S230" s="52"/>
      <c r="T230" s="52"/>
      <c r="U230" s="52" t="s">
        <v>931</v>
      </c>
      <c r="V230" s="52" t="s">
        <v>932</v>
      </c>
      <c r="W230" s="52" t="s">
        <v>1645</v>
      </c>
    </row>
    <row r="231" spans="1:23" s="49" customFormat="1" x14ac:dyDescent="0.2">
      <c r="A231" s="52" t="s">
        <v>1646</v>
      </c>
      <c r="B231" s="52" t="s">
        <v>928</v>
      </c>
      <c r="C231" s="52">
        <v>7.5429999999999997E-2</v>
      </c>
      <c r="D231" s="52">
        <v>3.3660000000000002E-2</v>
      </c>
      <c r="E231" s="52">
        <v>2.2410000000000001</v>
      </c>
      <c r="F231" s="52">
        <v>2.5049999999999999E-2</v>
      </c>
      <c r="G231" s="52">
        <v>0.3206</v>
      </c>
      <c r="H231" s="52">
        <v>2.4570000000000002E-2</v>
      </c>
      <c r="I231" s="52">
        <v>1.0860000000000001</v>
      </c>
      <c r="J231" s="52">
        <v>2.4670000000000001E-2</v>
      </c>
      <c r="K231" s="52">
        <v>-3.9649999999999998E-3</v>
      </c>
      <c r="L231" s="52">
        <v>9.8849999999999997E-3</v>
      </c>
      <c r="M231" s="52" t="s">
        <v>1647</v>
      </c>
      <c r="N231" s="52" t="b">
        <v>0</v>
      </c>
      <c r="O231" s="52" t="s">
        <v>930</v>
      </c>
      <c r="P231" s="52" t="s">
        <v>930</v>
      </c>
      <c r="Q231" s="52" t="s">
        <v>930</v>
      </c>
      <c r="R231" s="52">
        <v>75410</v>
      </c>
      <c r="S231" s="52"/>
      <c r="T231" s="52"/>
      <c r="U231" s="52" t="s">
        <v>931</v>
      </c>
      <c r="V231" s="52" t="s">
        <v>932</v>
      </c>
      <c r="W231" s="52" t="s">
        <v>1648</v>
      </c>
    </row>
    <row r="232" spans="1:23" s="49" customFormat="1" x14ac:dyDescent="0.2">
      <c r="A232" s="52" t="s">
        <v>1649</v>
      </c>
      <c r="B232" s="52" t="s">
        <v>928</v>
      </c>
      <c r="C232" s="52">
        <v>7.5179999999999997E-2</v>
      </c>
      <c r="D232" s="52">
        <v>3.3579999999999999E-2</v>
      </c>
      <c r="E232" s="52">
        <v>2.2389999999999999</v>
      </c>
      <c r="F232" s="52">
        <v>2.5149999999999999E-2</v>
      </c>
      <c r="G232" s="52">
        <v>0.35460000000000003</v>
      </c>
      <c r="H232" s="52">
        <v>2.7189999999999999E-2</v>
      </c>
      <c r="I232" s="52">
        <v>1.0780000000000001</v>
      </c>
      <c r="J232" s="52">
        <v>2.3939999999999999E-2</v>
      </c>
      <c r="K232" s="52">
        <v>-5.5599999999999998E-3</v>
      </c>
      <c r="L232" s="52">
        <v>9.9480000000000002E-3</v>
      </c>
      <c r="M232" s="52" t="s">
        <v>1650</v>
      </c>
      <c r="N232" s="52" t="b">
        <v>0</v>
      </c>
      <c r="O232" s="52" t="s">
        <v>930</v>
      </c>
      <c r="P232" s="52" t="s">
        <v>930</v>
      </c>
      <c r="Q232" s="52" t="s">
        <v>930</v>
      </c>
      <c r="R232" s="52">
        <v>66256</v>
      </c>
      <c r="S232" s="52"/>
      <c r="T232" s="52"/>
      <c r="U232" s="52" t="s">
        <v>931</v>
      </c>
      <c r="V232" s="52" t="s">
        <v>932</v>
      </c>
      <c r="W232" s="52" t="s">
        <v>1651</v>
      </c>
    </row>
    <row r="233" spans="1:23" s="49" customFormat="1" x14ac:dyDescent="0.2">
      <c r="A233" s="52" t="s">
        <v>1652</v>
      </c>
      <c r="B233" s="52" t="s">
        <v>928</v>
      </c>
      <c r="C233" s="52">
        <v>9.819E-2</v>
      </c>
      <c r="D233" s="52">
        <v>3.422E-2</v>
      </c>
      <c r="E233" s="52">
        <v>2.8690000000000002</v>
      </c>
      <c r="F233" s="52">
        <v>4.1120000000000002E-3</v>
      </c>
      <c r="G233" s="52">
        <v>0.34520000000000001</v>
      </c>
      <c r="H233" s="52">
        <v>2.7740000000000001E-2</v>
      </c>
      <c r="I233" s="52">
        <v>1.0880000000000001</v>
      </c>
      <c r="J233" s="52">
        <v>2.3349999999999999E-2</v>
      </c>
      <c r="K233" s="52">
        <v>-1.0829999999999999E-2</v>
      </c>
      <c r="L233" s="52">
        <v>1.004E-2</v>
      </c>
      <c r="M233" s="52" t="s">
        <v>1653</v>
      </c>
      <c r="N233" s="52" t="b">
        <v>0</v>
      </c>
      <c r="O233" s="52" t="s">
        <v>930</v>
      </c>
      <c r="P233" s="52" t="s">
        <v>930</v>
      </c>
      <c r="Q233" s="52" t="s">
        <v>930</v>
      </c>
      <c r="R233" s="52">
        <v>65551</v>
      </c>
      <c r="S233" s="52"/>
      <c r="T233" s="52"/>
      <c r="U233" s="52" t="s">
        <v>931</v>
      </c>
      <c r="V233" s="52" t="s">
        <v>932</v>
      </c>
      <c r="W233" s="52" t="s">
        <v>1654</v>
      </c>
    </row>
    <row r="234" spans="1:23" s="49" customFormat="1" x14ac:dyDescent="0.2">
      <c r="A234" s="52" t="s">
        <v>1655</v>
      </c>
      <c r="B234" s="52" t="s">
        <v>928</v>
      </c>
      <c r="C234" s="52">
        <v>6.8519999999999998E-2</v>
      </c>
      <c r="D234" s="52">
        <v>3.3689999999999998E-2</v>
      </c>
      <c r="E234" s="52">
        <v>2.0339999999999998</v>
      </c>
      <c r="F234" s="52">
        <v>4.197E-2</v>
      </c>
      <c r="G234" s="52">
        <v>0.31869999999999998</v>
      </c>
      <c r="H234" s="52">
        <v>2.47E-2</v>
      </c>
      <c r="I234" s="52">
        <v>1.08</v>
      </c>
      <c r="J234" s="52">
        <v>2.4029999999999999E-2</v>
      </c>
      <c r="K234" s="52">
        <v>-3.3960000000000001E-3</v>
      </c>
      <c r="L234" s="52">
        <v>1.005E-2</v>
      </c>
      <c r="M234" s="52" t="s">
        <v>1656</v>
      </c>
      <c r="N234" s="52" t="b">
        <v>0</v>
      </c>
      <c r="O234" s="52" t="s">
        <v>930</v>
      </c>
      <c r="P234" s="52" t="s">
        <v>930</v>
      </c>
      <c r="Q234" s="52" t="s">
        <v>930</v>
      </c>
      <c r="R234" s="52">
        <v>75398</v>
      </c>
      <c r="S234" s="52"/>
      <c r="T234" s="52"/>
      <c r="U234" s="52" t="s">
        <v>931</v>
      </c>
      <c r="V234" s="52" t="s">
        <v>932</v>
      </c>
      <c r="W234" s="52" t="s">
        <v>1657</v>
      </c>
    </row>
    <row r="235" spans="1:23" s="49" customFormat="1" x14ac:dyDescent="0.2">
      <c r="A235" s="52" t="s">
        <v>1658</v>
      </c>
      <c r="B235" s="52" t="s">
        <v>928</v>
      </c>
      <c r="C235" s="52">
        <v>-2.9159999999999998E-2</v>
      </c>
      <c r="D235" s="52">
        <v>9.332E-2</v>
      </c>
      <c r="E235" s="52">
        <v>-0.31240000000000001</v>
      </c>
      <c r="F235" s="52">
        <v>0.75470000000000004</v>
      </c>
      <c r="G235" s="52">
        <v>1.8200000000000001E-2</v>
      </c>
      <c r="H235" s="52">
        <v>7.4869999999999997E-3</v>
      </c>
      <c r="I235" s="52">
        <v>0.99519999999999997</v>
      </c>
      <c r="J235" s="52">
        <v>9.2440000000000005E-3</v>
      </c>
      <c r="K235" s="52">
        <v>9.9069999999999991E-3</v>
      </c>
      <c r="L235" s="52">
        <v>7.1000000000000004E-3</v>
      </c>
      <c r="M235" s="52" t="s">
        <v>1659</v>
      </c>
      <c r="N235" s="52" t="b">
        <v>0</v>
      </c>
      <c r="O235" s="52" t="s">
        <v>930</v>
      </c>
      <c r="P235" s="52" t="s">
        <v>930</v>
      </c>
      <c r="Q235" s="52" t="s">
        <v>930</v>
      </c>
      <c r="R235" s="52">
        <v>73818</v>
      </c>
      <c r="S235" s="52"/>
      <c r="T235" s="52"/>
      <c r="U235" s="52" t="s">
        <v>931</v>
      </c>
      <c r="V235" s="52" t="s">
        <v>932</v>
      </c>
      <c r="W235" s="52" t="s">
        <v>1660</v>
      </c>
    </row>
    <row r="236" spans="1:23" s="49" customFormat="1" x14ac:dyDescent="0.2">
      <c r="A236" s="52" t="s">
        <v>1661</v>
      </c>
      <c r="B236" s="52" t="s">
        <v>928</v>
      </c>
      <c r="C236" s="52">
        <v>-2.8910000000000002E-2</v>
      </c>
      <c r="D236" s="52">
        <v>7.3130000000000001E-2</v>
      </c>
      <c r="E236" s="52">
        <v>-0.39529999999999998</v>
      </c>
      <c r="F236" s="52">
        <v>0.69259999999999999</v>
      </c>
      <c r="G236" s="52">
        <v>6.5839999999999996E-2</v>
      </c>
      <c r="H236" s="52">
        <v>1.498E-2</v>
      </c>
      <c r="I236" s="52">
        <v>1.032</v>
      </c>
      <c r="J236" s="52">
        <v>9.9749999999999995E-3</v>
      </c>
      <c r="K236" s="52">
        <v>4.7070000000000002E-3</v>
      </c>
      <c r="L236" s="52">
        <v>8.1460000000000005E-3</v>
      </c>
      <c r="M236" s="52" t="s">
        <v>1662</v>
      </c>
      <c r="N236" s="52" t="b">
        <v>0</v>
      </c>
      <c r="O236" s="52" t="s">
        <v>930</v>
      </c>
      <c r="P236" s="52" t="s">
        <v>930</v>
      </c>
      <c r="Q236" s="52" t="s">
        <v>930</v>
      </c>
      <c r="R236" s="52">
        <v>40683</v>
      </c>
      <c r="S236" s="52"/>
      <c r="T236" s="52"/>
      <c r="U236" s="52" t="s">
        <v>931</v>
      </c>
      <c r="V236" s="52" t="s">
        <v>932</v>
      </c>
      <c r="W236" s="52" t="s">
        <v>1663</v>
      </c>
    </row>
    <row r="237" spans="1:23" s="49" customFormat="1" x14ac:dyDescent="0.2">
      <c r="A237" s="52" t="s">
        <v>1664</v>
      </c>
      <c r="B237" s="52" t="s">
        <v>928</v>
      </c>
      <c r="C237" s="52">
        <v>-7.0930000000000007E-2</v>
      </c>
      <c r="D237" s="52">
        <v>6.6750000000000004E-2</v>
      </c>
      <c r="E237" s="52">
        <v>-1.0629999999999999</v>
      </c>
      <c r="F237" s="52">
        <v>0.28799999999999998</v>
      </c>
      <c r="G237" s="52">
        <v>7.0069999999999993E-2</v>
      </c>
      <c r="H237" s="52">
        <v>1.602E-2</v>
      </c>
      <c r="I237" s="52">
        <v>1.0109999999999999</v>
      </c>
      <c r="J237" s="52">
        <v>1.0840000000000001E-2</v>
      </c>
      <c r="K237" s="52">
        <v>1.3339999999999999E-2</v>
      </c>
      <c r="L237" s="52">
        <v>7.6920000000000001E-3</v>
      </c>
      <c r="M237" s="52" t="s">
        <v>1665</v>
      </c>
      <c r="N237" s="52" t="b">
        <v>0</v>
      </c>
      <c r="O237" s="52" t="s">
        <v>930</v>
      </c>
      <c r="P237" s="52" t="s">
        <v>930</v>
      </c>
      <c r="Q237" s="52" t="s">
        <v>930</v>
      </c>
      <c r="R237" s="52">
        <v>41390</v>
      </c>
      <c r="S237" s="52"/>
      <c r="T237" s="52"/>
      <c r="U237" s="52" t="s">
        <v>931</v>
      </c>
      <c r="V237" s="52" t="s">
        <v>932</v>
      </c>
      <c r="W237" s="52" t="s">
        <v>1666</v>
      </c>
    </row>
    <row r="238" spans="1:23" s="49" customFormat="1" x14ac:dyDescent="0.2">
      <c r="A238" s="52" t="s">
        <v>1667</v>
      </c>
      <c r="B238" s="52" t="s">
        <v>928</v>
      </c>
      <c r="C238" s="52">
        <v>9.3880000000000005E-2</v>
      </c>
      <c r="D238" s="52">
        <v>8.8620000000000004E-2</v>
      </c>
      <c r="E238" s="52">
        <v>1.0589999999999999</v>
      </c>
      <c r="F238" s="52">
        <v>0.28939999999999999</v>
      </c>
      <c r="G238" s="52">
        <v>1.8010000000000002E-2</v>
      </c>
      <c r="H238" s="52">
        <v>7.9340000000000001E-3</v>
      </c>
      <c r="I238" s="52">
        <v>0.99390000000000001</v>
      </c>
      <c r="J238" s="52">
        <v>1.0070000000000001E-2</v>
      </c>
      <c r="K238" s="52">
        <v>-5.7749999999999998E-3</v>
      </c>
      <c r="L238" s="52">
        <v>7.8770000000000003E-3</v>
      </c>
      <c r="M238" s="52" t="s">
        <v>1668</v>
      </c>
      <c r="N238" s="52" t="b">
        <v>0</v>
      </c>
      <c r="O238" s="52" t="s">
        <v>930</v>
      </c>
      <c r="P238" s="52" t="s">
        <v>930</v>
      </c>
      <c r="Q238" s="52" t="s">
        <v>930</v>
      </c>
      <c r="R238" s="52">
        <v>74038</v>
      </c>
      <c r="S238" s="52"/>
      <c r="T238" s="52"/>
      <c r="U238" s="52" t="s">
        <v>931</v>
      </c>
      <c r="V238" s="52" t="s">
        <v>932</v>
      </c>
      <c r="W238" s="52" t="s">
        <v>1669</v>
      </c>
    </row>
    <row r="239" spans="1:23" s="49" customFormat="1" x14ac:dyDescent="0.2">
      <c r="A239" s="52" t="s">
        <v>1670</v>
      </c>
      <c r="B239" s="52" t="s">
        <v>928</v>
      </c>
      <c r="C239" s="52">
        <v>1.1509999999999999E-3</v>
      </c>
      <c r="D239" s="52">
        <v>6.5420000000000006E-2</v>
      </c>
      <c r="E239" s="52">
        <v>1.7590000000000001E-2</v>
      </c>
      <c r="F239" s="52">
        <v>0.98599999999999999</v>
      </c>
      <c r="G239" s="52">
        <v>3.4630000000000001E-2</v>
      </c>
      <c r="H239" s="52">
        <v>8.5500000000000003E-3</v>
      </c>
      <c r="I239" s="52">
        <v>1.004</v>
      </c>
      <c r="J239" s="52">
        <v>1.034E-2</v>
      </c>
      <c r="K239" s="52">
        <v>5.6860000000000001E-3</v>
      </c>
      <c r="L239" s="52">
        <v>7.7070000000000003E-3</v>
      </c>
      <c r="M239" s="52" t="s">
        <v>1671</v>
      </c>
      <c r="N239" s="52" t="b">
        <v>0</v>
      </c>
      <c r="O239" s="52" t="s">
        <v>930</v>
      </c>
      <c r="P239" s="52" t="s">
        <v>930</v>
      </c>
      <c r="Q239" s="52" t="s">
        <v>930</v>
      </c>
      <c r="R239" s="52">
        <v>74059</v>
      </c>
      <c r="S239" s="52"/>
      <c r="T239" s="52"/>
      <c r="U239" s="52" t="s">
        <v>931</v>
      </c>
      <c r="V239" s="52" t="s">
        <v>932</v>
      </c>
      <c r="W239" s="52" t="s">
        <v>1672</v>
      </c>
    </row>
    <row r="240" spans="1:23" s="49" customFormat="1" x14ac:dyDescent="0.2">
      <c r="A240" s="52" t="s">
        <v>1673</v>
      </c>
      <c r="B240" s="52" t="s">
        <v>928</v>
      </c>
      <c r="C240" s="52">
        <v>-4.4420000000000001E-2</v>
      </c>
      <c r="D240" s="52">
        <v>7.9710000000000003E-2</v>
      </c>
      <c r="E240" s="52">
        <v>-0.55720000000000003</v>
      </c>
      <c r="F240" s="52">
        <v>0.57740000000000002</v>
      </c>
      <c r="G240" s="52">
        <v>5.2470000000000003E-2</v>
      </c>
      <c r="H240" s="52">
        <v>1.405E-2</v>
      </c>
      <c r="I240" s="52">
        <v>0.99760000000000004</v>
      </c>
      <c r="J240" s="52">
        <v>9.5300000000000003E-3</v>
      </c>
      <c r="K240" s="52">
        <v>5.4819999999999999E-3</v>
      </c>
      <c r="L240" s="52">
        <v>7.9970000000000006E-3</v>
      </c>
      <c r="M240" s="52" t="s">
        <v>1674</v>
      </c>
      <c r="N240" s="52" t="b">
        <v>0</v>
      </c>
      <c r="O240" s="52" t="s">
        <v>930</v>
      </c>
      <c r="P240" s="52" t="s">
        <v>930</v>
      </c>
      <c r="Q240" s="52" t="s">
        <v>930</v>
      </c>
      <c r="R240" s="52">
        <v>41455</v>
      </c>
      <c r="S240" s="52"/>
      <c r="T240" s="52"/>
      <c r="U240" s="52" t="s">
        <v>931</v>
      </c>
      <c r="V240" s="52" t="s">
        <v>932</v>
      </c>
      <c r="W240" s="52" t="s">
        <v>1675</v>
      </c>
    </row>
    <row r="241" spans="1:23" s="49" customFormat="1" x14ac:dyDescent="0.2">
      <c r="A241" s="52" t="s">
        <v>1676</v>
      </c>
      <c r="B241" s="52" t="s">
        <v>928</v>
      </c>
      <c r="C241" s="52">
        <v>-0.17380000000000001</v>
      </c>
      <c r="D241" s="52">
        <v>0.1037</v>
      </c>
      <c r="E241" s="52">
        <v>-1.6759999999999999</v>
      </c>
      <c r="F241" s="52">
        <v>9.3829999999999997E-2</v>
      </c>
      <c r="G241" s="52">
        <v>2.9669999999999998E-2</v>
      </c>
      <c r="H241" s="52">
        <v>1.427E-2</v>
      </c>
      <c r="I241" s="52">
        <v>1.0049999999999999</v>
      </c>
      <c r="J241" s="52">
        <v>9.5320000000000005E-3</v>
      </c>
      <c r="K241" s="52">
        <v>1.6750000000000001E-2</v>
      </c>
      <c r="L241" s="52">
        <v>7.9590000000000008E-3</v>
      </c>
      <c r="M241" s="52" t="s">
        <v>1677</v>
      </c>
      <c r="N241" s="52" t="b">
        <v>0</v>
      </c>
      <c r="O241" s="52" t="s">
        <v>930</v>
      </c>
      <c r="P241" s="52" t="s">
        <v>930</v>
      </c>
      <c r="Q241" s="52" t="s">
        <v>930</v>
      </c>
      <c r="R241" s="52">
        <v>40700</v>
      </c>
      <c r="S241" s="52"/>
      <c r="T241" s="52"/>
      <c r="U241" s="52" t="s">
        <v>931</v>
      </c>
      <c r="V241" s="52" t="s">
        <v>932</v>
      </c>
      <c r="W241" s="52" t="s">
        <v>1678</v>
      </c>
    </row>
    <row r="242" spans="1:23" s="49" customFormat="1" x14ac:dyDescent="0.2">
      <c r="A242" s="52" t="s">
        <v>1679</v>
      </c>
      <c r="B242" s="52" t="s">
        <v>928</v>
      </c>
      <c r="C242" s="52">
        <v>9.8549999999999992E-3</v>
      </c>
      <c r="D242" s="52">
        <v>0.1085</v>
      </c>
      <c r="E242" s="52">
        <v>9.0829999999999994E-2</v>
      </c>
      <c r="F242" s="52">
        <v>0.92759999999999998</v>
      </c>
      <c r="G242" s="52">
        <v>1.3769999999999999E-2</v>
      </c>
      <c r="H242" s="52">
        <v>7.8359999999999992E-3</v>
      </c>
      <c r="I242" s="52">
        <v>1.0089999999999999</v>
      </c>
      <c r="J242" s="52">
        <v>9.5119999999999996E-3</v>
      </c>
      <c r="K242" s="52">
        <v>9.3919999999999993E-3</v>
      </c>
      <c r="L242" s="52">
        <v>7.8110000000000002E-3</v>
      </c>
      <c r="M242" s="52" t="s">
        <v>1680</v>
      </c>
      <c r="N242" s="52" t="b">
        <v>0</v>
      </c>
      <c r="O242" s="52" t="s">
        <v>930</v>
      </c>
      <c r="P242" s="52" t="s">
        <v>930</v>
      </c>
      <c r="Q242" s="52" t="s">
        <v>930</v>
      </c>
      <c r="R242" s="52">
        <v>73829</v>
      </c>
      <c r="S242" s="52"/>
      <c r="T242" s="52"/>
      <c r="U242" s="52" t="s">
        <v>931</v>
      </c>
      <c r="V242" s="52" t="s">
        <v>932</v>
      </c>
      <c r="W242" s="52" t="s">
        <v>1681</v>
      </c>
    </row>
    <row r="243" spans="1:23" s="49" customFormat="1" x14ac:dyDescent="0.2">
      <c r="A243" s="52" t="s">
        <v>1682</v>
      </c>
      <c r="B243" s="52" t="s">
        <v>928</v>
      </c>
      <c r="C243" s="52">
        <v>0.38290000000000002</v>
      </c>
      <c r="D243" s="52">
        <v>0.13400000000000001</v>
      </c>
      <c r="E243" s="52">
        <v>2.8580000000000001</v>
      </c>
      <c r="F243" s="52">
        <v>4.2589999999999998E-3</v>
      </c>
      <c r="G243" s="52">
        <v>1.507E-2</v>
      </c>
      <c r="H243" s="52">
        <v>7.8560000000000001E-3</v>
      </c>
      <c r="I243" s="52">
        <v>1.014</v>
      </c>
      <c r="J243" s="52">
        <v>9.5919999999999998E-3</v>
      </c>
      <c r="K243" s="52">
        <v>-1.0959999999999999E-2</v>
      </c>
      <c r="L243" s="52">
        <v>7.9419999999999994E-3</v>
      </c>
      <c r="M243" s="52" t="s">
        <v>1683</v>
      </c>
      <c r="N243" s="52" t="b">
        <v>0</v>
      </c>
      <c r="O243" s="52" t="s">
        <v>930</v>
      </c>
      <c r="P243" s="52" t="s">
        <v>930</v>
      </c>
      <c r="Q243" s="52" t="s">
        <v>930</v>
      </c>
      <c r="R243" s="52">
        <v>79293</v>
      </c>
      <c r="S243" s="52"/>
      <c r="T243" s="52"/>
      <c r="U243" s="52" t="s">
        <v>931</v>
      </c>
      <c r="V243" s="52" t="s">
        <v>932</v>
      </c>
      <c r="W243" s="52" t="s">
        <v>1684</v>
      </c>
    </row>
    <row r="244" spans="1:23" s="49" customFormat="1" x14ac:dyDescent="0.2">
      <c r="A244" s="52" t="s">
        <v>1685</v>
      </c>
      <c r="B244" s="52" t="s">
        <v>928</v>
      </c>
      <c r="C244" s="52">
        <v>0.19620000000000001</v>
      </c>
      <c r="D244" s="52">
        <v>8.1570000000000004E-2</v>
      </c>
      <c r="E244" s="52">
        <v>2.4049999999999998</v>
      </c>
      <c r="F244" s="52">
        <v>1.6160000000000001E-2</v>
      </c>
      <c r="G244" s="52">
        <v>2.3730000000000001E-2</v>
      </c>
      <c r="H244" s="52">
        <v>7.5570000000000003E-3</v>
      </c>
      <c r="I244" s="52">
        <v>1.008</v>
      </c>
      <c r="J244" s="52">
        <v>9.8289999999999992E-3</v>
      </c>
      <c r="K244" s="52">
        <v>-3.4650000000000002E-3</v>
      </c>
      <c r="L244" s="52">
        <v>7.7010000000000004E-3</v>
      </c>
      <c r="M244" s="52" t="s">
        <v>1686</v>
      </c>
      <c r="N244" s="52" t="b">
        <v>0</v>
      </c>
      <c r="O244" s="52" t="s">
        <v>930</v>
      </c>
      <c r="P244" s="52" t="s">
        <v>930</v>
      </c>
      <c r="Q244" s="52" t="s">
        <v>930</v>
      </c>
      <c r="R244" s="52">
        <v>79239</v>
      </c>
      <c r="S244" s="52"/>
      <c r="T244" s="52"/>
      <c r="U244" s="52" t="s">
        <v>931</v>
      </c>
      <c r="V244" s="52" t="s">
        <v>932</v>
      </c>
      <c r="W244" s="52" t="s">
        <v>1687</v>
      </c>
    </row>
    <row r="245" spans="1:23" s="49" customFormat="1" x14ac:dyDescent="0.2">
      <c r="A245" s="52" t="s">
        <v>1688</v>
      </c>
      <c r="B245" s="52" t="s">
        <v>928</v>
      </c>
      <c r="C245" s="52">
        <v>-0.1109</v>
      </c>
      <c r="D245" s="52">
        <v>4.7669999999999997E-2</v>
      </c>
      <c r="E245" s="52">
        <v>-2.3260000000000001</v>
      </c>
      <c r="F245" s="52">
        <v>2.002E-2</v>
      </c>
      <c r="G245" s="52">
        <v>9.7519999999999996E-2</v>
      </c>
      <c r="H245" s="52">
        <v>1.0869999999999999E-2</v>
      </c>
      <c r="I245" s="52">
        <v>1.032</v>
      </c>
      <c r="J245" s="52">
        <v>1.325E-2</v>
      </c>
      <c r="K245" s="52">
        <v>3.5119999999999999E-3</v>
      </c>
      <c r="L245" s="52">
        <v>8.7390000000000002E-3</v>
      </c>
      <c r="M245" s="52" t="s">
        <v>1689</v>
      </c>
      <c r="N245" s="52" t="b">
        <v>0</v>
      </c>
      <c r="O245" s="52" t="s">
        <v>930</v>
      </c>
      <c r="P245" s="52" t="s">
        <v>930</v>
      </c>
      <c r="Q245" s="52" t="s">
        <v>930</v>
      </c>
      <c r="R245" s="52">
        <v>76630</v>
      </c>
      <c r="S245" s="52"/>
      <c r="T245" s="52"/>
      <c r="U245" s="52" t="s">
        <v>931</v>
      </c>
      <c r="V245" s="52" t="s">
        <v>932</v>
      </c>
      <c r="W245" s="52" t="s">
        <v>1690</v>
      </c>
    </row>
    <row r="246" spans="1:23" s="49" customFormat="1" x14ac:dyDescent="0.2">
      <c r="A246" s="52" t="s">
        <v>1691</v>
      </c>
      <c r="B246" s="52" t="s">
        <v>928</v>
      </c>
      <c r="C246" s="52">
        <v>-5.561E-2</v>
      </c>
      <c r="D246" s="52">
        <v>4.258E-2</v>
      </c>
      <c r="E246" s="52">
        <v>-1.306</v>
      </c>
      <c r="F246" s="52">
        <v>0.19159999999999999</v>
      </c>
      <c r="G246" s="52">
        <v>0.16889999999999999</v>
      </c>
      <c r="H246" s="52">
        <v>1.504E-2</v>
      </c>
      <c r="I246" s="52">
        <v>1.0569999999999999</v>
      </c>
      <c r="J246" s="52">
        <v>1.8010000000000002E-2</v>
      </c>
      <c r="K246" s="52">
        <v>4.3030000000000004E-3</v>
      </c>
      <c r="L246" s="52">
        <v>9.5610000000000001E-3</v>
      </c>
      <c r="M246" s="52" t="s">
        <v>1692</v>
      </c>
      <c r="N246" s="52" t="b">
        <v>0</v>
      </c>
      <c r="O246" s="52" t="s">
        <v>930</v>
      </c>
      <c r="P246" s="52" t="s">
        <v>930</v>
      </c>
      <c r="Q246" s="52" t="s">
        <v>930</v>
      </c>
      <c r="R246" s="52">
        <v>76630</v>
      </c>
      <c r="S246" s="52"/>
      <c r="T246" s="52"/>
      <c r="U246" s="52" t="s">
        <v>931</v>
      </c>
      <c r="V246" s="52" t="s">
        <v>932</v>
      </c>
      <c r="W246" s="52" t="s">
        <v>1693</v>
      </c>
    </row>
    <row r="247" spans="1:23" s="49" customFormat="1" x14ac:dyDescent="0.2">
      <c r="A247" s="52" t="s">
        <v>1694</v>
      </c>
      <c r="B247" s="52" t="s">
        <v>928</v>
      </c>
      <c r="C247" s="52">
        <v>6.1120000000000001E-2</v>
      </c>
      <c r="D247" s="52">
        <v>4.027E-2</v>
      </c>
      <c r="E247" s="52">
        <v>1.518</v>
      </c>
      <c r="F247" s="52">
        <v>0.12909999999999999</v>
      </c>
      <c r="G247" s="52">
        <v>0.12189999999999999</v>
      </c>
      <c r="H247" s="52">
        <v>1.3010000000000001E-2</v>
      </c>
      <c r="I247" s="52">
        <v>1.04</v>
      </c>
      <c r="J247" s="52">
        <v>1.6330000000000001E-2</v>
      </c>
      <c r="K247" s="52">
        <v>4.1349999999999998E-3</v>
      </c>
      <c r="L247" s="52">
        <v>8.7390000000000002E-3</v>
      </c>
      <c r="M247" s="52" t="s">
        <v>1695</v>
      </c>
      <c r="N247" s="52" t="b">
        <v>0</v>
      </c>
      <c r="O247" s="52" t="s">
        <v>930</v>
      </c>
      <c r="P247" s="52" t="s">
        <v>930</v>
      </c>
      <c r="Q247" s="52" t="s">
        <v>930</v>
      </c>
      <c r="R247" s="52">
        <v>76630</v>
      </c>
      <c r="S247" s="52"/>
      <c r="T247" s="52"/>
      <c r="U247" s="52" t="s">
        <v>931</v>
      </c>
      <c r="V247" s="52" t="s">
        <v>932</v>
      </c>
      <c r="W247" s="52" t="s">
        <v>1696</v>
      </c>
    </row>
    <row r="248" spans="1:23" s="49" customFormat="1" x14ac:dyDescent="0.2">
      <c r="A248" s="52" t="s">
        <v>1697</v>
      </c>
      <c r="B248" s="52" t="s">
        <v>928</v>
      </c>
      <c r="C248" s="52">
        <v>1.77E-2</v>
      </c>
      <c r="D248" s="52">
        <v>3.9320000000000001E-2</v>
      </c>
      <c r="E248" s="52">
        <v>0.4501</v>
      </c>
      <c r="F248" s="52">
        <v>0.65269999999999995</v>
      </c>
      <c r="G248" s="52">
        <v>0.16009999999999999</v>
      </c>
      <c r="H248" s="52">
        <v>1.6920000000000001E-2</v>
      </c>
      <c r="I248" s="52">
        <v>1.0569999999999999</v>
      </c>
      <c r="J248" s="52">
        <v>2.0959999999999999E-2</v>
      </c>
      <c r="K248" s="52">
        <v>5.0569999999999999E-3</v>
      </c>
      <c r="L248" s="52">
        <v>9.2230000000000003E-3</v>
      </c>
      <c r="M248" s="52" t="s">
        <v>1698</v>
      </c>
      <c r="N248" s="52" t="b">
        <v>0</v>
      </c>
      <c r="O248" s="52" t="s">
        <v>930</v>
      </c>
      <c r="P248" s="52" t="s">
        <v>930</v>
      </c>
      <c r="Q248" s="52" t="s">
        <v>930</v>
      </c>
      <c r="R248" s="52">
        <v>76630</v>
      </c>
      <c r="S248" s="52"/>
      <c r="T248" s="52"/>
      <c r="U248" s="52" t="s">
        <v>931</v>
      </c>
      <c r="V248" s="52" t="s">
        <v>932</v>
      </c>
      <c r="W248" s="52" t="s">
        <v>1699</v>
      </c>
    </row>
    <row r="249" spans="1:23" s="49" customFormat="1" x14ac:dyDescent="0.2">
      <c r="A249" s="52" t="s">
        <v>1700</v>
      </c>
      <c r="B249" s="52" t="s">
        <v>928</v>
      </c>
      <c r="C249" s="52">
        <v>-8.7349999999999997E-2</v>
      </c>
      <c r="D249" s="52">
        <v>4.5220000000000003E-2</v>
      </c>
      <c r="E249" s="52">
        <v>-1.9319999999999999</v>
      </c>
      <c r="F249" s="52">
        <v>5.3409999999999999E-2</v>
      </c>
      <c r="G249" s="52">
        <v>0.1105</v>
      </c>
      <c r="H249" s="52">
        <v>1.204E-2</v>
      </c>
      <c r="I249" s="52">
        <v>1.03</v>
      </c>
      <c r="J249" s="52">
        <v>1.349E-2</v>
      </c>
      <c r="K249" s="52">
        <v>-2.9529999999999999E-3</v>
      </c>
      <c r="L249" s="52">
        <v>8.6490000000000004E-3</v>
      </c>
      <c r="M249" s="52" t="s">
        <v>1701</v>
      </c>
      <c r="N249" s="52" t="b">
        <v>0</v>
      </c>
      <c r="O249" s="52" t="s">
        <v>930</v>
      </c>
      <c r="P249" s="52" t="s">
        <v>930</v>
      </c>
      <c r="Q249" s="52" t="s">
        <v>930</v>
      </c>
      <c r="R249" s="52">
        <v>76510</v>
      </c>
      <c r="S249" s="52"/>
      <c r="T249" s="52"/>
      <c r="U249" s="52" t="s">
        <v>931</v>
      </c>
      <c r="V249" s="52" t="s">
        <v>932</v>
      </c>
      <c r="W249" s="52" t="s">
        <v>1702</v>
      </c>
    </row>
    <row r="250" spans="1:23" s="49" customFormat="1" x14ac:dyDescent="0.2">
      <c r="A250" s="52" t="s">
        <v>1703</v>
      </c>
      <c r="B250" s="52" t="s">
        <v>928</v>
      </c>
      <c r="C250" s="52">
        <v>-3.9989999999999998E-2</v>
      </c>
      <c r="D250" s="52">
        <v>3.9690000000000003E-2</v>
      </c>
      <c r="E250" s="52">
        <v>-1.008</v>
      </c>
      <c r="F250" s="52">
        <v>0.31359999999999999</v>
      </c>
      <c r="G250" s="52">
        <v>0.1822</v>
      </c>
      <c r="H250" s="52">
        <v>1.485E-2</v>
      </c>
      <c r="I250" s="52">
        <v>1.044</v>
      </c>
      <c r="J250" s="52">
        <v>1.7489999999999999E-2</v>
      </c>
      <c r="K250" s="52">
        <v>-2.9290000000000002E-3</v>
      </c>
      <c r="L250" s="52">
        <v>9.5399999999999999E-3</v>
      </c>
      <c r="M250" s="52" t="s">
        <v>1704</v>
      </c>
      <c r="N250" s="52" t="b">
        <v>0</v>
      </c>
      <c r="O250" s="52" t="s">
        <v>930</v>
      </c>
      <c r="P250" s="52" t="s">
        <v>930</v>
      </c>
      <c r="Q250" s="52" t="s">
        <v>930</v>
      </c>
      <c r="R250" s="52">
        <v>76510</v>
      </c>
      <c r="S250" s="52"/>
      <c r="T250" s="52"/>
      <c r="U250" s="52" t="s">
        <v>931</v>
      </c>
      <c r="V250" s="52" t="s">
        <v>932</v>
      </c>
      <c r="W250" s="52" t="s">
        <v>1705</v>
      </c>
    </row>
    <row r="251" spans="1:23" s="49" customFormat="1" x14ac:dyDescent="0.2">
      <c r="A251" s="52" t="s">
        <v>1706</v>
      </c>
      <c r="B251" s="52" t="s">
        <v>928</v>
      </c>
      <c r="C251" s="52">
        <v>4.3380000000000002E-2</v>
      </c>
      <c r="D251" s="52">
        <v>4.65E-2</v>
      </c>
      <c r="E251" s="52">
        <v>0.93279999999999996</v>
      </c>
      <c r="F251" s="52">
        <v>0.35089999999999999</v>
      </c>
      <c r="G251" s="52">
        <v>0.1028</v>
      </c>
      <c r="H251" s="52">
        <v>1.3140000000000001E-2</v>
      </c>
      <c r="I251" s="52">
        <v>1.03</v>
      </c>
      <c r="J251" s="52">
        <v>1.451E-2</v>
      </c>
      <c r="K251" s="52">
        <v>8.9899999999999997E-3</v>
      </c>
      <c r="L251" s="52">
        <v>7.7279999999999996E-3</v>
      </c>
      <c r="M251" s="52" t="s">
        <v>1707</v>
      </c>
      <c r="N251" s="52" t="b">
        <v>0</v>
      </c>
      <c r="O251" s="52" t="s">
        <v>930</v>
      </c>
      <c r="P251" s="52" t="s">
        <v>930</v>
      </c>
      <c r="Q251" s="52" t="s">
        <v>930</v>
      </c>
      <c r="R251" s="52">
        <v>76510</v>
      </c>
      <c r="S251" s="52"/>
      <c r="T251" s="52"/>
      <c r="U251" s="52" t="s">
        <v>931</v>
      </c>
      <c r="V251" s="52" t="s">
        <v>932</v>
      </c>
      <c r="W251" s="52" t="s">
        <v>1708</v>
      </c>
    </row>
    <row r="252" spans="1:23" s="49" customFormat="1" x14ac:dyDescent="0.2">
      <c r="A252" s="52" t="s">
        <v>1709</v>
      </c>
      <c r="B252" s="52" t="s">
        <v>928</v>
      </c>
      <c r="C252" s="52">
        <v>1.323E-2</v>
      </c>
      <c r="D252" s="52">
        <v>4.3249999999999997E-2</v>
      </c>
      <c r="E252" s="52">
        <v>0.30599999999999999</v>
      </c>
      <c r="F252" s="52">
        <v>0.75960000000000005</v>
      </c>
      <c r="G252" s="52">
        <v>0.1444</v>
      </c>
      <c r="H252" s="52">
        <v>1.5939999999999999E-2</v>
      </c>
      <c r="I252" s="52">
        <v>1.036</v>
      </c>
      <c r="J252" s="52">
        <v>1.7989999999999999E-2</v>
      </c>
      <c r="K252" s="52">
        <v>5.1489999999999999E-3</v>
      </c>
      <c r="L252" s="52">
        <v>8.7089999999999997E-3</v>
      </c>
      <c r="M252" s="52" t="s">
        <v>1710</v>
      </c>
      <c r="N252" s="52" t="b">
        <v>0</v>
      </c>
      <c r="O252" s="52" t="s">
        <v>930</v>
      </c>
      <c r="P252" s="52" t="s">
        <v>930</v>
      </c>
      <c r="Q252" s="52" t="s">
        <v>930</v>
      </c>
      <c r="R252" s="52">
        <v>76510</v>
      </c>
      <c r="S252" s="52"/>
      <c r="T252" s="52"/>
      <c r="U252" s="52" t="s">
        <v>931</v>
      </c>
      <c r="V252" s="52" t="s">
        <v>932</v>
      </c>
      <c r="W252" s="52" t="s">
        <v>1711</v>
      </c>
    </row>
    <row r="253" spans="1:23" s="49" customFormat="1" x14ac:dyDescent="0.2">
      <c r="A253" s="52" t="s">
        <v>1712</v>
      </c>
      <c r="B253" s="52" t="s">
        <v>928</v>
      </c>
      <c r="C253" s="52">
        <v>-2.171E-2</v>
      </c>
      <c r="D253" s="52">
        <v>5.6259999999999998E-2</v>
      </c>
      <c r="E253" s="52">
        <v>-0.38600000000000001</v>
      </c>
      <c r="F253" s="52">
        <v>0.69950000000000001</v>
      </c>
      <c r="G253" s="52">
        <v>8.0339999999999995E-2</v>
      </c>
      <c r="H253" s="52">
        <v>1.2930000000000001E-2</v>
      </c>
      <c r="I253" s="52">
        <v>1.026</v>
      </c>
      <c r="J253" s="52">
        <v>1.2E-2</v>
      </c>
      <c r="K253" s="52">
        <v>-6.5970000000000004E-3</v>
      </c>
      <c r="L253" s="52">
        <v>8.3180000000000007E-3</v>
      </c>
      <c r="M253" s="52" t="s">
        <v>1713</v>
      </c>
      <c r="N253" s="52" t="b">
        <v>0</v>
      </c>
      <c r="O253" s="52" t="s">
        <v>930</v>
      </c>
      <c r="P253" s="52" t="s">
        <v>930</v>
      </c>
      <c r="Q253" s="52" t="s">
        <v>930</v>
      </c>
      <c r="R253" s="52">
        <v>53777</v>
      </c>
      <c r="S253" s="52"/>
      <c r="T253" s="52"/>
      <c r="U253" s="52" t="s">
        <v>931</v>
      </c>
      <c r="V253" s="52" t="s">
        <v>932</v>
      </c>
      <c r="W253" s="52" t="s">
        <v>1714</v>
      </c>
    </row>
    <row r="254" spans="1:23" s="49" customFormat="1" x14ac:dyDescent="0.2">
      <c r="A254" s="52" t="s">
        <v>1715</v>
      </c>
      <c r="B254" s="52" t="s">
        <v>928</v>
      </c>
      <c r="C254" s="52">
        <v>-0.36049999999999999</v>
      </c>
      <c r="D254" s="52">
        <v>9.0090000000000003E-2</v>
      </c>
      <c r="E254" s="52">
        <v>-4.0019999999999998</v>
      </c>
      <c r="F254" s="53">
        <v>6.2899999999999997E-5</v>
      </c>
      <c r="G254" s="52">
        <v>3.644E-2</v>
      </c>
      <c r="H254" s="52">
        <v>1.145E-2</v>
      </c>
      <c r="I254" s="52">
        <v>1.016</v>
      </c>
      <c r="J254" s="52">
        <v>9.698E-3</v>
      </c>
      <c r="K254" s="52">
        <v>-3.1020000000000002E-3</v>
      </c>
      <c r="L254" s="52">
        <v>8.6700000000000006E-3</v>
      </c>
      <c r="M254" s="52" t="s">
        <v>1716</v>
      </c>
      <c r="N254" s="52" t="b">
        <v>0</v>
      </c>
      <c r="O254" s="52" t="s">
        <v>930</v>
      </c>
      <c r="P254" s="52" t="s">
        <v>930</v>
      </c>
      <c r="Q254" s="52" t="s">
        <v>930</v>
      </c>
      <c r="R254" s="52">
        <v>53843</v>
      </c>
      <c r="S254" s="52"/>
      <c r="T254" s="52"/>
      <c r="U254" s="52" t="s">
        <v>931</v>
      </c>
      <c r="V254" s="52" t="s">
        <v>932</v>
      </c>
      <c r="W254" s="52" t="s">
        <v>1717</v>
      </c>
    </row>
    <row r="255" spans="1:23" s="49" customFormat="1" x14ac:dyDescent="0.2">
      <c r="A255" s="52" t="s">
        <v>1718</v>
      </c>
      <c r="B255" s="52" t="s">
        <v>928</v>
      </c>
      <c r="C255" s="52">
        <v>-0.35709999999999997</v>
      </c>
      <c r="D255" s="52">
        <v>0.10970000000000001</v>
      </c>
      <c r="E255" s="52">
        <v>-3.2549999999999999</v>
      </c>
      <c r="F255" s="52">
        <v>1.1349999999999999E-3</v>
      </c>
      <c r="G255" s="52">
        <v>2.7359999999999999E-2</v>
      </c>
      <c r="H255" s="52">
        <v>1.103E-2</v>
      </c>
      <c r="I255" s="52">
        <v>1.0109999999999999</v>
      </c>
      <c r="J255" s="52">
        <v>9.2949999999999994E-3</v>
      </c>
      <c r="K255" s="52">
        <v>-7.4209999999999996E-3</v>
      </c>
      <c r="L255" s="52">
        <v>8.3920000000000002E-3</v>
      </c>
      <c r="M255" s="52" t="s">
        <v>1719</v>
      </c>
      <c r="N255" s="52" t="b">
        <v>0</v>
      </c>
      <c r="O255" s="52" t="s">
        <v>930</v>
      </c>
      <c r="P255" s="52" t="s">
        <v>930</v>
      </c>
      <c r="Q255" s="52" t="s">
        <v>930</v>
      </c>
      <c r="R255" s="52">
        <v>53998</v>
      </c>
      <c r="S255" s="52"/>
      <c r="T255" s="52"/>
      <c r="U255" s="52" t="s">
        <v>931</v>
      </c>
      <c r="V255" s="52" t="s">
        <v>932</v>
      </c>
      <c r="W255" s="52" t="s">
        <v>1720</v>
      </c>
    </row>
    <row r="256" spans="1:23" s="49" customFormat="1" x14ac:dyDescent="0.2">
      <c r="A256" s="52" t="s">
        <v>1721</v>
      </c>
      <c r="B256" s="52" t="s">
        <v>928</v>
      </c>
      <c r="C256" s="52">
        <v>7.9750000000000001E-2</v>
      </c>
      <c r="D256" s="52">
        <v>5.0319999999999997E-2</v>
      </c>
      <c r="E256" s="52">
        <v>1.585</v>
      </c>
      <c r="F256" s="52">
        <v>0.113</v>
      </c>
      <c r="G256" s="52">
        <v>4.5779999999999996E-3</v>
      </c>
      <c r="H256" s="52">
        <v>6.6529999999999996E-4</v>
      </c>
      <c r="I256" s="52">
        <v>1.0129999999999999</v>
      </c>
      <c r="J256" s="52">
        <v>1.222E-2</v>
      </c>
      <c r="K256" s="52">
        <v>-2.6280000000000001E-3</v>
      </c>
      <c r="L256" s="52">
        <v>8.5889999999999994E-3</v>
      </c>
      <c r="M256" s="52" t="s">
        <v>1722</v>
      </c>
      <c r="N256" s="52" t="b">
        <v>0</v>
      </c>
      <c r="O256" s="52" t="s">
        <v>930</v>
      </c>
      <c r="P256" s="52" t="s">
        <v>930</v>
      </c>
      <c r="Q256" s="52" t="s">
        <v>930</v>
      </c>
      <c r="R256" s="52">
        <v>1264918</v>
      </c>
      <c r="S256" s="52">
        <v>8163</v>
      </c>
      <c r="T256" s="52">
        <v>1256755</v>
      </c>
      <c r="U256" s="52" t="s">
        <v>1723</v>
      </c>
      <c r="V256" s="52" t="s">
        <v>1724</v>
      </c>
      <c r="W256" s="52" t="s">
        <v>1725</v>
      </c>
    </row>
    <row r="257" spans="1:23" s="49" customFormat="1" x14ac:dyDescent="0.2">
      <c r="A257" s="52" t="s">
        <v>1726</v>
      </c>
      <c r="B257" s="52" t="s">
        <v>928</v>
      </c>
      <c r="C257" s="52">
        <v>7.6660000000000006E-2</v>
      </c>
      <c r="D257" s="52">
        <v>4.7690000000000003E-2</v>
      </c>
      <c r="E257" s="52">
        <v>1.6080000000000001</v>
      </c>
      <c r="F257" s="52">
        <v>0.1079</v>
      </c>
      <c r="G257" s="52">
        <v>4.5469999999999998E-3</v>
      </c>
      <c r="H257" s="52">
        <v>5.756E-4</v>
      </c>
      <c r="I257" s="52">
        <v>1.012</v>
      </c>
      <c r="J257" s="52">
        <v>1.2160000000000001E-2</v>
      </c>
      <c r="K257" s="52">
        <v>7.4209999999999999E-4</v>
      </c>
      <c r="L257" s="52">
        <v>8.6479999999999994E-3</v>
      </c>
      <c r="M257" s="52" t="s">
        <v>1727</v>
      </c>
      <c r="N257" s="52" t="b">
        <v>0</v>
      </c>
      <c r="O257" s="52" t="s">
        <v>930</v>
      </c>
      <c r="P257" s="52" t="s">
        <v>930</v>
      </c>
      <c r="Q257" s="52" t="s">
        <v>930</v>
      </c>
      <c r="R257" s="52">
        <v>1455875</v>
      </c>
      <c r="S257" s="52">
        <v>9453</v>
      </c>
      <c r="T257" s="52">
        <v>1446422</v>
      </c>
      <c r="U257" s="52" t="s">
        <v>1728</v>
      </c>
      <c r="V257" s="52" t="s">
        <v>1724</v>
      </c>
      <c r="W257" s="52" t="s">
        <v>1725</v>
      </c>
    </row>
    <row r="258" spans="1:23" s="49" customFormat="1" x14ac:dyDescent="0.2">
      <c r="A258" s="52" t="s">
        <v>1729</v>
      </c>
      <c r="B258" s="52" t="s">
        <v>928</v>
      </c>
      <c r="C258" s="52">
        <v>0.15479999999999999</v>
      </c>
      <c r="D258" s="52">
        <v>6.191E-2</v>
      </c>
      <c r="E258" s="52">
        <v>2.5009999999999999</v>
      </c>
      <c r="F258" s="52">
        <v>1.239E-2</v>
      </c>
      <c r="G258" s="52">
        <v>3.9410000000000001E-3</v>
      </c>
      <c r="H258" s="52">
        <v>6.9510000000000004E-4</v>
      </c>
      <c r="I258" s="52">
        <v>1.026</v>
      </c>
      <c r="J258" s="52">
        <v>1.221E-2</v>
      </c>
      <c r="K258" s="52">
        <v>6.45E-3</v>
      </c>
      <c r="L258" s="52">
        <v>8.0440000000000008E-3</v>
      </c>
      <c r="M258" s="52" t="s">
        <v>1730</v>
      </c>
      <c r="N258" s="52" t="b">
        <v>0</v>
      </c>
      <c r="O258" s="52" t="s">
        <v>930</v>
      </c>
      <c r="P258" s="52" t="s">
        <v>930</v>
      </c>
      <c r="Q258" s="52" t="s">
        <v>930</v>
      </c>
      <c r="R258" s="52">
        <v>1010222</v>
      </c>
      <c r="S258" s="52">
        <v>31714</v>
      </c>
      <c r="T258" s="52">
        <v>978508</v>
      </c>
      <c r="U258" s="52" t="s">
        <v>1731</v>
      </c>
      <c r="V258" s="52" t="s">
        <v>1724</v>
      </c>
      <c r="W258" s="52" t="s">
        <v>1725</v>
      </c>
    </row>
    <row r="259" spans="1:23" s="49" customFormat="1" x14ac:dyDescent="0.2">
      <c r="A259" s="52" t="s">
        <v>1732</v>
      </c>
      <c r="B259" s="52" t="s">
        <v>928</v>
      </c>
      <c r="C259" s="52">
        <v>0.161</v>
      </c>
      <c r="D259" s="52">
        <v>6.234E-2</v>
      </c>
      <c r="E259" s="52">
        <v>2.5819999999999999</v>
      </c>
      <c r="F259" s="52">
        <v>9.8189999999999996E-3</v>
      </c>
      <c r="G259" s="52">
        <v>3.4749999999999998E-3</v>
      </c>
      <c r="H259" s="52">
        <v>6.3219999999999997E-4</v>
      </c>
      <c r="I259" s="52">
        <v>1.03</v>
      </c>
      <c r="J259" s="52">
        <v>1.21E-2</v>
      </c>
      <c r="K259" s="52">
        <v>6.2519999999999997E-3</v>
      </c>
      <c r="L259" s="52">
        <v>7.868E-3</v>
      </c>
      <c r="M259" s="52" t="s">
        <v>1733</v>
      </c>
      <c r="N259" s="52" t="b">
        <v>0</v>
      </c>
      <c r="O259" s="52" t="s">
        <v>930</v>
      </c>
      <c r="P259" s="52" t="s">
        <v>930</v>
      </c>
      <c r="Q259" s="52" t="s">
        <v>930</v>
      </c>
      <c r="R259" s="52">
        <v>1108469</v>
      </c>
      <c r="S259" s="52">
        <v>32706</v>
      </c>
      <c r="T259" s="52">
        <v>1075763</v>
      </c>
      <c r="U259" s="52" t="s">
        <v>1734</v>
      </c>
      <c r="V259" s="52" t="s">
        <v>1724</v>
      </c>
      <c r="W259" s="52" t="s">
        <v>1725</v>
      </c>
    </row>
    <row r="260" spans="1:23" s="49" customFormat="1" x14ac:dyDescent="0.2">
      <c r="A260" s="52" t="s">
        <v>1735</v>
      </c>
      <c r="B260" s="52" t="s">
        <v>928</v>
      </c>
      <c r="C260" s="52">
        <v>0.73640000000000005</v>
      </c>
      <c r="D260" s="52">
        <v>3.6859999999999997E-2</v>
      </c>
      <c r="E260" s="52">
        <v>19.98</v>
      </c>
      <c r="F260" s="53">
        <v>9.0359999999999994E-89</v>
      </c>
      <c r="G260" s="52">
        <v>0.13439999999999999</v>
      </c>
      <c r="H260" s="52">
        <v>1.196E-2</v>
      </c>
      <c r="I260" s="52">
        <v>1.026</v>
      </c>
      <c r="J260" s="52">
        <v>1.108E-2</v>
      </c>
      <c r="K260" s="52">
        <v>0.3049</v>
      </c>
      <c r="L260" s="52">
        <v>9.3240000000000007E-3</v>
      </c>
      <c r="M260" s="52" t="s">
        <v>10</v>
      </c>
      <c r="N260" s="52" t="b">
        <v>0</v>
      </c>
      <c r="O260" s="52" t="s">
        <v>1034</v>
      </c>
      <c r="P260" s="52" t="s">
        <v>930</v>
      </c>
      <c r="Q260" s="52" t="s">
        <v>930</v>
      </c>
      <c r="R260" s="52">
        <v>55374</v>
      </c>
      <c r="S260" s="52">
        <v>20183</v>
      </c>
      <c r="T260" s="52">
        <v>35191</v>
      </c>
      <c r="U260" s="52" t="s">
        <v>1736</v>
      </c>
      <c r="V260" s="52" t="s">
        <v>1737</v>
      </c>
      <c r="W260" s="52" t="s">
        <v>1738</v>
      </c>
    </row>
    <row r="261" spans="1:23" s="49" customFormat="1" x14ac:dyDescent="0.2">
      <c r="A261" s="52" t="s">
        <v>1739</v>
      </c>
      <c r="B261" s="52" t="s">
        <v>928</v>
      </c>
      <c r="C261" s="52">
        <v>0.28160000000000002</v>
      </c>
      <c r="D261" s="52">
        <v>3.3669999999999999E-2</v>
      </c>
      <c r="E261" s="52">
        <v>8.3629999999999995</v>
      </c>
      <c r="F261" s="53">
        <v>6.136E-17</v>
      </c>
      <c r="G261" s="52">
        <v>2.562E-2</v>
      </c>
      <c r="H261" s="52">
        <v>2.3340000000000001E-3</v>
      </c>
      <c r="I261" s="52">
        <v>1.073</v>
      </c>
      <c r="J261" s="52">
        <v>3.2629999999999999E-2</v>
      </c>
      <c r="K261" s="52">
        <v>3.4049999999999997E-2</v>
      </c>
      <c r="L261" s="52">
        <v>1.0070000000000001E-2</v>
      </c>
      <c r="M261" s="52" t="s">
        <v>1740</v>
      </c>
      <c r="N261" s="52" t="b">
        <v>1</v>
      </c>
      <c r="O261" s="52" t="s">
        <v>1127</v>
      </c>
      <c r="P261" s="52" t="s">
        <v>1173</v>
      </c>
      <c r="Q261" s="52" t="s">
        <v>1741</v>
      </c>
      <c r="R261" s="52">
        <v>1376071</v>
      </c>
      <c r="S261" s="52">
        <v>121940</v>
      </c>
      <c r="T261" s="52">
        <v>1254131</v>
      </c>
      <c r="U261" s="52" t="s">
        <v>1742</v>
      </c>
      <c r="V261" s="52" t="s">
        <v>1724</v>
      </c>
      <c r="W261" s="52" t="s">
        <v>1725</v>
      </c>
    </row>
    <row r="262" spans="1:23" s="49" customFormat="1" x14ac:dyDescent="0.2">
      <c r="A262" s="52" t="s">
        <v>1743</v>
      </c>
      <c r="B262" s="52" t="s">
        <v>928</v>
      </c>
      <c r="C262" s="52">
        <v>0.26129999999999998</v>
      </c>
      <c r="D262" s="52">
        <v>3.1600000000000003E-2</v>
      </c>
      <c r="E262" s="52">
        <v>8.27</v>
      </c>
      <c r="F262" s="53">
        <v>1.3449999999999999E-16</v>
      </c>
      <c r="G262" s="52">
        <v>2.1860000000000001E-2</v>
      </c>
      <c r="H262" s="52">
        <v>1.9269999999999999E-3</v>
      </c>
      <c r="I262" s="52">
        <v>1.079</v>
      </c>
      <c r="J262" s="52">
        <v>3.458E-2</v>
      </c>
      <c r="K262" s="52">
        <v>3.3669999999999999E-2</v>
      </c>
      <c r="L262" s="52">
        <v>9.8619999999999992E-3</v>
      </c>
      <c r="M262" s="52" t="s">
        <v>1744</v>
      </c>
      <c r="N262" s="52" t="b">
        <v>0</v>
      </c>
      <c r="O262" s="52" t="s">
        <v>1127</v>
      </c>
      <c r="P262" s="52" t="s">
        <v>930</v>
      </c>
      <c r="Q262" s="52" t="s">
        <v>930</v>
      </c>
      <c r="R262" s="52">
        <v>1800785</v>
      </c>
      <c r="S262" s="52">
        <v>153763</v>
      </c>
      <c r="T262" s="52">
        <v>1647022</v>
      </c>
      <c r="U262" s="52" t="s">
        <v>1745</v>
      </c>
      <c r="V262" s="52" t="s">
        <v>1724</v>
      </c>
      <c r="W262" s="52" t="s">
        <v>1725</v>
      </c>
    </row>
    <row r="263" spans="1:23" s="49" customFormat="1" x14ac:dyDescent="0.2">
      <c r="A263" s="52" t="s">
        <v>1746</v>
      </c>
      <c r="B263" s="52" t="s">
        <v>928</v>
      </c>
      <c r="C263" s="52">
        <v>-0.24049999999999999</v>
      </c>
      <c r="D263" s="52">
        <v>9.7170000000000006E-2</v>
      </c>
      <c r="E263" s="52">
        <v>-2.4750000000000001</v>
      </c>
      <c r="F263" s="52">
        <v>1.3339999999999999E-2</v>
      </c>
      <c r="G263" s="52">
        <v>2.9909999999999999E-2</v>
      </c>
      <c r="H263" s="52">
        <v>1.1780000000000001E-2</v>
      </c>
      <c r="I263" s="52">
        <v>1.004</v>
      </c>
      <c r="J263" s="52">
        <v>9.8560000000000002E-3</v>
      </c>
      <c r="K263" s="52">
        <v>-2.5850000000000001E-3</v>
      </c>
      <c r="L263" s="52">
        <v>7.3229999999999996E-3</v>
      </c>
      <c r="M263" s="52" t="s">
        <v>1747</v>
      </c>
      <c r="N263" s="52" t="b">
        <v>0</v>
      </c>
      <c r="O263" s="52" t="s">
        <v>930</v>
      </c>
      <c r="P263" s="52" t="s">
        <v>930</v>
      </c>
      <c r="Q263" s="52" t="s">
        <v>930</v>
      </c>
      <c r="R263" s="52">
        <v>51427</v>
      </c>
      <c r="S263" s="52">
        <v>25436</v>
      </c>
      <c r="T263" s="52">
        <v>25991</v>
      </c>
      <c r="U263" s="52" t="s">
        <v>931</v>
      </c>
      <c r="V263" s="52" t="s">
        <v>932</v>
      </c>
      <c r="W263" s="52" t="s">
        <v>1748</v>
      </c>
    </row>
    <row r="264" spans="1:23" s="49" customFormat="1" x14ac:dyDescent="0.2">
      <c r="A264" s="52" t="s">
        <v>1749</v>
      </c>
      <c r="B264" s="52" t="s">
        <v>928</v>
      </c>
      <c r="C264" s="52">
        <v>-0.29899999999999999</v>
      </c>
      <c r="D264" s="52">
        <v>9.6689999999999998E-2</v>
      </c>
      <c r="E264" s="52">
        <v>-3.093</v>
      </c>
      <c r="F264" s="52">
        <v>1.9840000000000001E-3</v>
      </c>
      <c r="G264" s="52">
        <v>3.0020000000000002E-2</v>
      </c>
      <c r="H264" s="52">
        <v>1.129E-2</v>
      </c>
      <c r="I264" s="52">
        <v>1.018</v>
      </c>
      <c r="J264" s="52">
        <v>1.047E-2</v>
      </c>
      <c r="K264" s="52">
        <v>2.3470000000000001E-3</v>
      </c>
      <c r="L264" s="52">
        <v>7.6610000000000003E-3</v>
      </c>
      <c r="M264" s="52" t="s">
        <v>1750</v>
      </c>
      <c r="N264" s="52" t="b">
        <v>0</v>
      </c>
      <c r="O264" s="52" t="s">
        <v>930</v>
      </c>
      <c r="P264" s="52" t="s">
        <v>930</v>
      </c>
      <c r="Q264" s="52" t="s">
        <v>930</v>
      </c>
      <c r="R264" s="52">
        <v>51427</v>
      </c>
      <c r="S264" s="52">
        <v>34069</v>
      </c>
      <c r="T264" s="52">
        <v>17358</v>
      </c>
      <c r="U264" s="52" t="s">
        <v>931</v>
      </c>
      <c r="V264" s="52" t="s">
        <v>932</v>
      </c>
      <c r="W264" s="52" t="s">
        <v>1751</v>
      </c>
    </row>
    <row r="265" spans="1:23" s="49" customFormat="1" x14ac:dyDescent="0.2">
      <c r="A265" s="52" t="s">
        <v>1752</v>
      </c>
      <c r="B265" s="52" t="s">
        <v>928</v>
      </c>
      <c r="C265" s="52">
        <v>-0.31940000000000002</v>
      </c>
      <c r="D265" s="52">
        <v>0.1133</v>
      </c>
      <c r="E265" s="52">
        <v>-2.82</v>
      </c>
      <c r="F265" s="52">
        <v>4.7999999999999996E-3</v>
      </c>
      <c r="G265" s="52">
        <v>2.1489999999999999E-2</v>
      </c>
      <c r="H265" s="52">
        <v>1.0580000000000001E-2</v>
      </c>
      <c r="I265" s="52">
        <v>1.01</v>
      </c>
      <c r="J265" s="52">
        <v>9.7809999999999998E-3</v>
      </c>
      <c r="K265" s="52">
        <v>-9.3430000000000006E-3</v>
      </c>
      <c r="L265" s="52">
        <v>7.5189999999999996E-3</v>
      </c>
      <c r="M265" s="52" t="s">
        <v>1753</v>
      </c>
      <c r="N265" s="52" t="b">
        <v>0</v>
      </c>
      <c r="O265" s="52" t="s">
        <v>930</v>
      </c>
      <c r="P265" s="52" t="s">
        <v>930</v>
      </c>
      <c r="Q265" s="52" t="s">
        <v>930</v>
      </c>
      <c r="R265" s="52">
        <v>51427</v>
      </c>
      <c r="S265" s="52">
        <v>22510</v>
      </c>
      <c r="T265" s="52">
        <v>28917</v>
      </c>
      <c r="U265" s="52" t="s">
        <v>931</v>
      </c>
      <c r="V265" s="52" t="s">
        <v>932</v>
      </c>
      <c r="W265" s="52" t="s">
        <v>1754</v>
      </c>
    </row>
    <row r="266" spans="1:23" s="49" customFormat="1" x14ac:dyDescent="0.2">
      <c r="A266" s="52" t="s">
        <v>1755</v>
      </c>
      <c r="B266" s="52" t="s">
        <v>928</v>
      </c>
      <c r="C266" s="52">
        <v>-0.2072</v>
      </c>
      <c r="D266" s="52">
        <v>9.1990000000000002E-2</v>
      </c>
      <c r="E266" s="52">
        <v>-2.2530000000000001</v>
      </c>
      <c r="F266" s="52">
        <v>2.4279999999999999E-2</v>
      </c>
      <c r="G266" s="52">
        <v>2.4119999999999999E-2</v>
      </c>
      <c r="H266" s="52">
        <v>1.0630000000000001E-2</v>
      </c>
      <c r="I266" s="52">
        <v>0.99229999999999996</v>
      </c>
      <c r="J266" s="52">
        <v>9.1819999999999992E-3</v>
      </c>
      <c r="K266" s="52">
        <v>-2.4600000000000002E-4</v>
      </c>
      <c r="L266" s="52">
        <v>7.4409999999999997E-3</v>
      </c>
      <c r="M266" s="52" t="s">
        <v>1756</v>
      </c>
      <c r="N266" s="52" t="b">
        <v>0</v>
      </c>
      <c r="O266" s="52" t="s">
        <v>930</v>
      </c>
      <c r="P266" s="52" t="s">
        <v>930</v>
      </c>
      <c r="Q266" s="52" t="s">
        <v>930</v>
      </c>
      <c r="R266" s="52">
        <v>51427</v>
      </c>
      <c r="S266" s="52">
        <v>31930</v>
      </c>
      <c r="T266" s="52">
        <v>19497</v>
      </c>
      <c r="U266" s="52" t="s">
        <v>931</v>
      </c>
      <c r="V266" s="52" t="s">
        <v>932</v>
      </c>
      <c r="W266" s="52" t="s">
        <v>1757</v>
      </c>
    </row>
    <row r="267" spans="1:23" s="49" customFormat="1" x14ac:dyDescent="0.2">
      <c r="A267" s="52" t="s">
        <v>1758</v>
      </c>
      <c r="B267" s="52" t="s">
        <v>928</v>
      </c>
      <c r="C267" s="52">
        <v>-1.4019999999999999E-2</v>
      </c>
      <c r="D267" s="52">
        <v>8.7809999999999999E-2</v>
      </c>
      <c r="E267" s="52">
        <v>-0.15970000000000001</v>
      </c>
      <c r="F267" s="52">
        <v>0.87309999999999999</v>
      </c>
      <c r="G267" s="52">
        <v>3.2050000000000002E-2</v>
      </c>
      <c r="H267" s="52">
        <v>1.048E-2</v>
      </c>
      <c r="I267" s="52">
        <v>0.98939999999999995</v>
      </c>
      <c r="J267" s="52">
        <v>9.3849999999999992E-3</v>
      </c>
      <c r="K267" s="52">
        <v>1.7279999999999999E-3</v>
      </c>
      <c r="L267" s="52">
        <v>8.4360000000000008E-3</v>
      </c>
      <c r="M267" s="52" t="s">
        <v>1759</v>
      </c>
      <c r="N267" s="52" t="b">
        <v>0</v>
      </c>
      <c r="O267" s="52" t="s">
        <v>930</v>
      </c>
      <c r="P267" s="52" t="s">
        <v>930</v>
      </c>
      <c r="Q267" s="52" t="s">
        <v>930</v>
      </c>
      <c r="R267" s="52">
        <v>51427</v>
      </c>
      <c r="S267" s="52">
        <v>2934</v>
      </c>
      <c r="T267" s="52">
        <v>48493</v>
      </c>
      <c r="U267" s="52" t="s">
        <v>931</v>
      </c>
      <c r="V267" s="52" t="s">
        <v>932</v>
      </c>
      <c r="W267" s="52" t="s">
        <v>1760</v>
      </c>
    </row>
    <row r="268" spans="1:23" s="49" customFormat="1" x14ac:dyDescent="0.2">
      <c r="A268" s="52" t="s">
        <v>1761</v>
      </c>
      <c r="B268" s="52" t="s">
        <v>928</v>
      </c>
      <c r="C268" s="52">
        <v>-3.5790000000000002E-2</v>
      </c>
      <c r="D268" s="52">
        <v>8.0420000000000005E-2</v>
      </c>
      <c r="E268" s="52">
        <v>-0.4451</v>
      </c>
      <c r="F268" s="52">
        <v>0.65629999999999999</v>
      </c>
      <c r="G268" s="52">
        <v>3.8420000000000003E-2</v>
      </c>
      <c r="H268" s="52">
        <v>1.205E-2</v>
      </c>
      <c r="I268" s="52">
        <v>0.99750000000000005</v>
      </c>
      <c r="J268" s="52">
        <v>1.128E-2</v>
      </c>
      <c r="K268" s="52">
        <v>-1.1440000000000001E-2</v>
      </c>
      <c r="L268" s="52">
        <v>8.1069999999999996E-3</v>
      </c>
      <c r="M268" s="52" t="s">
        <v>1762</v>
      </c>
      <c r="N268" s="52" t="b">
        <v>0</v>
      </c>
      <c r="O268" s="52" t="s">
        <v>930</v>
      </c>
      <c r="P268" s="52" t="s">
        <v>930</v>
      </c>
      <c r="Q268" s="52" t="s">
        <v>930</v>
      </c>
      <c r="R268" s="52">
        <v>51427</v>
      </c>
      <c r="S268" s="52">
        <v>20803</v>
      </c>
      <c r="T268" s="52">
        <v>30624</v>
      </c>
      <c r="U268" s="52" t="s">
        <v>931</v>
      </c>
      <c r="V268" s="52" t="s">
        <v>932</v>
      </c>
      <c r="W268" s="52" t="s">
        <v>1763</v>
      </c>
    </row>
    <row r="269" spans="1:23" s="49" customFormat="1" x14ac:dyDescent="0.2">
      <c r="A269" s="52" t="s">
        <v>1764</v>
      </c>
      <c r="B269" s="52" t="s">
        <v>928</v>
      </c>
      <c r="C269" s="52">
        <v>-7.8740000000000004E-2</v>
      </c>
      <c r="D269" s="52">
        <v>0.11210000000000001</v>
      </c>
      <c r="E269" s="52">
        <v>-0.70269999999999999</v>
      </c>
      <c r="F269" s="52">
        <v>0.48220000000000002</v>
      </c>
      <c r="G269" s="52">
        <v>2.0799999999999999E-2</v>
      </c>
      <c r="H269" s="52">
        <v>1.0619999999999999E-2</v>
      </c>
      <c r="I269" s="52">
        <v>1.0149999999999999</v>
      </c>
      <c r="J269" s="52">
        <v>9.3740000000000004E-3</v>
      </c>
      <c r="K269" s="52">
        <v>-1.1180000000000001E-2</v>
      </c>
      <c r="L269" s="52">
        <v>7.8829999999999994E-3</v>
      </c>
      <c r="M269" s="52" t="s">
        <v>1765</v>
      </c>
      <c r="N269" s="52" t="b">
        <v>0</v>
      </c>
      <c r="O269" s="52" t="s">
        <v>930</v>
      </c>
      <c r="P269" s="52" t="s">
        <v>930</v>
      </c>
      <c r="Q269" s="52" t="s">
        <v>930</v>
      </c>
      <c r="R269" s="52">
        <v>51427</v>
      </c>
      <c r="S269" s="52">
        <v>27903</v>
      </c>
      <c r="T269" s="52">
        <v>23524</v>
      </c>
      <c r="U269" s="52" t="s">
        <v>931</v>
      </c>
      <c r="V269" s="52" t="s">
        <v>932</v>
      </c>
      <c r="W269" s="52" t="s">
        <v>1766</v>
      </c>
    </row>
    <row r="270" spans="1:23" s="49" customFormat="1" x14ac:dyDescent="0.2">
      <c r="A270" s="52" t="s">
        <v>1767</v>
      </c>
      <c r="B270" s="52" t="s">
        <v>928</v>
      </c>
      <c r="C270" s="52">
        <v>1.41E-2</v>
      </c>
      <c r="D270" s="52">
        <v>9.7629999999999995E-2</v>
      </c>
      <c r="E270" s="52">
        <v>0.14449999999999999</v>
      </c>
      <c r="F270" s="52">
        <v>0.8851</v>
      </c>
      <c r="G270" s="52">
        <v>2.1770000000000001E-2</v>
      </c>
      <c r="H270" s="52">
        <v>1.059E-2</v>
      </c>
      <c r="I270" s="52">
        <v>1</v>
      </c>
      <c r="J270" s="52">
        <v>9.0469999999999995E-3</v>
      </c>
      <c r="K270" s="52">
        <v>-1.248E-2</v>
      </c>
      <c r="L270" s="52">
        <v>8.0750000000000006E-3</v>
      </c>
      <c r="M270" s="52" t="s">
        <v>1768</v>
      </c>
      <c r="N270" s="52" t="b">
        <v>0</v>
      </c>
      <c r="O270" s="52" t="s">
        <v>930</v>
      </c>
      <c r="P270" s="52" t="s">
        <v>930</v>
      </c>
      <c r="Q270" s="52" t="s">
        <v>930</v>
      </c>
      <c r="R270" s="52">
        <v>51427</v>
      </c>
      <c r="S270" s="52">
        <v>13706</v>
      </c>
      <c r="T270" s="52">
        <v>37721</v>
      </c>
      <c r="U270" s="52" t="s">
        <v>931</v>
      </c>
      <c r="V270" s="52" t="s">
        <v>932</v>
      </c>
      <c r="W270" s="52" t="s">
        <v>1769</v>
      </c>
    </row>
    <row r="271" spans="1:23" s="49" customFormat="1" x14ac:dyDescent="0.2">
      <c r="A271" s="52" t="s">
        <v>1770</v>
      </c>
      <c r="B271" s="52" t="s">
        <v>928</v>
      </c>
      <c r="C271" s="52">
        <v>-4.4339999999999997E-2</v>
      </c>
      <c r="D271" s="52">
        <v>9.8729999999999998E-2</v>
      </c>
      <c r="E271" s="52">
        <v>-0.4491</v>
      </c>
      <c r="F271" s="52">
        <v>0.65329999999999999</v>
      </c>
      <c r="G271" s="52">
        <v>2.7380000000000002E-2</v>
      </c>
      <c r="H271" s="52">
        <v>1.0120000000000001E-2</v>
      </c>
      <c r="I271" s="52">
        <v>0.99509999999999998</v>
      </c>
      <c r="J271" s="52">
        <v>8.4919999999999995E-3</v>
      </c>
      <c r="K271" s="52">
        <v>-1.1900000000000001E-2</v>
      </c>
      <c r="L271" s="52">
        <v>8.3610000000000004E-3</v>
      </c>
      <c r="M271" s="52" t="s">
        <v>1771</v>
      </c>
      <c r="N271" s="52" t="b">
        <v>0</v>
      </c>
      <c r="O271" s="52" t="s">
        <v>930</v>
      </c>
      <c r="P271" s="52" t="s">
        <v>930</v>
      </c>
      <c r="Q271" s="52" t="s">
        <v>930</v>
      </c>
      <c r="R271" s="52">
        <v>51427</v>
      </c>
      <c r="S271" s="52">
        <v>23245</v>
      </c>
      <c r="T271" s="52">
        <v>28182</v>
      </c>
      <c r="U271" s="52" t="s">
        <v>931</v>
      </c>
      <c r="V271" s="52" t="s">
        <v>932</v>
      </c>
      <c r="W271" s="52" t="s">
        <v>1772</v>
      </c>
    </row>
    <row r="272" spans="1:23" s="49" customFormat="1" x14ac:dyDescent="0.2">
      <c r="A272" s="52" t="s">
        <v>1773</v>
      </c>
      <c r="B272" s="52" t="s">
        <v>928</v>
      </c>
      <c r="C272" s="52">
        <v>-0.22969999999999999</v>
      </c>
      <c r="D272" s="52">
        <v>0.1171</v>
      </c>
      <c r="E272" s="52">
        <v>-1.962</v>
      </c>
      <c r="F272" s="52">
        <v>4.9730000000000003E-2</v>
      </c>
      <c r="G272" s="52">
        <v>2.1569999999999999E-2</v>
      </c>
      <c r="H272" s="52">
        <v>1.222E-2</v>
      </c>
      <c r="I272" s="52">
        <v>1.002</v>
      </c>
      <c r="J272" s="52">
        <v>1.021E-2</v>
      </c>
      <c r="K272" s="52">
        <v>-4.6620000000000003E-3</v>
      </c>
      <c r="L272" s="52">
        <v>7.7340000000000004E-3</v>
      </c>
      <c r="M272" s="52" t="s">
        <v>1774</v>
      </c>
      <c r="N272" s="52" t="b">
        <v>0</v>
      </c>
      <c r="O272" s="52" t="s">
        <v>930</v>
      </c>
      <c r="P272" s="52" t="s">
        <v>930</v>
      </c>
      <c r="Q272" s="52" t="s">
        <v>930</v>
      </c>
      <c r="R272" s="52">
        <v>51427</v>
      </c>
      <c r="S272" s="52">
        <v>42359</v>
      </c>
      <c r="T272" s="52">
        <v>9068</v>
      </c>
      <c r="U272" s="52" t="s">
        <v>931</v>
      </c>
      <c r="V272" s="52" t="s">
        <v>932</v>
      </c>
      <c r="W272" s="52" t="s">
        <v>1775</v>
      </c>
    </row>
    <row r="273" spans="1:23" s="49" customFormat="1" x14ac:dyDescent="0.2">
      <c r="A273" s="52" t="s">
        <v>1776</v>
      </c>
      <c r="B273" s="52" t="s">
        <v>928</v>
      </c>
      <c r="C273" s="52">
        <v>-0.24640000000000001</v>
      </c>
      <c r="D273" s="52">
        <v>8.5029999999999994E-2</v>
      </c>
      <c r="E273" s="52">
        <v>-2.8980000000000001</v>
      </c>
      <c r="F273" s="52">
        <v>3.7520000000000001E-3</v>
      </c>
      <c r="G273" s="52">
        <v>3.952E-2</v>
      </c>
      <c r="H273" s="52">
        <v>1.0999999999999999E-2</v>
      </c>
      <c r="I273" s="52">
        <v>1.002</v>
      </c>
      <c r="J273" s="52">
        <v>8.7360000000000007E-3</v>
      </c>
      <c r="K273" s="52">
        <v>1.64E-3</v>
      </c>
      <c r="L273" s="52">
        <v>7.8589999999999997E-3</v>
      </c>
      <c r="M273" s="52" t="s">
        <v>1777</v>
      </c>
      <c r="N273" s="52" t="b">
        <v>0</v>
      </c>
      <c r="O273" s="52" t="s">
        <v>930</v>
      </c>
      <c r="P273" s="52" t="s">
        <v>930</v>
      </c>
      <c r="Q273" s="52" t="s">
        <v>930</v>
      </c>
      <c r="R273" s="52">
        <v>51427</v>
      </c>
      <c r="S273" s="52">
        <v>41921</v>
      </c>
      <c r="T273" s="52">
        <v>9506</v>
      </c>
      <c r="U273" s="52" t="s">
        <v>931</v>
      </c>
      <c r="V273" s="52" t="s">
        <v>932</v>
      </c>
      <c r="W273" s="52" t="s">
        <v>1778</v>
      </c>
    </row>
    <row r="274" spans="1:23" s="49" customFormat="1" x14ac:dyDescent="0.2">
      <c r="A274" s="52" t="s">
        <v>1779</v>
      </c>
      <c r="B274" s="52" t="s">
        <v>928</v>
      </c>
      <c r="C274" s="52">
        <v>-2.4559999999999998E-2</v>
      </c>
      <c r="D274" s="52">
        <v>9.9239999999999995E-2</v>
      </c>
      <c r="E274" s="52">
        <v>-0.2475</v>
      </c>
      <c r="F274" s="52">
        <v>0.80449999999999999</v>
      </c>
      <c r="G274" s="52">
        <v>3.0269999999999998E-2</v>
      </c>
      <c r="H274" s="52">
        <v>1.085E-2</v>
      </c>
      <c r="I274" s="52">
        <v>0.99890000000000001</v>
      </c>
      <c r="J274" s="52">
        <v>9.6950000000000005E-3</v>
      </c>
      <c r="K274" s="52">
        <v>-1.0449999999999999E-3</v>
      </c>
      <c r="L274" s="52">
        <v>8.3700000000000007E-3</v>
      </c>
      <c r="M274" s="52" t="s">
        <v>1780</v>
      </c>
      <c r="N274" s="52" t="b">
        <v>0</v>
      </c>
      <c r="O274" s="52" t="s">
        <v>930</v>
      </c>
      <c r="P274" s="52" t="s">
        <v>930</v>
      </c>
      <c r="Q274" s="52" t="s">
        <v>930</v>
      </c>
      <c r="R274" s="52">
        <v>51427</v>
      </c>
      <c r="S274" s="52">
        <v>21119</v>
      </c>
      <c r="T274" s="52">
        <v>30308</v>
      </c>
      <c r="U274" s="52" t="s">
        <v>931</v>
      </c>
      <c r="V274" s="52" t="s">
        <v>932</v>
      </c>
      <c r="W274" s="52" t="s">
        <v>1781</v>
      </c>
    </row>
    <row r="275" spans="1:23" s="49" customFormat="1" x14ac:dyDescent="0.2">
      <c r="A275" s="52" t="s">
        <v>1782</v>
      </c>
      <c r="B275" s="52" t="s">
        <v>928</v>
      </c>
      <c r="C275" s="52">
        <v>-0.36549999999999999</v>
      </c>
      <c r="D275" s="52">
        <v>4.2770000000000002E-2</v>
      </c>
      <c r="E275" s="52">
        <v>-8.5470000000000006</v>
      </c>
      <c r="F275" s="53">
        <v>1.267E-17</v>
      </c>
      <c r="G275" s="52">
        <v>3.4950000000000002E-2</v>
      </c>
      <c r="H275" s="52">
        <v>3.2490000000000002E-3</v>
      </c>
      <c r="I275" s="52">
        <v>1.022</v>
      </c>
      <c r="J275" s="52">
        <v>1.1350000000000001E-2</v>
      </c>
      <c r="K275" s="52">
        <v>1.439E-2</v>
      </c>
      <c r="L275" s="52">
        <v>7.8639999999999995E-3</v>
      </c>
      <c r="M275" s="52" t="s">
        <v>1783</v>
      </c>
      <c r="N275" s="52" t="b">
        <v>0</v>
      </c>
      <c r="O275" s="52" t="s">
        <v>118</v>
      </c>
      <c r="P275" s="52" t="s">
        <v>930</v>
      </c>
      <c r="Q275" s="52" t="s">
        <v>930</v>
      </c>
      <c r="R275" s="52">
        <v>218234</v>
      </c>
      <c r="S275" s="52">
        <v>148169</v>
      </c>
      <c r="T275" s="52">
        <v>70065</v>
      </c>
      <c r="U275" s="52" t="s">
        <v>931</v>
      </c>
      <c r="V275" s="52" t="s">
        <v>932</v>
      </c>
      <c r="W275" s="52" t="s">
        <v>1784</v>
      </c>
    </row>
    <row r="276" spans="1:23" s="49" customFormat="1" x14ac:dyDescent="0.2">
      <c r="A276" s="52" t="s">
        <v>1785</v>
      </c>
      <c r="B276" s="52" t="s">
        <v>928</v>
      </c>
      <c r="C276" s="52">
        <v>-0.23880000000000001</v>
      </c>
      <c r="D276" s="52">
        <v>4.863E-2</v>
      </c>
      <c r="E276" s="52">
        <v>-4.91</v>
      </c>
      <c r="F276" s="53">
        <v>9.0889999999999999E-7</v>
      </c>
      <c r="G276" s="52">
        <v>2.2460000000000001E-2</v>
      </c>
      <c r="H276" s="52">
        <v>3.0799999999999998E-3</v>
      </c>
      <c r="I276" s="52">
        <v>1.004</v>
      </c>
      <c r="J276" s="52">
        <v>1.252E-2</v>
      </c>
      <c r="K276" s="52">
        <v>4.8680000000000001E-4</v>
      </c>
      <c r="L276" s="52">
        <v>8.8100000000000001E-3</v>
      </c>
      <c r="M276" s="52" t="s">
        <v>1786</v>
      </c>
      <c r="N276" s="52" t="b">
        <v>0</v>
      </c>
      <c r="O276" s="52" t="s">
        <v>118</v>
      </c>
      <c r="P276" s="52" t="s">
        <v>930</v>
      </c>
      <c r="Q276" s="52" t="s">
        <v>930</v>
      </c>
      <c r="R276" s="52">
        <v>303009</v>
      </c>
      <c r="S276" s="52">
        <v>107802</v>
      </c>
      <c r="T276" s="52">
        <v>195207</v>
      </c>
      <c r="U276" s="52" t="s">
        <v>931</v>
      </c>
      <c r="V276" s="52" t="s">
        <v>932</v>
      </c>
      <c r="W276" s="52" t="s">
        <v>1787</v>
      </c>
    </row>
    <row r="277" spans="1:23" s="49" customFormat="1" x14ac:dyDescent="0.2">
      <c r="A277" s="52" t="s">
        <v>1788</v>
      </c>
      <c r="B277" s="52" t="s">
        <v>928</v>
      </c>
      <c r="C277" s="52">
        <v>0.1313</v>
      </c>
      <c r="D277" s="52">
        <v>4.376E-2</v>
      </c>
      <c r="E277" s="52">
        <v>3</v>
      </c>
      <c r="F277" s="52">
        <v>2.6979999999999999E-3</v>
      </c>
      <c r="G277" s="52">
        <v>2.6710000000000001E-2</v>
      </c>
      <c r="H277" s="52">
        <v>3.1619999999999999E-3</v>
      </c>
      <c r="I277" s="52">
        <v>1.002</v>
      </c>
      <c r="J277" s="52">
        <v>1.3100000000000001E-2</v>
      </c>
      <c r="K277" s="52">
        <v>-5.522E-3</v>
      </c>
      <c r="L277" s="52">
        <v>8.7469999999999996E-3</v>
      </c>
      <c r="M277" s="52" t="s">
        <v>1789</v>
      </c>
      <c r="N277" s="52" t="b">
        <v>0</v>
      </c>
      <c r="O277" s="52" t="s">
        <v>930</v>
      </c>
      <c r="P277" s="52" t="s">
        <v>930</v>
      </c>
      <c r="Q277" s="52" t="s">
        <v>930</v>
      </c>
      <c r="R277" s="52">
        <v>303009</v>
      </c>
      <c r="S277" s="52">
        <v>175355</v>
      </c>
      <c r="T277" s="52">
        <v>127654</v>
      </c>
      <c r="U277" s="52" t="s">
        <v>931</v>
      </c>
      <c r="V277" s="52" t="s">
        <v>932</v>
      </c>
      <c r="W277" s="52" t="s">
        <v>1790</v>
      </c>
    </row>
    <row r="278" spans="1:23" s="49" customFormat="1" x14ac:dyDescent="0.2">
      <c r="A278" s="52" t="s">
        <v>1791</v>
      </c>
      <c r="B278" s="52" t="s">
        <v>928</v>
      </c>
      <c r="C278" s="52">
        <v>0.2157</v>
      </c>
      <c r="D278" s="52">
        <v>5.3580000000000003E-2</v>
      </c>
      <c r="E278" s="52">
        <v>4.0259999999999998</v>
      </c>
      <c r="F278" s="53">
        <v>5.6700000000000003E-5</v>
      </c>
      <c r="G278" s="52">
        <v>1.46E-2</v>
      </c>
      <c r="H278" s="52">
        <v>2.098E-3</v>
      </c>
      <c r="I278" s="52">
        <v>0.99580000000000002</v>
      </c>
      <c r="J278" s="52">
        <v>9.6950000000000005E-3</v>
      </c>
      <c r="K278" s="52">
        <v>1.0410000000000001E-2</v>
      </c>
      <c r="L278" s="52">
        <v>8.3719999999999992E-3</v>
      </c>
      <c r="M278" s="52" t="s">
        <v>1792</v>
      </c>
      <c r="N278" s="52" t="b">
        <v>0</v>
      </c>
      <c r="O278" s="52" t="s">
        <v>930</v>
      </c>
      <c r="P278" s="52" t="s">
        <v>930</v>
      </c>
      <c r="Q278" s="52" t="s">
        <v>930</v>
      </c>
      <c r="R278" s="52">
        <v>303009</v>
      </c>
      <c r="S278" s="52">
        <v>19852</v>
      </c>
      <c r="T278" s="52">
        <v>283157</v>
      </c>
      <c r="U278" s="52" t="s">
        <v>931</v>
      </c>
      <c r="V278" s="52" t="s">
        <v>932</v>
      </c>
      <c r="W278" s="52" t="s">
        <v>1793</v>
      </c>
    </row>
    <row r="279" spans="1:23" s="49" customFormat="1" x14ac:dyDescent="0.2">
      <c r="A279" s="52" t="s">
        <v>1794</v>
      </c>
      <c r="B279" s="52" t="s">
        <v>928</v>
      </c>
      <c r="C279" s="52">
        <v>-0.1512</v>
      </c>
      <c r="D279" s="52">
        <v>3.2939999999999997E-2</v>
      </c>
      <c r="E279" s="52">
        <v>-4.59</v>
      </c>
      <c r="F279" s="53">
        <v>4.437E-6</v>
      </c>
      <c r="G279" s="52">
        <v>5.9450000000000003E-2</v>
      </c>
      <c r="H279" s="52">
        <v>3.1610000000000002E-3</v>
      </c>
      <c r="I279" s="52">
        <v>1.024</v>
      </c>
      <c r="J279" s="52">
        <v>1.2540000000000001E-2</v>
      </c>
      <c r="K279" s="52">
        <v>-1.2359999999999999E-2</v>
      </c>
      <c r="L279" s="52">
        <v>9.1160000000000008E-3</v>
      </c>
      <c r="M279" s="52" t="s">
        <v>1795</v>
      </c>
      <c r="N279" s="52" t="b">
        <v>0</v>
      </c>
      <c r="O279" s="52" t="s">
        <v>1064</v>
      </c>
      <c r="P279" s="52" t="s">
        <v>930</v>
      </c>
      <c r="Q279" s="52" t="s">
        <v>930</v>
      </c>
      <c r="R279" s="52">
        <v>336320</v>
      </c>
      <c r="S279" s="52">
        <v>125656</v>
      </c>
      <c r="T279" s="52">
        <v>210664</v>
      </c>
      <c r="U279" s="52" t="s">
        <v>931</v>
      </c>
      <c r="V279" s="52" t="s">
        <v>932</v>
      </c>
      <c r="W279" s="52" t="s">
        <v>1796</v>
      </c>
    </row>
    <row r="280" spans="1:23" s="49" customFormat="1" x14ac:dyDescent="0.2">
      <c r="A280" s="52" t="s">
        <v>1797</v>
      </c>
      <c r="B280" s="52" t="s">
        <v>928</v>
      </c>
      <c r="C280" s="52">
        <v>3.2079999999999997E-2</v>
      </c>
      <c r="D280" s="52">
        <v>5.6129999999999999E-2</v>
      </c>
      <c r="E280" s="52">
        <v>0.57150000000000001</v>
      </c>
      <c r="F280" s="52">
        <v>0.56769999999999998</v>
      </c>
      <c r="G280" s="52">
        <v>1.227E-2</v>
      </c>
      <c r="H280" s="52">
        <v>2.1250000000000002E-3</v>
      </c>
      <c r="I280" s="52">
        <v>1.024</v>
      </c>
      <c r="J280" s="52">
        <v>1.1939999999999999E-2</v>
      </c>
      <c r="K280" s="52">
        <v>1.4670000000000001E-2</v>
      </c>
      <c r="L280" s="52">
        <v>8.3239999999999998E-3</v>
      </c>
      <c r="M280" s="52" t="s">
        <v>1798</v>
      </c>
      <c r="N280" s="52" t="b">
        <v>0</v>
      </c>
      <c r="O280" s="52" t="s">
        <v>930</v>
      </c>
      <c r="P280" s="52" t="s">
        <v>930</v>
      </c>
      <c r="Q280" s="52" t="s">
        <v>930</v>
      </c>
      <c r="R280" s="52">
        <v>360806</v>
      </c>
      <c r="S280" s="52">
        <v>22902</v>
      </c>
      <c r="T280" s="52">
        <v>337904</v>
      </c>
      <c r="U280" s="52" t="s">
        <v>931</v>
      </c>
      <c r="V280" s="52" t="s">
        <v>932</v>
      </c>
      <c r="W280" s="52" t="s">
        <v>1799</v>
      </c>
    </row>
    <row r="281" spans="1:23" s="49" customFormat="1" x14ac:dyDescent="0.2">
      <c r="A281" s="52" t="s">
        <v>1800</v>
      </c>
      <c r="B281" s="52" t="s">
        <v>928</v>
      </c>
      <c r="C281" s="52">
        <v>-0.27789999999999998</v>
      </c>
      <c r="D281" s="52">
        <v>5.765E-2</v>
      </c>
      <c r="E281" s="52">
        <v>-4.82</v>
      </c>
      <c r="F281" s="53">
        <v>1.435E-6</v>
      </c>
      <c r="G281" s="52">
        <v>1.243E-2</v>
      </c>
      <c r="H281" s="52">
        <v>1.7520000000000001E-3</v>
      </c>
      <c r="I281" s="52">
        <v>1.008</v>
      </c>
      <c r="J281" s="52">
        <v>1.004E-2</v>
      </c>
      <c r="K281" s="52">
        <v>-8.0529999999999994E-3</v>
      </c>
      <c r="L281" s="52">
        <v>8.1209999999999997E-3</v>
      </c>
      <c r="M281" s="52" t="s">
        <v>1801</v>
      </c>
      <c r="N281" s="52" t="b">
        <v>0</v>
      </c>
      <c r="O281" s="52" t="s">
        <v>1802</v>
      </c>
      <c r="P281" s="52" t="s">
        <v>930</v>
      </c>
      <c r="Q281" s="52" t="s">
        <v>930</v>
      </c>
      <c r="R281" s="52">
        <v>360806</v>
      </c>
      <c r="S281" s="52">
        <v>234870</v>
      </c>
      <c r="T281" s="52">
        <v>125936</v>
      </c>
      <c r="U281" s="52" t="s">
        <v>931</v>
      </c>
      <c r="V281" s="52" t="s">
        <v>932</v>
      </c>
      <c r="W281" s="52" t="s">
        <v>1803</v>
      </c>
    </row>
    <row r="282" spans="1:23" s="49" customFormat="1" x14ac:dyDescent="0.2">
      <c r="A282" s="52" t="s">
        <v>1804</v>
      </c>
      <c r="B282" s="52" t="s">
        <v>928</v>
      </c>
      <c r="C282" s="52">
        <v>0.1293</v>
      </c>
      <c r="D282" s="52">
        <v>5.1529999999999999E-2</v>
      </c>
      <c r="E282" s="52">
        <v>2.5089999999999999</v>
      </c>
      <c r="F282" s="52">
        <v>1.2120000000000001E-2</v>
      </c>
      <c r="G282" s="52">
        <v>1.8350000000000002E-2</v>
      </c>
      <c r="H282" s="52">
        <v>2.16E-3</v>
      </c>
      <c r="I282" s="52">
        <v>1.01</v>
      </c>
      <c r="J282" s="52">
        <v>1.18E-2</v>
      </c>
      <c r="K282" s="52">
        <v>-1.4880000000000001E-2</v>
      </c>
      <c r="L282" s="52">
        <v>8.0389999999999993E-3</v>
      </c>
      <c r="M282" s="52" t="s">
        <v>1805</v>
      </c>
      <c r="N282" s="52" t="b">
        <v>0</v>
      </c>
      <c r="O282" s="52" t="s">
        <v>930</v>
      </c>
      <c r="P282" s="52" t="s">
        <v>930</v>
      </c>
      <c r="Q282" s="52" t="s">
        <v>930</v>
      </c>
      <c r="R282" s="52">
        <v>360806</v>
      </c>
      <c r="S282" s="52">
        <v>74087</v>
      </c>
      <c r="T282" s="52">
        <v>286719</v>
      </c>
      <c r="U282" s="52" t="s">
        <v>931</v>
      </c>
      <c r="V282" s="52" t="s">
        <v>932</v>
      </c>
      <c r="W282" s="52" t="s">
        <v>1806</v>
      </c>
    </row>
    <row r="283" spans="1:23" s="49" customFormat="1" x14ac:dyDescent="0.2">
      <c r="A283" s="52" t="s">
        <v>1807</v>
      </c>
      <c r="B283" s="52" t="s">
        <v>928</v>
      </c>
      <c r="C283" s="52">
        <v>0.1195</v>
      </c>
      <c r="D283" s="52">
        <v>6.5960000000000005E-2</v>
      </c>
      <c r="E283" s="52">
        <v>1.8109999999999999</v>
      </c>
      <c r="F283" s="52">
        <v>7.0069999999999993E-2</v>
      </c>
      <c r="G283" s="52">
        <v>8.6280000000000003E-3</v>
      </c>
      <c r="H283" s="52">
        <v>1.7229999999999999E-3</v>
      </c>
      <c r="I283" s="52">
        <v>1.0249999999999999</v>
      </c>
      <c r="J283" s="52">
        <v>9.9489999999999995E-3</v>
      </c>
      <c r="K283" s="52">
        <v>1.251E-2</v>
      </c>
      <c r="L283" s="52">
        <v>8.7880000000000007E-3</v>
      </c>
      <c r="M283" s="52" t="s">
        <v>1808</v>
      </c>
      <c r="N283" s="52" t="b">
        <v>0</v>
      </c>
      <c r="O283" s="52" t="s">
        <v>930</v>
      </c>
      <c r="P283" s="52" t="s">
        <v>930</v>
      </c>
      <c r="Q283" s="52" t="s">
        <v>930</v>
      </c>
      <c r="R283" s="52">
        <v>360806</v>
      </c>
      <c r="S283" s="52">
        <v>13147</v>
      </c>
      <c r="T283" s="52">
        <v>347659</v>
      </c>
      <c r="U283" s="52" t="s">
        <v>931</v>
      </c>
      <c r="V283" s="52" t="s">
        <v>932</v>
      </c>
      <c r="W283" s="52" t="s">
        <v>1809</v>
      </c>
    </row>
    <row r="284" spans="1:23" s="49" customFormat="1" x14ac:dyDescent="0.2">
      <c r="A284" s="52" t="s">
        <v>1810</v>
      </c>
      <c r="B284" s="52" t="s">
        <v>928</v>
      </c>
      <c r="C284" s="52">
        <v>0.25919999999999999</v>
      </c>
      <c r="D284" s="52">
        <v>0.12659999999999999</v>
      </c>
      <c r="E284" s="52">
        <v>2.0459999999999998</v>
      </c>
      <c r="F284" s="52">
        <v>4.0710000000000003E-2</v>
      </c>
      <c r="G284" s="52">
        <v>2.9559999999999999E-3</v>
      </c>
      <c r="H284" s="52">
        <v>1.6119999999999999E-3</v>
      </c>
      <c r="I284" s="52">
        <v>1.0029999999999999</v>
      </c>
      <c r="J284" s="52">
        <v>1.0359999999999999E-2</v>
      </c>
      <c r="K284" s="52">
        <v>8.7209999999999996E-3</v>
      </c>
      <c r="L284" s="52">
        <v>7.8600000000000007E-3</v>
      </c>
      <c r="M284" s="52" t="s">
        <v>1811</v>
      </c>
      <c r="N284" s="52" t="b">
        <v>0</v>
      </c>
      <c r="O284" s="52" t="s">
        <v>930</v>
      </c>
      <c r="P284" s="52" t="s">
        <v>930</v>
      </c>
      <c r="Q284" s="52" t="s">
        <v>930</v>
      </c>
      <c r="R284" s="52">
        <v>360806</v>
      </c>
      <c r="S284" s="52">
        <v>4213</v>
      </c>
      <c r="T284" s="52">
        <v>356593</v>
      </c>
      <c r="U284" s="52" t="s">
        <v>931</v>
      </c>
      <c r="V284" s="52" t="s">
        <v>932</v>
      </c>
      <c r="W284" s="52" t="s">
        <v>1812</v>
      </c>
    </row>
    <row r="285" spans="1:23" s="49" customFormat="1" x14ac:dyDescent="0.2">
      <c r="A285" s="52" t="s">
        <v>1813</v>
      </c>
      <c r="B285" s="52" t="s">
        <v>928</v>
      </c>
      <c r="C285" s="52">
        <v>0.15939999999999999</v>
      </c>
      <c r="D285" s="52">
        <v>4.8300000000000003E-2</v>
      </c>
      <c r="E285" s="52">
        <v>3.3</v>
      </c>
      <c r="F285" s="52">
        <v>9.6599999999999995E-4</v>
      </c>
      <c r="G285" s="52">
        <v>1.299E-2</v>
      </c>
      <c r="H285" s="52">
        <v>1.7960000000000001E-3</v>
      </c>
      <c r="I285" s="52">
        <v>1.016</v>
      </c>
      <c r="J285" s="52">
        <v>9.8530000000000006E-3</v>
      </c>
      <c r="K285" s="52">
        <v>1.7049999999999999E-2</v>
      </c>
      <c r="L285" s="52">
        <v>7.2160000000000002E-3</v>
      </c>
      <c r="M285" s="52" t="s">
        <v>1814</v>
      </c>
      <c r="N285" s="52" t="b">
        <v>0</v>
      </c>
      <c r="O285" s="52" t="s">
        <v>930</v>
      </c>
      <c r="P285" s="52" t="s">
        <v>930</v>
      </c>
      <c r="Q285" s="52" t="s">
        <v>930</v>
      </c>
      <c r="R285" s="52">
        <v>360806</v>
      </c>
      <c r="S285" s="52">
        <v>11587</v>
      </c>
      <c r="T285" s="52">
        <v>349219</v>
      </c>
      <c r="U285" s="52" t="s">
        <v>931</v>
      </c>
      <c r="V285" s="52" t="s">
        <v>932</v>
      </c>
      <c r="W285" s="52" t="s">
        <v>1815</v>
      </c>
    </row>
    <row r="286" spans="1:23" s="49" customFormat="1" x14ac:dyDescent="0.2">
      <c r="A286" s="52" t="s">
        <v>1816</v>
      </c>
      <c r="B286" s="52" t="s">
        <v>928</v>
      </c>
      <c r="C286" s="52">
        <v>8.054E-2</v>
      </c>
      <c r="D286" s="52">
        <v>4.5629999999999997E-2</v>
      </c>
      <c r="E286" s="52">
        <v>1.7649999999999999</v>
      </c>
      <c r="F286" s="52">
        <v>7.7539999999999998E-2</v>
      </c>
      <c r="G286" s="52">
        <v>2.069E-2</v>
      </c>
      <c r="H286" s="52">
        <v>2.0590000000000001E-3</v>
      </c>
      <c r="I286" s="52">
        <v>1.0069999999999999</v>
      </c>
      <c r="J286" s="52">
        <v>1.145E-2</v>
      </c>
      <c r="K286" s="52">
        <v>8.7500000000000008E-3</v>
      </c>
      <c r="L286" s="52">
        <v>8.3599999999999994E-3</v>
      </c>
      <c r="M286" s="52" t="s">
        <v>1817</v>
      </c>
      <c r="N286" s="52" t="b">
        <v>0</v>
      </c>
      <c r="O286" s="52" t="s">
        <v>930</v>
      </c>
      <c r="P286" s="52" t="s">
        <v>930</v>
      </c>
      <c r="Q286" s="52" t="s">
        <v>930</v>
      </c>
      <c r="R286" s="52">
        <v>360291</v>
      </c>
      <c r="S286" s="52">
        <v>36579</v>
      </c>
      <c r="T286" s="52">
        <v>323712</v>
      </c>
      <c r="U286" s="52" t="s">
        <v>931</v>
      </c>
      <c r="V286" s="52" t="s">
        <v>932</v>
      </c>
      <c r="W286" s="52" t="s">
        <v>1818</v>
      </c>
    </row>
    <row r="287" spans="1:23" s="49" customFormat="1" x14ac:dyDescent="0.2">
      <c r="A287" s="52" t="s">
        <v>1819</v>
      </c>
      <c r="B287" s="52" t="s">
        <v>928</v>
      </c>
      <c r="C287" s="52">
        <v>7.9100000000000004E-2</v>
      </c>
      <c r="D287" s="52">
        <v>3.8589999999999999E-2</v>
      </c>
      <c r="E287" s="52">
        <v>2.0499999999999998</v>
      </c>
      <c r="F287" s="52">
        <v>4.0410000000000001E-2</v>
      </c>
      <c r="G287" s="52">
        <v>4.129E-2</v>
      </c>
      <c r="H287" s="52">
        <v>2.9009999999999999E-3</v>
      </c>
      <c r="I287" s="52">
        <v>0.99660000000000004</v>
      </c>
      <c r="J287" s="52">
        <v>1.5769999999999999E-2</v>
      </c>
      <c r="K287" s="53">
        <v>5.304E-5</v>
      </c>
      <c r="L287" s="52">
        <v>9.4660000000000005E-3</v>
      </c>
      <c r="M287" s="52" t="s">
        <v>1820</v>
      </c>
      <c r="N287" s="52" t="b">
        <v>0</v>
      </c>
      <c r="O287" s="52" t="s">
        <v>930</v>
      </c>
      <c r="P287" s="52" t="s">
        <v>930</v>
      </c>
      <c r="Q287" s="52" t="s">
        <v>930</v>
      </c>
      <c r="R287" s="52">
        <v>360291</v>
      </c>
      <c r="S287" s="52">
        <v>131190</v>
      </c>
      <c r="T287" s="52">
        <v>229101</v>
      </c>
      <c r="U287" s="52" t="s">
        <v>931</v>
      </c>
      <c r="V287" s="52" t="s">
        <v>932</v>
      </c>
      <c r="W287" s="52" t="s">
        <v>1821</v>
      </c>
    </row>
    <row r="288" spans="1:23" s="49" customFormat="1" x14ac:dyDescent="0.2">
      <c r="A288" s="52" t="s">
        <v>1822</v>
      </c>
      <c r="B288" s="52" t="s">
        <v>928</v>
      </c>
      <c r="C288" s="52">
        <v>-0.13250000000000001</v>
      </c>
      <c r="D288" s="52">
        <v>3.959E-2</v>
      </c>
      <c r="E288" s="52">
        <v>-3.3479999999999999</v>
      </c>
      <c r="F288" s="52">
        <v>8.1530000000000003E-4</v>
      </c>
      <c r="G288" s="52">
        <v>2.9579999999999999E-2</v>
      </c>
      <c r="H288" s="52">
        <v>2.3770000000000002E-3</v>
      </c>
      <c r="I288" s="52">
        <v>1.0009999999999999</v>
      </c>
      <c r="J288" s="52">
        <v>1.21E-2</v>
      </c>
      <c r="K288" s="52">
        <v>-4.5329999999999997E-3</v>
      </c>
      <c r="L288" s="52">
        <v>8.744E-3</v>
      </c>
      <c r="M288" s="52" t="s">
        <v>1823</v>
      </c>
      <c r="N288" s="52" t="b">
        <v>0</v>
      </c>
      <c r="O288" s="52" t="s">
        <v>930</v>
      </c>
      <c r="P288" s="52" t="s">
        <v>930</v>
      </c>
      <c r="Q288" s="52" t="s">
        <v>930</v>
      </c>
      <c r="R288" s="52">
        <v>360291</v>
      </c>
      <c r="S288" s="52">
        <v>190593</v>
      </c>
      <c r="T288" s="52">
        <v>169698</v>
      </c>
      <c r="U288" s="52" t="s">
        <v>931</v>
      </c>
      <c r="V288" s="52" t="s">
        <v>932</v>
      </c>
      <c r="W288" s="52" t="s">
        <v>1824</v>
      </c>
    </row>
    <row r="289" spans="1:23" s="49" customFormat="1" x14ac:dyDescent="0.2">
      <c r="A289" s="52" t="s">
        <v>1825</v>
      </c>
      <c r="B289" s="52" t="s">
        <v>928</v>
      </c>
      <c r="C289" s="52">
        <v>0.1885</v>
      </c>
      <c r="D289" s="52">
        <v>3.8690000000000002E-2</v>
      </c>
      <c r="E289" s="52">
        <v>4.8710000000000004</v>
      </c>
      <c r="F289" s="53">
        <v>1.111E-6</v>
      </c>
      <c r="G289" s="52">
        <v>5.4390000000000001E-2</v>
      </c>
      <c r="H289" s="52">
        <v>3.0720000000000001E-3</v>
      </c>
      <c r="I289" s="52">
        <v>1.042</v>
      </c>
      <c r="J289" s="52">
        <v>1.4120000000000001E-2</v>
      </c>
      <c r="K289" s="52">
        <v>-2.6459999999999999E-3</v>
      </c>
      <c r="L289" s="52">
        <v>1.107E-2</v>
      </c>
      <c r="M289" s="52" t="s">
        <v>1826</v>
      </c>
      <c r="N289" s="52" t="b">
        <v>0</v>
      </c>
      <c r="O289" s="52" t="s">
        <v>1802</v>
      </c>
      <c r="P289" s="52" t="s">
        <v>930</v>
      </c>
      <c r="Q289" s="52" t="s">
        <v>930</v>
      </c>
      <c r="R289" s="52">
        <v>348424</v>
      </c>
      <c r="S289" s="52">
        <v>91452</v>
      </c>
      <c r="T289" s="52">
        <v>256972</v>
      </c>
      <c r="U289" s="52" t="s">
        <v>931</v>
      </c>
      <c r="V289" s="52" t="s">
        <v>932</v>
      </c>
      <c r="W289" s="52" t="s">
        <v>1827</v>
      </c>
    </row>
    <row r="290" spans="1:23" s="49" customFormat="1" x14ac:dyDescent="0.2">
      <c r="A290" s="52" t="s">
        <v>1828</v>
      </c>
      <c r="B290" s="52" t="s">
        <v>928</v>
      </c>
      <c r="C290" s="52">
        <v>0.1802</v>
      </c>
      <c r="D290" s="52">
        <v>5.6399999999999999E-2</v>
      </c>
      <c r="E290" s="52">
        <v>3.1960000000000002</v>
      </c>
      <c r="F290" s="52">
        <v>1.3940000000000001E-3</v>
      </c>
      <c r="G290" s="52">
        <v>1.1639999999999999E-2</v>
      </c>
      <c r="H290" s="52">
        <v>1.771E-3</v>
      </c>
      <c r="I290" s="52">
        <v>0.99509999999999998</v>
      </c>
      <c r="J290" s="52">
        <v>9.9450000000000007E-3</v>
      </c>
      <c r="K290" s="52">
        <v>-9.0849999999999993E-3</v>
      </c>
      <c r="L290" s="52">
        <v>8.0529999999999994E-3</v>
      </c>
      <c r="M290" s="52" t="s">
        <v>1829</v>
      </c>
      <c r="N290" s="52" t="b">
        <v>0</v>
      </c>
      <c r="O290" s="52" t="s">
        <v>930</v>
      </c>
      <c r="P290" s="52" t="s">
        <v>930</v>
      </c>
      <c r="Q290" s="52" t="s">
        <v>930</v>
      </c>
      <c r="R290" s="52">
        <v>348424</v>
      </c>
      <c r="S290" s="52">
        <v>41518</v>
      </c>
      <c r="T290" s="52">
        <v>306906</v>
      </c>
      <c r="U290" s="52" t="s">
        <v>931</v>
      </c>
      <c r="V290" s="52" t="s">
        <v>932</v>
      </c>
      <c r="W290" s="52" t="s">
        <v>1830</v>
      </c>
    </row>
    <row r="291" spans="1:23" s="49" customFormat="1" x14ac:dyDescent="0.2">
      <c r="A291" s="52" t="s">
        <v>1831</v>
      </c>
      <c r="B291" s="52" t="s">
        <v>928</v>
      </c>
      <c r="C291" s="52">
        <v>-0.27979999999999999</v>
      </c>
      <c r="D291" s="52">
        <v>3.9730000000000001E-2</v>
      </c>
      <c r="E291" s="52">
        <v>-7.0419999999999998</v>
      </c>
      <c r="F291" s="53">
        <v>1.8949999999999999E-12</v>
      </c>
      <c r="G291" s="52">
        <v>4.4830000000000002E-2</v>
      </c>
      <c r="H291" s="52">
        <v>2.869E-3</v>
      </c>
      <c r="I291" s="52">
        <v>1.0409999999999999</v>
      </c>
      <c r="J291" s="52">
        <v>1.4019999999999999E-2</v>
      </c>
      <c r="K291" s="52">
        <v>6.2300000000000003E-3</v>
      </c>
      <c r="L291" s="52">
        <v>1.056E-2</v>
      </c>
      <c r="M291" s="52" t="s">
        <v>1832</v>
      </c>
      <c r="N291" s="52" t="b">
        <v>0</v>
      </c>
      <c r="O291" s="52" t="s">
        <v>1802</v>
      </c>
      <c r="P291" s="52" t="s">
        <v>930</v>
      </c>
      <c r="Q291" s="52" t="s">
        <v>930</v>
      </c>
      <c r="R291" s="52">
        <v>348424</v>
      </c>
      <c r="S291" s="52">
        <v>201013</v>
      </c>
      <c r="T291" s="52">
        <v>147411</v>
      </c>
      <c r="U291" s="52" t="s">
        <v>931</v>
      </c>
      <c r="V291" s="52" t="s">
        <v>932</v>
      </c>
      <c r="W291" s="52" t="s">
        <v>1833</v>
      </c>
    </row>
    <row r="292" spans="1:23" s="49" customFormat="1" x14ac:dyDescent="0.2">
      <c r="A292" s="52" t="s">
        <v>1834</v>
      </c>
      <c r="B292" s="52" t="s">
        <v>928</v>
      </c>
      <c r="C292" s="52">
        <v>0.26700000000000002</v>
      </c>
      <c r="D292" s="52">
        <v>0.1032</v>
      </c>
      <c r="E292" s="52">
        <v>2.5880000000000001</v>
      </c>
      <c r="F292" s="52">
        <v>9.6589999999999992E-3</v>
      </c>
      <c r="G292" s="52">
        <v>4.4920000000000003E-3</v>
      </c>
      <c r="H292" s="52">
        <v>1.6149999999999999E-3</v>
      </c>
      <c r="I292" s="52">
        <v>0.99670000000000003</v>
      </c>
      <c r="J292" s="52">
        <v>9.8949999999999993E-3</v>
      </c>
      <c r="K292" s="52">
        <v>5.3E-3</v>
      </c>
      <c r="L292" s="52">
        <v>8.1239999999999993E-3</v>
      </c>
      <c r="M292" s="52" t="s">
        <v>1835</v>
      </c>
      <c r="N292" s="52" t="b">
        <v>0</v>
      </c>
      <c r="O292" s="52" t="s">
        <v>930</v>
      </c>
      <c r="P292" s="52" t="s">
        <v>930</v>
      </c>
      <c r="Q292" s="52" t="s">
        <v>930</v>
      </c>
      <c r="R292" s="52">
        <v>348424</v>
      </c>
      <c r="S292" s="52">
        <v>14441</v>
      </c>
      <c r="T292" s="52">
        <v>333983</v>
      </c>
      <c r="U292" s="52" t="s">
        <v>931</v>
      </c>
      <c r="V292" s="52" t="s">
        <v>932</v>
      </c>
      <c r="W292" s="52" t="s">
        <v>1836</v>
      </c>
    </row>
    <row r="293" spans="1:23" s="49" customFormat="1" x14ac:dyDescent="0.2">
      <c r="A293" s="52" t="s">
        <v>1837</v>
      </c>
      <c r="B293" s="52" t="s">
        <v>928</v>
      </c>
      <c r="C293" s="52">
        <v>-6.2089999999999999E-2</v>
      </c>
      <c r="D293" s="52">
        <v>7.6999999999999999E-2</v>
      </c>
      <c r="E293" s="52">
        <v>-0.80640000000000001</v>
      </c>
      <c r="F293" s="52">
        <v>0.42</v>
      </c>
      <c r="G293" s="52">
        <v>6.8910000000000004E-3</v>
      </c>
      <c r="H293" s="52">
        <v>1.8619999999999999E-3</v>
      </c>
      <c r="I293" s="52">
        <v>1.0249999999999999</v>
      </c>
      <c r="J293" s="52">
        <v>9.5659999999999999E-3</v>
      </c>
      <c r="K293" s="52">
        <v>5.3530000000000001E-3</v>
      </c>
      <c r="L293" s="52">
        <v>8.2299999999999995E-3</v>
      </c>
      <c r="M293" s="52" t="s">
        <v>1838</v>
      </c>
      <c r="N293" s="52" t="b">
        <v>0</v>
      </c>
      <c r="O293" s="52" t="s">
        <v>930</v>
      </c>
      <c r="P293" s="52" t="s">
        <v>930</v>
      </c>
      <c r="Q293" s="52" t="s">
        <v>930</v>
      </c>
      <c r="R293" s="52">
        <v>299898</v>
      </c>
      <c r="S293" s="52">
        <v>50609</v>
      </c>
      <c r="T293" s="52">
        <v>249289</v>
      </c>
      <c r="U293" s="52" t="s">
        <v>931</v>
      </c>
      <c r="V293" s="52" t="s">
        <v>932</v>
      </c>
      <c r="W293" s="52" t="s">
        <v>1839</v>
      </c>
    </row>
    <row r="294" spans="1:23" s="49" customFormat="1" x14ac:dyDescent="0.2">
      <c r="A294" s="52" t="s">
        <v>1840</v>
      </c>
      <c r="B294" s="52" t="s">
        <v>928</v>
      </c>
      <c r="C294" s="52">
        <v>0.18459999999999999</v>
      </c>
      <c r="D294" s="52">
        <v>7.7270000000000005E-2</v>
      </c>
      <c r="E294" s="52">
        <v>2.3889999999999998</v>
      </c>
      <c r="F294" s="52">
        <v>1.687E-2</v>
      </c>
      <c r="G294" s="52">
        <v>8.3079999999999994E-3</v>
      </c>
      <c r="H294" s="52">
        <v>2.0539999999999998E-3</v>
      </c>
      <c r="I294" s="52">
        <v>1.0309999999999999</v>
      </c>
      <c r="J294" s="52">
        <v>9.8930000000000008E-3</v>
      </c>
      <c r="K294" s="52">
        <v>-2.82E-3</v>
      </c>
      <c r="L294" s="52">
        <v>8.6870000000000003E-3</v>
      </c>
      <c r="M294" s="52" t="s">
        <v>1841</v>
      </c>
      <c r="N294" s="52" t="b">
        <v>0</v>
      </c>
      <c r="O294" s="52" t="s">
        <v>930</v>
      </c>
      <c r="P294" s="52" t="s">
        <v>930</v>
      </c>
      <c r="Q294" s="52" t="s">
        <v>930</v>
      </c>
      <c r="R294" s="52">
        <v>299898</v>
      </c>
      <c r="S294" s="52">
        <v>53310</v>
      </c>
      <c r="T294" s="52">
        <v>246588</v>
      </c>
      <c r="U294" s="52" t="s">
        <v>931</v>
      </c>
      <c r="V294" s="52" t="s">
        <v>932</v>
      </c>
      <c r="W294" s="52" t="s">
        <v>1842</v>
      </c>
    </row>
    <row r="295" spans="1:23" s="49" customFormat="1" x14ac:dyDescent="0.2">
      <c r="A295" s="52" t="s">
        <v>1843</v>
      </c>
      <c r="B295" s="52" t="s">
        <v>928</v>
      </c>
      <c r="C295" s="52">
        <v>0.15920000000000001</v>
      </c>
      <c r="D295" s="52">
        <v>5.398E-2</v>
      </c>
      <c r="E295" s="52">
        <v>2.9489999999999998</v>
      </c>
      <c r="F295" s="52">
        <v>3.1879999999999999E-3</v>
      </c>
      <c r="G295" s="52">
        <v>1.7770000000000001E-2</v>
      </c>
      <c r="H295" s="52">
        <v>2.3830000000000001E-3</v>
      </c>
      <c r="I295" s="52">
        <v>1.0149999999999999</v>
      </c>
      <c r="J295" s="52">
        <v>1.1429999999999999E-2</v>
      </c>
      <c r="K295" s="52">
        <v>1.409E-2</v>
      </c>
      <c r="L295" s="52">
        <v>8.822E-3</v>
      </c>
      <c r="M295" s="52" t="s">
        <v>1844</v>
      </c>
      <c r="N295" s="52" t="b">
        <v>0</v>
      </c>
      <c r="O295" s="52" t="s">
        <v>930</v>
      </c>
      <c r="P295" s="52" t="s">
        <v>930</v>
      </c>
      <c r="Q295" s="52" t="s">
        <v>930</v>
      </c>
      <c r="R295" s="52">
        <v>299898</v>
      </c>
      <c r="S295" s="52">
        <v>76351</v>
      </c>
      <c r="T295" s="52">
        <v>223547</v>
      </c>
      <c r="U295" s="52" t="s">
        <v>931</v>
      </c>
      <c r="V295" s="52" t="s">
        <v>932</v>
      </c>
      <c r="W295" s="52" t="s">
        <v>1845</v>
      </c>
    </row>
    <row r="296" spans="1:23" s="49" customFormat="1" x14ac:dyDescent="0.2">
      <c r="A296" s="52" t="s">
        <v>1846</v>
      </c>
      <c r="B296" s="52" t="s">
        <v>928</v>
      </c>
      <c r="C296" s="52">
        <v>-0.23119999999999999</v>
      </c>
      <c r="D296" s="52">
        <v>3.4209999999999997E-2</v>
      </c>
      <c r="E296" s="52">
        <v>-6.758</v>
      </c>
      <c r="F296" s="53">
        <v>1.4E-11</v>
      </c>
      <c r="G296" s="52">
        <v>4.7530000000000003E-2</v>
      </c>
      <c r="H296" s="52">
        <v>2.9640000000000001E-3</v>
      </c>
      <c r="I296" s="52">
        <v>1.038</v>
      </c>
      <c r="J296" s="52">
        <v>1.2120000000000001E-2</v>
      </c>
      <c r="K296" s="52">
        <v>-3.4819999999999999E-3</v>
      </c>
      <c r="L296" s="52">
        <v>8.7589999999999994E-3</v>
      </c>
      <c r="M296" s="52" t="s">
        <v>1847</v>
      </c>
      <c r="N296" s="52" t="b">
        <v>0</v>
      </c>
      <c r="O296" s="52" t="s">
        <v>1802</v>
      </c>
      <c r="P296" s="52" t="s">
        <v>930</v>
      </c>
      <c r="Q296" s="52" t="s">
        <v>930</v>
      </c>
      <c r="R296" s="52">
        <v>299898</v>
      </c>
      <c r="S296" s="52">
        <v>61523</v>
      </c>
      <c r="T296" s="52">
        <v>238375</v>
      </c>
      <c r="U296" s="52" t="s">
        <v>931</v>
      </c>
      <c r="V296" s="52" t="s">
        <v>932</v>
      </c>
      <c r="W296" s="52" t="s">
        <v>1848</v>
      </c>
    </row>
    <row r="297" spans="1:23" s="49" customFormat="1" x14ac:dyDescent="0.2">
      <c r="A297" s="52" t="s">
        <v>1849</v>
      </c>
      <c r="B297" s="52" t="s">
        <v>928</v>
      </c>
      <c r="C297" s="52">
        <v>8.3290000000000003E-2</v>
      </c>
      <c r="D297" s="52">
        <v>4.156E-2</v>
      </c>
      <c r="E297" s="52">
        <v>2.004</v>
      </c>
      <c r="F297" s="52">
        <v>4.5060000000000003E-2</v>
      </c>
      <c r="G297" s="52">
        <v>3.601E-2</v>
      </c>
      <c r="H297" s="52">
        <v>2.66E-3</v>
      </c>
      <c r="I297" s="52">
        <v>1.01</v>
      </c>
      <c r="J297" s="52">
        <v>1.223E-2</v>
      </c>
      <c r="K297" s="52">
        <v>-1.307E-2</v>
      </c>
      <c r="L297" s="52">
        <v>8.0579999999999992E-3</v>
      </c>
      <c r="M297" s="52" t="s">
        <v>1850</v>
      </c>
      <c r="N297" s="52" t="b">
        <v>0</v>
      </c>
      <c r="O297" s="52" t="s">
        <v>930</v>
      </c>
      <c r="P297" s="52" t="s">
        <v>930</v>
      </c>
      <c r="Q297" s="52" t="s">
        <v>930</v>
      </c>
      <c r="R297" s="52">
        <v>299898</v>
      </c>
      <c r="S297" s="52">
        <v>58105</v>
      </c>
      <c r="T297" s="52">
        <v>241793</v>
      </c>
      <c r="U297" s="52" t="s">
        <v>931</v>
      </c>
      <c r="V297" s="52" t="s">
        <v>932</v>
      </c>
      <c r="W297" s="52" t="s">
        <v>1851</v>
      </c>
    </row>
    <row r="298" spans="1:23" s="49" customFormat="1" x14ac:dyDescent="0.2">
      <c r="A298" s="52" t="s">
        <v>1852</v>
      </c>
      <c r="B298" s="52" t="s">
        <v>928</v>
      </c>
      <c r="C298" s="52">
        <v>3.2309999999999998E-2</v>
      </c>
      <c r="D298" s="52">
        <v>6.0330000000000002E-2</v>
      </c>
      <c r="E298" s="52">
        <v>0.53559999999999997</v>
      </c>
      <c r="F298" s="52">
        <v>0.59230000000000005</v>
      </c>
      <c r="G298" s="52">
        <v>1.5679999999999999E-2</v>
      </c>
      <c r="H298" s="52">
        <v>2.4759999999999999E-3</v>
      </c>
      <c r="I298" s="52">
        <v>1.0089999999999999</v>
      </c>
      <c r="J298" s="52">
        <v>1.1390000000000001E-2</v>
      </c>
      <c r="K298" s="52">
        <v>9.5730000000000001E-4</v>
      </c>
      <c r="L298" s="52">
        <v>8.3789999999999993E-3</v>
      </c>
      <c r="M298" s="52" t="s">
        <v>1853</v>
      </c>
      <c r="N298" s="52" t="b">
        <v>0</v>
      </c>
      <c r="O298" s="52" t="s">
        <v>930</v>
      </c>
      <c r="P298" s="52" t="s">
        <v>930</v>
      </c>
      <c r="Q298" s="52" t="s">
        <v>930</v>
      </c>
      <c r="R298" s="52">
        <v>283449</v>
      </c>
      <c r="S298" s="52">
        <v>55310</v>
      </c>
      <c r="T298" s="52">
        <v>228139</v>
      </c>
      <c r="U298" s="52" t="s">
        <v>931</v>
      </c>
      <c r="V298" s="52" t="s">
        <v>932</v>
      </c>
      <c r="W298" s="52" t="s">
        <v>1854</v>
      </c>
    </row>
    <row r="299" spans="1:23" s="49" customFormat="1" x14ac:dyDescent="0.2">
      <c r="A299" s="52" t="s">
        <v>1855</v>
      </c>
      <c r="B299" s="52" t="s">
        <v>928</v>
      </c>
      <c r="C299" s="52">
        <v>7.7200000000000005E-2</v>
      </c>
      <c r="D299" s="52">
        <v>4.1619999999999997E-2</v>
      </c>
      <c r="E299" s="52">
        <v>1.855</v>
      </c>
      <c r="F299" s="52">
        <v>6.361E-2</v>
      </c>
      <c r="G299" s="52">
        <v>3.3259999999999998E-2</v>
      </c>
      <c r="H299" s="52">
        <v>3.1199999999999999E-3</v>
      </c>
      <c r="I299" s="52">
        <v>1.022</v>
      </c>
      <c r="J299" s="52">
        <v>1.1860000000000001E-2</v>
      </c>
      <c r="K299" s="52">
        <v>8.371E-3</v>
      </c>
      <c r="L299" s="52">
        <v>8.6709999999999999E-3</v>
      </c>
      <c r="M299" s="52" t="s">
        <v>1856</v>
      </c>
      <c r="N299" s="52" t="b">
        <v>0</v>
      </c>
      <c r="O299" s="52" t="s">
        <v>930</v>
      </c>
      <c r="P299" s="52" t="s">
        <v>930</v>
      </c>
      <c r="Q299" s="52" t="s">
        <v>930</v>
      </c>
      <c r="R299" s="52">
        <v>283449</v>
      </c>
      <c r="S299" s="52">
        <v>158386</v>
      </c>
      <c r="T299" s="52">
        <v>125063</v>
      </c>
      <c r="U299" s="52" t="s">
        <v>931</v>
      </c>
      <c r="V299" s="52" t="s">
        <v>932</v>
      </c>
      <c r="W299" s="52" t="s">
        <v>1857</v>
      </c>
    </row>
    <row r="300" spans="1:23" s="49" customFormat="1" x14ac:dyDescent="0.2">
      <c r="A300" s="52" t="s">
        <v>1858</v>
      </c>
      <c r="B300" s="52" t="s">
        <v>928</v>
      </c>
      <c r="C300" s="52">
        <v>-0.1036</v>
      </c>
      <c r="D300" s="52">
        <v>3.3930000000000002E-2</v>
      </c>
      <c r="E300" s="52">
        <v>-3.0529999999999999</v>
      </c>
      <c r="F300" s="52">
        <v>2.2650000000000001E-3</v>
      </c>
      <c r="G300" s="52">
        <v>6.4439999999999997E-2</v>
      </c>
      <c r="H300" s="52">
        <v>3.8249999999999998E-3</v>
      </c>
      <c r="I300" s="52">
        <v>1.0329999999999999</v>
      </c>
      <c r="J300" s="52">
        <v>1.3650000000000001E-2</v>
      </c>
      <c r="K300" s="52">
        <v>-1.0659999999999999E-2</v>
      </c>
      <c r="L300" s="52">
        <v>8.7819999999999999E-3</v>
      </c>
      <c r="M300" s="52" t="s">
        <v>1859</v>
      </c>
      <c r="N300" s="52" t="b">
        <v>0</v>
      </c>
      <c r="O300" s="52" t="s">
        <v>930</v>
      </c>
      <c r="P300" s="52" t="s">
        <v>930</v>
      </c>
      <c r="Q300" s="52" t="s">
        <v>930</v>
      </c>
      <c r="R300" s="52">
        <v>283449</v>
      </c>
      <c r="S300" s="52">
        <v>64962</v>
      </c>
      <c r="T300" s="52">
        <v>218487</v>
      </c>
      <c r="U300" s="52" t="s">
        <v>931</v>
      </c>
      <c r="V300" s="52" t="s">
        <v>932</v>
      </c>
      <c r="W300" s="52" t="s">
        <v>1860</v>
      </c>
    </row>
    <row r="301" spans="1:23" s="49" customFormat="1" x14ac:dyDescent="0.2">
      <c r="A301" s="52" t="s">
        <v>1861</v>
      </c>
      <c r="B301" s="52" t="s">
        <v>928</v>
      </c>
      <c r="C301" s="52">
        <v>0.3453</v>
      </c>
      <c r="D301" s="52">
        <v>0.15870000000000001</v>
      </c>
      <c r="E301" s="52">
        <v>2.1749999999999998</v>
      </c>
      <c r="F301" s="52">
        <v>2.9600000000000001E-2</v>
      </c>
      <c r="G301" s="52">
        <v>3.4020000000000001E-3</v>
      </c>
      <c r="H301" s="52">
        <v>1.9380000000000001E-3</v>
      </c>
      <c r="I301" s="52">
        <v>1.0069999999999999</v>
      </c>
      <c r="J301" s="52">
        <v>8.8880000000000001E-3</v>
      </c>
      <c r="K301" s="52">
        <v>-1.7409999999999999E-3</v>
      </c>
      <c r="L301" s="52">
        <v>9.3869999999999995E-3</v>
      </c>
      <c r="M301" s="52" t="s">
        <v>1862</v>
      </c>
      <c r="N301" s="52" t="b">
        <v>0</v>
      </c>
      <c r="O301" s="52" t="s">
        <v>930</v>
      </c>
      <c r="P301" s="52" t="s">
        <v>930</v>
      </c>
      <c r="Q301" s="52" t="s">
        <v>930</v>
      </c>
      <c r="R301" s="52">
        <v>283449</v>
      </c>
      <c r="S301" s="52">
        <v>4791</v>
      </c>
      <c r="T301" s="52">
        <v>278658</v>
      </c>
      <c r="U301" s="52" t="s">
        <v>931</v>
      </c>
      <c r="V301" s="52" t="s">
        <v>932</v>
      </c>
      <c r="W301" s="52" t="s">
        <v>1863</v>
      </c>
    </row>
    <row r="302" spans="1:23" s="49" customFormat="1" x14ac:dyDescent="0.2">
      <c r="A302" s="52" t="s">
        <v>1864</v>
      </c>
      <c r="B302" s="52" t="s">
        <v>928</v>
      </c>
      <c r="C302" s="52">
        <v>-0.30480000000000002</v>
      </c>
      <c r="D302" s="52">
        <v>3.6420000000000001E-2</v>
      </c>
      <c r="E302" s="52">
        <v>-8.3680000000000003</v>
      </c>
      <c r="F302" s="53">
        <v>5.8539999999999998E-17</v>
      </c>
      <c r="G302" s="52">
        <v>3.5799999999999998E-2</v>
      </c>
      <c r="H302" s="52">
        <v>3.009E-3</v>
      </c>
      <c r="I302" s="52">
        <v>1.034</v>
      </c>
      <c r="J302" s="52">
        <v>1.5820000000000001E-2</v>
      </c>
      <c r="K302" s="52">
        <v>-1.106E-2</v>
      </c>
      <c r="L302" s="52">
        <v>8.6320000000000008E-3</v>
      </c>
      <c r="M302" s="52" t="s">
        <v>1865</v>
      </c>
      <c r="N302" s="52" t="b">
        <v>0</v>
      </c>
      <c r="O302" s="52" t="s">
        <v>1049</v>
      </c>
      <c r="P302" s="52" t="s">
        <v>930</v>
      </c>
      <c r="Q302" s="52" t="s">
        <v>930</v>
      </c>
      <c r="R302" s="52">
        <v>360294</v>
      </c>
      <c r="S302" s="52">
        <v>221368</v>
      </c>
      <c r="T302" s="52">
        <v>138926</v>
      </c>
      <c r="U302" s="52" t="s">
        <v>931</v>
      </c>
      <c r="V302" s="52" t="s">
        <v>932</v>
      </c>
      <c r="W302" s="52" t="s">
        <v>1866</v>
      </c>
    </row>
    <row r="303" spans="1:23" s="49" customFormat="1" x14ac:dyDescent="0.2">
      <c r="A303" s="52" t="s">
        <v>1867</v>
      </c>
      <c r="B303" s="52" t="s">
        <v>928</v>
      </c>
      <c r="C303" s="52">
        <v>0.37130000000000002</v>
      </c>
      <c r="D303" s="52">
        <v>4.5159999999999999E-2</v>
      </c>
      <c r="E303" s="52">
        <v>8.2219999999999995</v>
      </c>
      <c r="F303" s="53">
        <v>2.002E-16</v>
      </c>
      <c r="G303" s="52">
        <v>2.5049999999999999E-2</v>
      </c>
      <c r="H303" s="52">
        <v>2.2499999999999998E-3</v>
      </c>
      <c r="I303" s="52">
        <v>1.0309999999999999</v>
      </c>
      <c r="J303" s="52">
        <v>1.18E-2</v>
      </c>
      <c r="K303" s="52">
        <v>1.745E-2</v>
      </c>
      <c r="L303" s="52">
        <v>8.9269999999999992E-3</v>
      </c>
      <c r="M303" s="52" t="s">
        <v>1868</v>
      </c>
      <c r="N303" s="52" t="b">
        <v>0</v>
      </c>
      <c r="O303" s="52" t="s">
        <v>1049</v>
      </c>
      <c r="P303" s="52" t="s">
        <v>930</v>
      </c>
      <c r="Q303" s="52" t="s">
        <v>930</v>
      </c>
      <c r="R303" s="52">
        <v>360294</v>
      </c>
      <c r="S303" s="52">
        <v>38051</v>
      </c>
      <c r="T303" s="52">
        <v>322243</v>
      </c>
      <c r="U303" s="52" t="s">
        <v>931</v>
      </c>
      <c r="V303" s="52" t="s">
        <v>932</v>
      </c>
      <c r="W303" s="52" t="s">
        <v>1869</v>
      </c>
    </row>
    <row r="304" spans="1:23" s="49" customFormat="1" x14ac:dyDescent="0.2">
      <c r="A304" s="52" t="s">
        <v>1870</v>
      </c>
      <c r="B304" s="52" t="s">
        <v>928</v>
      </c>
      <c r="C304" s="52">
        <v>0.17219999999999999</v>
      </c>
      <c r="D304" s="52">
        <v>4.8989999999999999E-2</v>
      </c>
      <c r="E304" s="52">
        <v>3.5150000000000001</v>
      </c>
      <c r="F304" s="52">
        <v>4.4000000000000002E-4</v>
      </c>
      <c r="G304" s="52">
        <v>1.67E-2</v>
      </c>
      <c r="H304" s="52">
        <v>1.9789999999999999E-3</v>
      </c>
      <c r="I304" s="52">
        <v>1.0209999999999999</v>
      </c>
      <c r="J304" s="52">
        <v>1.0970000000000001E-2</v>
      </c>
      <c r="K304" s="52">
        <v>2.1699999999999999E-4</v>
      </c>
      <c r="L304" s="52">
        <v>8.4320000000000003E-3</v>
      </c>
      <c r="M304" s="52" t="s">
        <v>1871</v>
      </c>
      <c r="N304" s="52" t="b">
        <v>0</v>
      </c>
      <c r="O304" s="52" t="s">
        <v>930</v>
      </c>
      <c r="P304" s="52" t="s">
        <v>930</v>
      </c>
      <c r="Q304" s="52" t="s">
        <v>930</v>
      </c>
      <c r="R304" s="52">
        <v>360294</v>
      </c>
      <c r="S304" s="52">
        <v>100875</v>
      </c>
      <c r="T304" s="52">
        <v>259419</v>
      </c>
      <c r="U304" s="52" t="s">
        <v>931</v>
      </c>
      <c r="V304" s="52" t="s">
        <v>932</v>
      </c>
      <c r="W304" s="52" t="s">
        <v>1872</v>
      </c>
    </row>
    <row r="305" spans="1:23" s="49" customFormat="1" x14ac:dyDescent="0.2">
      <c r="A305" s="52" t="s">
        <v>1873</v>
      </c>
      <c r="B305" s="52" t="s">
        <v>928</v>
      </c>
      <c r="C305" s="52">
        <v>-0.21640000000000001</v>
      </c>
      <c r="D305" s="52">
        <v>3.5150000000000001E-2</v>
      </c>
      <c r="E305" s="52">
        <v>-6.157</v>
      </c>
      <c r="F305" s="53">
        <v>7.4270000000000003E-10</v>
      </c>
      <c r="G305" s="52">
        <v>9.1679999999999998E-2</v>
      </c>
      <c r="H305" s="52">
        <v>5.3509999999999999E-3</v>
      </c>
      <c r="I305" s="52">
        <v>1.0549999999999999</v>
      </c>
      <c r="J305" s="52">
        <v>1.354E-2</v>
      </c>
      <c r="K305" s="52">
        <v>-1.005E-2</v>
      </c>
      <c r="L305" s="52">
        <v>9.4260000000000004E-3</v>
      </c>
      <c r="M305" s="52" t="s">
        <v>1874</v>
      </c>
      <c r="N305" s="52" t="b">
        <v>0</v>
      </c>
      <c r="O305" s="52" t="s">
        <v>1049</v>
      </c>
      <c r="P305" s="52" t="s">
        <v>930</v>
      </c>
      <c r="Q305" s="52" t="s">
        <v>930</v>
      </c>
      <c r="R305" s="52">
        <v>184716</v>
      </c>
      <c r="S305" s="52">
        <v>125164</v>
      </c>
      <c r="T305" s="52">
        <v>59552</v>
      </c>
      <c r="U305" s="52" t="s">
        <v>931</v>
      </c>
      <c r="V305" s="52" t="s">
        <v>932</v>
      </c>
      <c r="W305" s="52" t="s">
        <v>1875</v>
      </c>
    </row>
    <row r="306" spans="1:23" s="49" customFormat="1" x14ac:dyDescent="0.2">
      <c r="A306" s="52" t="s">
        <v>1876</v>
      </c>
      <c r="B306" s="52" t="s">
        <v>928</v>
      </c>
      <c r="C306" s="52">
        <v>-0.15290000000000001</v>
      </c>
      <c r="D306" s="52">
        <v>5.1220000000000002E-2</v>
      </c>
      <c r="E306" s="52">
        <v>-2.9849999999999999</v>
      </c>
      <c r="F306" s="52">
        <v>2.8400000000000001E-3</v>
      </c>
      <c r="G306" s="52">
        <v>2.1319999999999999E-2</v>
      </c>
      <c r="H306" s="52">
        <v>2.6809999999999998E-3</v>
      </c>
      <c r="I306" s="52">
        <v>1.0209999999999999</v>
      </c>
      <c r="J306" s="52">
        <v>1.093E-2</v>
      </c>
      <c r="K306" s="52">
        <v>-1.6379999999999999E-3</v>
      </c>
      <c r="L306" s="52">
        <v>8.5850000000000006E-3</v>
      </c>
      <c r="M306" s="52" t="s">
        <v>1877</v>
      </c>
      <c r="N306" s="52" t="b">
        <v>0</v>
      </c>
      <c r="O306" s="52" t="s">
        <v>930</v>
      </c>
      <c r="P306" s="52" t="s">
        <v>930</v>
      </c>
      <c r="Q306" s="52" t="s">
        <v>930</v>
      </c>
      <c r="R306" s="52">
        <v>273743</v>
      </c>
      <c r="S306" s="52">
        <v>193838</v>
      </c>
      <c r="T306" s="52">
        <v>79905</v>
      </c>
      <c r="U306" s="52" t="s">
        <v>931</v>
      </c>
      <c r="V306" s="52" t="s">
        <v>932</v>
      </c>
      <c r="W306" s="52" t="s">
        <v>1878</v>
      </c>
    </row>
    <row r="307" spans="1:23" s="49" customFormat="1" x14ac:dyDescent="0.2">
      <c r="A307" s="52" t="s">
        <v>1879</v>
      </c>
      <c r="B307" s="52" t="s">
        <v>928</v>
      </c>
      <c r="C307" s="52">
        <v>1.5049999999999999E-2</v>
      </c>
      <c r="D307" s="52">
        <v>6.1859999999999998E-2</v>
      </c>
      <c r="E307" s="52">
        <v>0.24340000000000001</v>
      </c>
      <c r="F307" s="52">
        <v>0.80769999999999997</v>
      </c>
      <c r="G307" s="52">
        <v>9.5630000000000003E-3</v>
      </c>
      <c r="H307" s="52">
        <v>1.8439999999999999E-3</v>
      </c>
      <c r="I307" s="52">
        <v>1.0049999999999999</v>
      </c>
      <c r="J307" s="52">
        <v>1.025E-2</v>
      </c>
      <c r="K307" s="52">
        <v>-5.2370000000000003E-3</v>
      </c>
      <c r="L307" s="52">
        <v>7.9729999999999992E-3</v>
      </c>
      <c r="M307" s="52" t="s">
        <v>1880</v>
      </c>
      <c r="N307" s="52" t="b">
        <v>0</v>
      </c>
      <c r="O307" s="52" t="s">
        <v>930</v>
      </c>
      <c r="P307" s="52" t="s">
        <v>930</v>
      </c>
      <c r="Q307" s="52" t="s">
        <v>930</v>
      </c>
      <c r="R307" s="52">
        <v>360913</v>
      </c>
      <c r="S307" s="52">
        <v>320242</v>
      </c>
      <c r="T307" s="52">
        <v>40671</v>
      </c>
      <c r="U307" s="52" t="s">
        <v>931</v>
      </c>
      <c r="V307" s="52" t="s">
        <v>932</v>
      </c>
      <c r="W307" s="52" t="s">
        <v>1881</v>
      </c>
    </row>
    <row r="308" spans="1:23" s="49" customFormat="1" x14ac:dyDescent="0.2">
      <c r="A308" s="52" t="s">
        <v>1882</v>
      </c>
      <c r="B308" s="52" t="s">
        <v>928</v>
      </c>
      <c r="C308" s="52">
        <v>-9.9589999999999998E-2</v>
      </c>
      <c r="D308" s="52">
        <v>5.8630000000000002E-2</v>
      </c>
      <c r="E308" s="52">
        <v>-1.6990000000000001</v>
      </c>
      <c r="F308" s="52">
        <v>8.9370000000000005E-2</v>
      </c>
      <c r="G308" s="52">
        <v>1.051E-2</v>
      </c>
      <c r="H308" s="52">
        <v>1.8699999999999999E-3</v>
      </c>
      <c r="I308" s="52">
        <v>1</v>
      </c>
      <c r="J308" s="52">
        <v>1.038E-2</v>
      </c>
      <c r="K308" s="52">
        <v>4.4669999999999996E-3</v>
      </c>
      <c r="L308" s="52">
        <v>7.4450000000000002E-3</v>
      </c>
      <c r="M308" s="52" t="s">
        <v>1883</v>
      </c>
      <c r="N308" s="52" t="b">
        <v>0</v>
      </c>
      <c r="O308" s="52" t="s">
        <v>930</v>
      </c>
      <c r="P308" s="52" t="s">
        <v>930</v>
      </c>
      <c r="Q308" s="52" t="s">
        <v>930</v>
      </c>
      <c r="R308" s="52">
        <v>360913</v>
      </c>
      <c r="S308" s="52">
        <v>34585</v>
      </c>
      <c r="T308" s="52">
        <v>326328</v>
      </c>
      <c r="U308" s="52" t="s">
        <v>931</v>
      </c>
      <c r="V308" s="52" t="s">
        <v>932</v>
      </c>
      <c r="W308" s="52" t="s">
        <v>1884</v>
      </c>
    </row>
    <row r="309" spans="1:23" s="49" customFormat="1" x14ac:dyDescent="0.2">
      <c r="A309" s="52" t="s">
        <v>1885</v>
      </c>
      <c r="B309" s="52" t="s">
        <v>928</v>
      </c>
      <c r="C309" s="52">
        <v>0.28770000000000001</v>
      </c>
      <c r="D309" s="52">
        <v>8.8249999999999995E-2</v>
      </c>
      <c r="E309" s="52">
        <v>3.2610000000000001</v>
      </c>
      <c r="F309" s="52">
        <v>1.1119999999999999E-3</v>
      </c>
      <c r="G309" s="52">
        <v>4.7200000000000002E-3</v>
      </c>
      <c r="H309" s="52">
        <v>1.6230000000000001E-3</v>
      </c>
      <c r="I309" s="52">
        <v>1.004</v>
      </c>
      <c r="J309" s="52">
        <v>9.7549999999999998E-3</v>
      </c>
      <c r="K309" s="52">
        <v>2.5730000000000002E-3</v>
      </c>
      <c r="L309" s="52">
        <v>7.6480000000000003E-3</v>
      </c>
      <c r="M309" s="52" t="s">
        <v>1886</v>
      </c>
      <c r="N309" s="52" t="b">
        <v>0</v>
      </c>
      <c r="O309" s="52" t="s">
        <v>930</v>
      </c>
      <c r="P309" s="52" t="s">
        <v>930</v>
      </c>
      <c r="Q309" s="52" t="s">
        <v>930</v>
      </c>
      <c r="R309" s="52">
        <v>360913</v>
      </c>
      <c r="S309" s="52">
        <v>6086</v>
      </c>
      <c r="T309" s="52">
        <v>354827</v>
      </c>
      <c r="U309" s="52" t="s">
        <v>931</v>
      </c>
      <c r="V309" s="52" t="s">
        <v>932</v>
      </c>
      <c r="W309" s="52" t="s">
        <v>1887</v>
      </c>
    </row>
    <row r="310" spans="1:23" s="49" customFormat="1" x14ac:dyDescent="0.2">
      <c r="A310" s="52" t="s">
        <v>1888</v>
      </c>
      <c r="B310" s="52" t="s">
        <v>928</v>
      </c>
      <c r="C310" s="52">
        <v>9.0050000000000005E-2</v>
      </c>
      <c r="D310" s="52">
        <v>2.7640000000000001E-2</v>
      </c>
      <c r="E310" s="52">
        <v>3.258</v>
      </c>
      <c r="F310" s="52">
        <v>1.1199999999999999E-3</v>
      </c>
      <c r="G310" s="52">
        <v>9.5810000000000006E-2</v>
      </c>
      <c r="H310" s="52">
        <v>2.0910000000000002E-2</v>
      </c>
      <c r="I310" s="52">
        <v>1.105</v>
      </c>
      <c r="J310" s="52">
        <v>9.9720000000000003E-2</v>
      </c>
      <c r="K310" s="52">
        <v>-1.6650000000000002E-2</v>
      </c>
      <c r="L310" s="52">
        <v>9.1590000000000005E-3</v>
      </c>
      <c r="M310" s="52" t="s">
        <v>1889</v>
      </c>
      <c r="N310" s="52" t="b">
        <v>0</v>
      </c>
      <c r="O310" s="52" t="s">
        <v>930</v>
      </c>
      <c r="P310" s="52" t="s">
        <v>930</v>
      </c>
      <c r="Q310" s="52" t="s">
        <v>930</v>
      </c>
      <c r="R310" s="52">
        <v>360270</v>
      </c>
      <c r="S310" s="52">
        <v>41178</v>
      </c>
      <c r="T310" s="52">
        <v>319092</v>
      </c>
      <c r="U310" s="52" t="s">
        <v>931</v>
      </c>
      <c r="V310" s="52" t="s">
        <v>932</v>
      </c>
      <c r="W310" s="52" t="s">
        <v>1890</v>
      </c>
    </row>
    <row r="311" spans="1:23" s="49" customFormat="1" x14ac:dyDescent="0.2">
      <c r="A311" s="52" t="s">
        <v>1891</v>
      </c>
      <c r="B311" s="52" t="s">
        <v>928</v>
      </c>
      <c r="C311" s="52">
        <v>3.065E-3</v>
      </c>
      <c r="D311" s="52">
        <v>4.283E-2</v>
      </c>
      <c r="E311" s="52">
        <v>7.1569999999999995E-2</v>
      </c>
      <c r="F311" s="52">
        <v>0.94289999999999996</v>
      </c>
      <c r="G311" s="52">
        <v>2.717E-2</v>
      </c>
      <c r="H311" s="52">
        <v>7.7429999999999999E-3</v>
      </c>
      <c r="I311" s="52">
        <v>1.0680000000000001</v>
      </c>
      <c r="J311" s="52">
        <v>5.0799999999999998E-2</v>
      </c>
      <c r="K311" s="52">
        <v>-9.6159999999999995E-3</v>
      </c>
      <c r="L311" s="52">
        <v>8.7819999999999999E-3</v>
      </c>
      <c r="M311" s="52" t="s">
        <v>1892</v>
      </c>
      <c r="N311" s="52" t="b">
        <v>0</v>
      </c>
      <c r="O311" s="52" t="s">
        <v>930</v>
      </c>
      <c r="P311" s="52" t="s">
        <v>930</v>
      </c>
      <c r="Q311" s="52" t="s">
        <v>930</v>
      </c>
      <c r="R311" s="52">
        <v>360270</v>
      </c>
      <c r="S311" s="52">
        <v>147560</v>
      </c>
      <c r="T311" s="52">
        <v>212710</v>
      </c>
      <c r="U311" s="52" t="s">
        <v>931</v>
      </c>
      <c r="V311" s="52" t="s">
        <v>932</v>
      </c>
      <c r="W311" s="52" t="s">
        <v>1893</v>
      </c>
    </row>
    <row r="312" spans="1:23" s="49" customFormat="1" x14ac:dyDescent="0.2">
      <c r="A312" s="52" t="s">
        <v>1894</v>
      </c>
      <c r="B312" s="52" t="s">
        <v>928</v>
      </c>
      <c r="C312" s="52">
        <v>-9.0279999999999999E-2</v>
      </c>
      <c r="D312" s="52">
        <v>2.5870000000000001E-2</v>
      </c>
      <c r="E312" s="52">
        <v>-3.49</v>
      </c>
      <c r="F312" s="52">
        <v>4.8349999999999999E-4</v>
      </c>
      <c r="G312" s="52">
        <v>0.1116</v>
      </c>
      <c r="H312" s="52">
        <v>2.8230000000000002E-2</v>
      </c>
      <c r="I312" s="52">
        <v>1.0009999999999999</v>
      </c>
      <c r="J312" s="52">
        <v>0.10340000000000001</v>
      </c>
      <c r="K312" s="52">
        <v>1.9199999999999998E-2</v>
      </c>
      <c r="L312" s="52">
        <v>1.017E-2</v>
      </c>
      <c r="M312" s="52" t="s">
        <v>1895</v>
      </c>
      <c r="N312" s="52" t="b">
        <v>0</v>
      </c>
      <c r="O312" s="52" t="s">
        <v>930</v>
      </c>
      <c r="P312" s="52" t="s">
        <v>930</v>
      </c>
      <c r="Q312" s="52" t="s">
        <v>930</v>
      </c>
      <c r="R312" s="52">
        <v>360270</v>
      </c>
      <c r="S312" s="52">
        <v>134627</v>
      </c>
      <c r="T312" s="52">
        <v>225643</v>
      </c>
      <c r="U312" s="52" t="s">
        <v>931</v>
      </c>
      <c r="V312" s="52" t="s">
        <v>932</v>
      </c>
      <c r="W312" s="52" t="s">
        <v>1896</v>
      </c>
    </row>
    <row r="313" spans="1:23" s="49" customFormat="1" x14ac:dyDescent="0.2">
      <c r="A313" s="52" t="s">
        <v>1897</v>
      </c>
      <c r="B313" s="52" t="s">
        <v>928</v>
      </c>
      <c r="C313" s="52">
        <v>2.2970000000000001E-2</v>
      </c>
      <c r="D313" s="52">
        <v>3.5920000000000001E-2</v>
      </c>
      <c r="E313" s="52">
        <v>0.63939999999999997</v>
      </c>
      <c r="F313" s="52">
        <v>0.52249999999999996</v>
      </c>
      <c r="G313" s="52">
        <v>3.7359999999999997E-2</v>
      </c>
      <c r="H313" s="52">
        <v>1.24E-2</v>
      </c>
      <c r="I313" s="52">
        <v>1.081</v>
      </c>
      <c r="J313" s="52">
        <v>8.8120000000000004E-2</v>
      </c>
      <c r="K313" s="52">
        <v>6.6470000000000001E-3</v>
      </c>
      <c r="L313" s="52">
        <v>9.1140000000000006E-3</v>
      </c>
      <c r="M313" s="52" t="s">
        <v>1898</v>
      </c>
      <c r="N313" s="52" t="b">
        <v>0</v>
      </c>
      <c r="O313" s="52" t="s">
        <v>930</v>
      </c>
      <c r="P313" s="52" t="s">
        <v>930</v>
      </c>
      <c r="Q313" s="52" t="s">
        <v>930</v>
      </c>
      <c r="R313" s="52">
        <v>360270</v>
      </c>
      <c r="S313" s="52">
        <v>15809</v>
      </c>
      <c r="T313" s="52">
        <v>344461</v>
      </c>
      <c r="U313" s="52" t="s">
        <v>931</v>
      </c>
      <c r="V313" s="52" t="s">
        <v>932</v>
      </c>
      <c r="W313" s="52" t="s">
        <v>1899</v>
      </c>
    </row>
    <row r="314" spans="1:23" s="49" customFormat="1" x14ac:dyDescent="0.2">
      <c r="A314" s="52" t="s">
        <v>1900</v>
      </c>
      <c r="B314" s="52" t="s">
        <v>928</v>
      </c>
      <c r="C314" s="52">
        <v>0.29389999999999999</v>
      </c>
      <c r="D314" s="52">
        <v>0.13980000000000001</v>
      </c>
      <c r="E314" s="52">
        <v>2.1030000000000002</v>
      </c>
      <c r="F314" s="52">
        <v>3.5459999999999998E-2</v>
      </c>
      <c r="G314" s="52">
        <v>2.8939999999999999E-3</v>
      </c>
      <c r="H314" s="52">
        <v>1.714E-3</v>
      </c>
      <c r="I314" s="52">
        <v>1.014</v>
      </c>
      <c r="J314" s="52">
        <v>8.3389999999999992E-3</v>
      </c>
      <c r="K314" s="52">
        <v>-1.076E-2</v>
      </c>
      <c r="L314" s="52">
        <v>7.2919999999999999E-3</v>
      </c>
      <c r="M314" s="52" t="s">
        <v>1901</v>
      </c>
      <c r="N314" s="52" t="b">
        <v>0</v>
      </c>
      <c r="O314" s="52" t="s">
        <v>930</v>
      </c>
      <c r="P314" s="52" t="s">
        <v>930</v>
      </c>
      <c r="Q314" s="52" t="s">
        <v>930</v>
      </c>
      <c r="R314" s="52">
        <v>360270</v>
      </c>
      <c r="S314" s="52">
        <v>4481</v>
      </c>
      <c r="T314" s="52">
        <v>355789</v>
      </c>
      <c r="U314" s="52" t="s">
        <v>931</v>
      </c>
      <c r="V314" s="52" t="s">
        <v>932</v>
      </c>
      <c r="W314" s="52" t="s">
        <v>1902</v>
      </c>
    </row>
    <row r="315" spans="1:23" s="49" customFormat="1" x14ac:dyDescent="0.2">
      <c r="A315" s="52" t="s">
        <v>1903</v>
      </c>
      <c r="B315" s="52" t="s">
        <v>928</v>
      </c>
      <c r="C315" s="52">
        <v>0.34470000000000001</v>
      </c>
      <c r="D315" s="52">
        <v>9.5339999999999994E-2</v>
      </c>
      <c r="E315" s="52">
        <v>3.6160000000000001</v>
      </c>
      <c r="F315" s="52">
        <v>2.9940000000000001E-4</v>
      </c>
      <c r="G315" s="52">
        <v>4.6519999999999999E-3</v>
      </c>
      <c r="H315" s="52">
        <v>1.488E-3</v>
      </c>
      <c r="I315" s="52">
        <v>1.0069999999999999</v>
      </c>
      <c r="J315" s="52">
        <v>8.7620000000000007E-3</v>
      </c>
      <c r="K315" s="52">
        <v>1.269E-2</v>
      </c>
      <c r="L315" s="52">
        <v>7.1349999999999998E-3</v>
      </c>
      <c r="M315" s="52" t="s">
        <v>1904</v>
      </c>
      <c r="N315" s="52" t="b">
        <v>0</v>
      </c>
      <c r="O315" s="52" t="s">
        <v>930</v>
      </c>
      <c r="P315" s="52" t="s">
        <v>930</v>
      </c>
      <c r="Q315" s="52" t="s">
        <v>930</v>
      </c>
      <c r="R315" s="52">
        <v>360450</v>
      </c>
      <c r="S315" s="52">
        <v>5158</v>
      </c>
      <c r="T315" s="52">
        <v>355292</v>
      </c>
      <c r="U315" s="52" t="s">
        <v>931</v>
      </c>
      <c r="V315" s="52" t="s">
        <v>932</v>
      </c>
      <c r="W315" s="52" t="s">
        <v>1905</v>
      </c>
    </row>
    <row r="316" spans="1:23" s="49" customFormat="1" x14ac:dyDescent="0.2">
      <c r="A316" s="52" t="s">
        <v>1906</v>
      </c>
      <c r="B316" s="52" t="s">
        <v>928</v>
      </c>
      <c r="C316" s="52">
        <v>0.31990000000000002</v>
      </c>
      <c r="D316" s="52">
        <v>3.6760000000000001E-2</v>
      </c>
      <c r="E316" s="52">
        <v>8.6999999999999993</v>
      </c>
      <c r="F316" s="53">
        <v>3.308E-18</v>
      </c>
      <c r="G316" s="52">
        <v>4.4499999999999998E-2</v>
      </c>
      <c r="H316" s="52">
        <v>2.9870000000000001E-3</v>
      </c>
      <c r="I316" s="52">
        <v>1.0229999999999999</v>
      </c>
      <c r="J316" s="52">
        <v>1.257E-2</v>
      </c>
      <c r="K316" s="52">
        <v>1.5129999999999999E-2</v>
      </c>
      <c r="L316" s="52">
        <v>9.9520000000000008E-3</v>
      </c>
      <c r="M316" s="52" t="s">
        <v>1907</v>
      </c>
      <c r="N316" s="52" t="b">
        <v>0</v>
      </c>
      <c r="O316" s="52" t="s">
        <v>118</v>
      </c>
      <c r="P316" s="52" t="s">
        <v>930</v>
      </c>
      <c r="Q316" s="52" t="s">
        <v>930</v>
      </c>
      <c r="R316" s="52">
        <v>309942</v>
      </c>
      <c r="S316" s="52">
        <v>95182</v>
      </c>
      <c r="T316" s="52">
        <v>214760</v>
      </c>
      <c r="U316" s="52" t="s">
        <v>931</v>
      </c>
      <c r="V316" s="52" t="s">
        <v>932</v>
      </c>
      <c r="W316" s="52" t="s">
        <v>1908</v>
      </c>
    </row>
    <row r="317" spans="1:23" s="49" customFormat="1" x14ac:dyDescent="0.2">
      <c r="A317" s="52" t="s">
        <v>1909</v>
      </c>
      <c r="B317" s="52" t="s">
        <v>928</v>
      </c>
      <c r="C317" s="52">
        <v>-9.7280000000000005E-2</v>
      </c>
      <c r="D317" s="52">
        <v>5.6129999999999999E-2</v>
      </c>
      <c r="E317" s="52">
        <v>-1.7330000000000001</v>
      </c>
      <c r="F317" s="52">
        <v>8.3070000000000005E-2</v>
      </c>
      <c r="G317" s="52">
        <v>8.9320000000000007E-3</v>
      </c>
      <c r="H317" s="52">
        <v>1.8309999999999999E-3</v>
      </c>
      <c r="I317" s="52">
        <v>1.0049999999999999</v>
      </c>
      <c r="J317" s="52">
        <v>9.887E-3</v>
      </c>
      <c r="K317" s="52">
        <v>-7.6920000000000005E-4</v>
      </c>
      <c r="L317" s="52">
        <v>7.5669999999999999E-3</v>
      </c>
      <c r="M317" s="52" t="s">
        <v>1910</v>
      </c>
      <c r="N317" s="52" t="b">
        <v>0</v>
      </c>
      <c r="O317" s="52" t="s">
        <v>930</v>
      </c>
      <c r="P317" s="52" t="s">
        <v>930</v>
      </c>
      <c r="Q317" s="52" t="s">
        <v>930</v>
      </c>
      <c r="R317" s="52">
        <v>351538</v>
      </c>
      <c r="S317" s="52">
        <v>81229</v>
      </c>
      <c r="T317" s="52">
        <v>270309</v>
      </c>
      <c r="U317" s="52" t="s">
        <v>931</v>
      </c>
      <c r="V317" s="52" t="s">
        <v>932</v>
      </c>
      <c r="W317" s="52" t="s">
        <v>1911</v>
      </c>
    </row>
    <row r="318" spans="1:23" s="49" customFormat="1" x14ac:dyDescent="0.2">
      <c r="A318" s="52" t="s">
        <v>1912</v>
      </c>
      <c r="B318" s="52" t="s">
        <v>928</v>
      </c>
      <c r="C318" s="52">
        <v>1.7770000000000001E-2</v>
      </c>
      <c r="D318" s="52">
        <v>8.0100000000000005E-2</v>
      </c>
      <c r="E318" s="52">
        <v>0.22189999999999999</v>
      </c>
      <c r="F318" s="52">
        <v>0.82440000000000002</v>
      </c>
      <c r="G318" s="52">
        <v>5.7520000000000002E-3</v>
      </c>
      <c r="H318" s="52">
        <v>1.7960000000000001E-3</v>
      </c>
      <c r="I318" s="52">
        <v>1.014</v>
      </c>
      <c r="J318" s="52">
        <v>1.108E-2</v>
      </c>
      <c r="K318" s="52">
        <v>-1.115E-2</v>
      </c>
      <c r="L318" s="52">
        <v>8.8310000000000003E-3</v>
      </c>
      <c r="M318" s="52" t="s">
        <v>1913</v>
      </c>
      <c r="N318" s="52" t="b">
        <v>0</v>
      </c>
      <c r="O318" s="52" t="s">
        <v>930</v>
      </c>
      <c r="P318" s="52" t="s">
        <v>930</v>
      </c>
      <c r="Q318" s="52" t="s">
        <v>930</v>
      </c>
      <c r="R318" s="52">
        <v>355029</v>
      </c>
      <c r="S318" s="52">
        <v>140246</v>
      </c>
      <c r="T318" s="52">
        <v>214783</v>
      </c>
      <c r="U318" s="52" t="s">
        <v>931</v>
      </c>
      <c r="V318" s="52" t="s">
        <v>932</v>
      </c>
      <c r="W318" s="52" t="s">
        <v>1914</v>
      </c>
    </row>
    <row r="319" spans="1:23" s="49" customFormat="1" x14ac:dyDescent="0.2">
      <c r="A319" s="52" t="s">
        <v>1915</v>
      </c>
      <c r="B319" s="52" t="s">
        <v>928</v>
      </c>
      <c r="C319" s="52">
        <v>0.2737</v>
      </c>
      <c r="D319" s="52">
        <v>3.0370000000000001E-2</v>
      </c>
      <c r="E319" s="52">
        <v>9.0129999999999999</v>
      </c>
      <c r="F319" s="53">
        <v>2.0120000000000001E-19</v>
      </c>
      <c r="G319" s="52">
        <v>7.0790000000000006E-2</v>
      </c>
      <c r="H319" s="52">
        <v>3.6830000000000001E-3</v>
      </c>
      <c r="I319" s="52">
        <v>1.0069999999999999</v>
      </c>
      <c r="J319" s="52">
        <v>1.5100000000000001E-2</v>
      </c>
      <c r="K319" s="52">
        <v>-7.2690000000000003E-3</v>
      </c>
      <c r="L319" s="52">
        <v>9.3959999999999998E-3</v>
      </c>
      <c r="M319" s="52" t="s">
        <v>1916</v>
      </c>
      <c r="N319" s="52" t="b">
        <v>1</v>
      </c>
      <c r="O319" s="52" t="s">
        <v>1034</v>
      </c>
      <c r="P319" s="52" t="s">
        <v>930</v>
      </c>
      <c r="Q319" s="52" t="s">
        <v>1916</v>
      </c>
      <c r="R319" s="52">
        <v>352604</v>
      </c>
      <c r="S319" s="52">
        <v>158982</v>
      </c>
      <c r="T319" s="52">
        <v>193622</v>
      </c>
      <c r="U319" s="52" t="s">
        <v>931</v>
      </c>
      <c r="V319" s="52" t="s">
        <v>932</v>
      </c>
      <c r="W319" s="52" t="s">
        <v>1917</v>
      </c>
    </row>
    <row r="320" spans="1:23" s="49" customFormat="1" x14ac:dyDescent="0.2">
      <c r="A320" s="52" t="s">
        <v>1918</v>
      </c>
      <c r="B320" s="52" t="s">
        <v>928</v>
      </c>
      <c r="C320" s="52">
        <v>0.19239999999999999</v>
      </c>
      <c r="D320" s="52">
        <v>3.4369999999999998E-2</v>
      </c>
      <c r="E320" s="52">
        <v>5.5979999999999999</v>
      </c>
      <c r="F320" s="53">
        <v>2.166E-8</v>
      </c>
      <c r="G320" s="52">
        <v>6.404E-2</v>
      </c>
      <c r="H320" s="52">
        <v>3.8549999999999999E-3</v>
      </c>
      <c r="I320" s="52">
        <v>0.99890000000000001</v>
      </c>
      <c r="J320" s="52">
        <v>1.6709999999999999E-2</v>
      </c>
      <c r="K320" s="52">
        <v>-3.3990000000000001E-3</v>
      </c>
      <c r="L320" s="52">
        <v>9.0550000000000005E-3</v>
      </c>
      <c r="M320" s="52" t="s">
        <v>1919</v>
      </c>
      <c r="N320" s="52" t="b">
        <v>0</v>
      </c>
      <c r="O320" s="52" t="s">
        <v>1034</v>
      </c>
      <c r="P320" s="52" t="s">
        <v>930</v>
      </c>
      <c r="Q320" s="52" t="s">
        <v>930</v>
      </c>
      <c r="R320" s="52">
        <v>355182</v>
      </c>
      <c r="S320" s="52">
        <v>151752</v>
      </c>
      <c r="T320" s="52">
        <v>203430</v>
      </c>
      <c r="U320" s="52" t="s">
        <v>931</v>
      </c>
      <c r="V320" s="52" t="s">
        <v>932</v>
      </c>
      <c r="W320" s="52" t="s">
        <v>1920</v>
      </c>
    </row>
    <row r="321" spans="1:23" s="49" customFormat="1" x14ac:dyDescent="0.2">
      <c r="A321" s="52" t="s">
        <v>1921</v>
      </c>
      <c r="B321" s="52" t="s">
        <v>928</v>
      </c>
      <c r="C321" s="52">
        <v>4.9570000000000003E-2</v>
      </c>
      <c r="D321" s="52">
        <v>3.4810000000000001E-2</v>
      </c>
      <c r="E321" s="52">
        <v>1.4239999999999999</v>
      </c>
      <c r="F321" s="52">
        <v>0.15440000000000001</v>
      </c>
      <c r="G321" s="52">
        <v>6.7699999999999996E-2</v>
      </c>
      <c r="H321" s="52">
        <v>4.274E-3</v>
      </c>
      <c r="I321" s="52">
        <v>0.98580000000000001</v>
      </c>
      <c r="J321" s="52">
        <v>1.745E-2</v>
      </c>
      <c r="K321" s="52">
        <v>1.58E-3</v>
      </c>
      <c r="L321" s="52">
        <v>1.014E-2</v>
      </c>
      <c r="M321" s="52" t="s">
        <v>1922</v>
      </c>
      <c r="N321" s="52" t="b">
        <v>0</v>
      </c>
      <c r="O321" s="52" t="s">
        <v>930</v>
      </c>
      <c r="P321" s="52" t="s">
        <v>930</v>
      </c>
      <c r="Q321" s="52" t="s">
        <v>930</v>
      </c>
      <c r="R321" s="52">
        <v>345231</v>
      </c>
      <c r="S321" s="52">
        <v>96862</v>
      </c>
      <c r="T321" s="52">
        <v>248369</v>
      </c>
      <c r="U321" s="52" t="s">
        <v>931</v>
      </c>
      <c r="V321" s="52" t="s">
        <v>932</v>
      </c>
      <c r="W321" s="52" t="s">
        <v>1923</v>
      </c>
    </row>
    <row r="322" spans="1:23" s="49" customFormat="1" x14ac:dyDescent="0.2">
      <c r="A322" s="52" t="s">
        <v>1924</v>
      </c>
      <c r="B322" s="52" t="s">
        <v>928</v>
      </c>
      <c r="C322" s="52">
        <v>5.5690000000000003E-2</v>
      </c>
      <c r="D322" s="52">
        <v>3.4250000000000003E-2</v>
      </c>
      <c r="E322" s="52">
        <v>1.6259999999999999</v>
      </c>
      <c r="F322" s="52">
        <v>0.104</v>
      </c>
      <c r="G322" s="52">
        <v>6.4479999999999996E-2</v>
      </c>
      <c r="H322" s="52">
        <v>3.7759999999999998E-3</v>
      </c>
      <c r="I322" s="52">
        <v>0.998</v>
      </c>
      <c r="J322" s="52">
        <v>1.609E-2</v>
      </c>
      <c r="K322" s="52">
        <v>-1.2619999999999999E-2</v>
      </c>
      <c r="L322" s="52">
        <v>9.6319999999999999E-3</v>
      </c>
      <c r="M322" s="52" t="s">
        <v>1925</v>
      </c>
      <c r="N322" s="52" t="b">
        <v>0</v>
      </c>
      <c r="O322" s="52" t="s">
        <v>930</v>
      </c>
      <c r="P322" s="52" t="s">
        <v>930</v>
      </c>
      <c r="Q322" s="52" t="s">
        <v>930</v>
      </c>
      <c r="R322" s="52">
        <v>350821</v>
      </c>
      <c r="S322" s="52">
        <v>194755</v>
      </c>
      <c r="T322" s="52">
        <v>156066</v>
      </c>
      <c r="U322" s="52" t="s">
        <v>931</v>
      </c>
      <c r="V322" s="52" t="s">
        <v>932</v>
      </c>
      <c r="W322" s="52" t="s">
        <v>1926</v>
      </c>
    </row>
    <row r="323" spans="1:23" s="49" customFormat="1" x14ac:dyDescent="0.2">
      <c r="A323" s="52" t="s">
        <v>1927</v>
      </c>
      <c r="B323" s="52" t="s">
        <v>928</v>
      </c>
      <c r="C323" s="52">
        <v>0.20430000000000001</v>
      </c>
      <c r="D323" s="52">
        <v>3.3890000000000003E-2</v>
      </c>
      <c r="E323" s="52">
        <v>6.0289999999999999</v>
      </c>
      <c r="F323" s="53">
        <v>1.651E-9</v>
      </c>
      <c r="G323" s="52">
        <v>7.0050000000000001E-2</v>
      </c>
      <c r="H323" s="52">
        <v>3.6280000000000001E-3</v>
      </c>
      <c r="I323" s="52">
        <v>1.014</v>
      </c>
      <c r="J323" s="52">
        <v>1.5299999999999999E-2</v>
      </c>
      <c r="K323" s="52">
        <v>3.8279999999999998E-3</v>
      </c>
      <c r="L323" s="52">
        <v>9.4199999999999996E-3</v>
      </c>
      <c r="M323" s="52" t="s">
        <v>1928</v>
      </c>
      <c r="N323" s="52" t="b">
        <v>0</v>
      </c>
      <c r="O323" s="52" t="s">
        <v>1034</v>
      </c>
      <c r="P323" s="52" t="s">
        <v>930</v>
      </c>
      <c r="Q323" s="52" t="s">
        <v>930</v>
      </c>
      <c r="R323" s="52">
        <v>353764</v>
      </c>
      <c r="S323" s="52">
        <v>143332</v>
      </c>
      <c r="T323" s="52">
        <v>210432</v>
      </c>
      <c r="U323" s="52" t="s">
        <v>931</v>
      </c>
      <c r="V323" s="52" t="s">
        <v>932</v>
      </c>
      <c r="W323" s="52" t="s">
        <v>1929</v>
      </c>
    </row>
    <row r="324" spans="1:23" s="49" customFormat="1" x14ac:dyDescent="0.2">
      <c r="A324" s="52" t="s">
        <v>1930</v>
      </c>
      <c r="B324" s="52" t="s">
        <v>928</v>
      </c>
      <c r="C324" s="52">
        <v>-2.7699999999999999E-2</v>
      </c>
      <c r="D324" s="52">
        <v>3.5299999999999998E-2</v>
      </c>
      <c r="E324" s="52">
        <v>-0.78469999999999995</v>
      </c>
      <c r="F324" s="52">
        <v>0.43269999999999997</v>
      </c>
      <c r="G324" s="52">
        <v>6.5989999999999993E-2</v>
      </c>
      <c r="H324" s="52">
        <v>3.875E-3</v>
      </c>
      <c r="I324" s="52">
        <v>1.0029999999999999</v>
      </c>
      <c r="J324" s="52">
        <v>1.6830000000000001E-2</v>
      </c>
      <c r="K324" s="52">
        <v>-2.9760000000000002E-2</v>
      </c>
      <c r="L324" s="52">
        <v>1.0580000000000001E-2</v>
      </c>
      <c r="M324" s="52" t="s">
        <v>1931</v>
      </c>
      <c r="N324" s="52" t="b">
        <v>0</v>
      </c>
      <c r="O324" s="52" t="s">
        <v>930</v>
      </c>
      <c r="P324" s="52" t="s">
        <v>930</v>
      </c>
      <c r="Q324" s="52" t="s">
        <v>930</v>
      </c>
      <c r="R324" s="52">
        <v>351829</v>
      </c>
      <c r="S324" s="52">
        <v>83120</v>
      </c>
      <c r="T324" s="52">
        <v>268709</v>
      </c>
      <c r="U324" s="52" t="s">
        <v>931</v>
      </c>
      <c r="V324" s="52" t="s">
        <v>932</v>
      </c>
      <c r="W324" s="52" t="s">
        <v>1932</v>
      </c>
    </row>
    <row r="325" spans="1:23" s="49" customFormat="1" x14ac:dyDescent="0.2">
      <c r="A325" s="52" t="s">
        <v>1933</v>
      </c>
      <c r="B325" s="52" t="s">
        <v>928</v>
      </c>
      <c r="C325" s="52">
        <v>-1.285E-2</v>
      </c>
      <c r="D325" s="52">
        <v>3.3989999999999999E-2</v>
      </c>
      <c r="E325" s="52">
        <v>-0.378</v>
      </c>
      <c r="F325" s="52">
        <v>0.70550000000000002</v>
      </c>
      <c r="G325" s="52">
        <v>8.0280000000000004E-2</v>
      </c>
      <c r="H325" s="52">
        <v>4.8120000000000003E-3</v>
      </c>
      <c r="I325" s="52">
        <v>0.98609999999999998</v>
      </c>
      <c r="J325" s="52">
        <v>1.8280000000000001E-2</v>
      </c>
      <c r="K325" s="52">
        <v>-2.9180000000000001E-2</v>
      </c>
      <c r="L325" s="52">
        <v>1.107E-2</v>
      </c>
      <c r="M325" s="52" t="s">
        <v>1934</v>
      </c>
      <c r="N325" s="52" t="b">
        <v>0</v>
      </c>
      <c r="O325" s="52" t="s">
        <v>930</v>
      </c>
      <c r="P325" s="52" t="s">
        <v>930</v>
      </c>
      <c r="Q325" s="52" t="s">
        <v>930</v>
      </c>
      <c r="R325" s="52">
        <v>351833</v>
      </c>
      <c r="S325" s="52">
        <v>199463</v>
      </c>
      <c r="T325" s="52">
        <v>152370</v>
      </c>
      <c r="U325" s="52" t="s">
        <v>931</v>
      </c>
      <c r="V325" s="52" t="s">
        <v>932</v>
      </c>
      <c r="W325" s="52" t="s">
        <v>1935</v>
      </c>
    </row>
    <row r="326" spans="1:23" s="49" customFormat="1" x14ac:dyDescent="0.2">
      <c r="A326" s="52" t="s">
        <v>1936</v>
      </c>
      <c r="B326" s="52" t="s">
        <v>928</v>
      </c>
      <c r="C326" s="52">
        <v>0.13320000000000001</v>
      </c>
      <c r="D326" s="52">
        <v>3.6040000000000003E-2</v>
      </c>
      <c r="E326" s="52">
        <v>3.6970000000000001</v>
      </c>
      <c r="F326" s="52">
        <v>2.1790000000000001E-4</v>
      </c>
      <c r="G326" s="52">
        <v>5.7910000000000003E-2</v>
      </c>
      <c r="H326" s="52">
        <v>3.3089999999999999E-3</v>
      </c>
      <c r="I326" s="52">
        <v>0.98670000000000002</v>
      </c>
      <c r="J326" s="52">
        <v>1.43E-2</v>
      </c>
      <c r="K326" s="52">
        <v>-1.159E-2</v>
      </c>
      <c r="L326" s="52">
        <v>9.3200000000000002E-3</v>
      </c>
      <c r="M326" s="52" t="s">
        <v>1937</v>
      </c>
      <c r="N326" s="52" t="b">
        <v>0</v>
      </c>
      <c r="O326" s="52" t="s">
        <v>930</v>
      </c>
      <c r="P326" s="52" t="s">
        <v>930</v>
      </c>
      <c r="Q326" s="52" t="s">
        <v>930</v>
      </c>
      <c r="R326" s="52">
        <v>350159</v>
      </c>
      <c r="S326" s="52">
        <v>60513</v>
      </c>
      <c r="T326" s="52">
        <v>289646</v>
      </c>
      <c r="U326" s="52" t="s">
        <v>931</v>
      </c>
      <c r="V326" s="52" t="s">
        <v>932</v>
      </c>
      <c r="W326" s="52" t="s">
        <v>1938</v>
      </c>
    </row>
    <row r="327" spans="1:23" s="49" customFormat="1" x14ac:dyDescent="0.2">
      <c r="A327" s="52" t="s">
        <v>1939</v>
      </c>
      <c r="B327" s="52" t="s">
        <v>928</v>
      </c>
      <c r="C327" s="52">
        <v>1.6729999999999998E-2</v>
      </c>
      <c r="D327" s="52">
        <v>3.6889999999999999E-2</v>
      </c>
      <c r="E327" s="52">
        <v>0.45340000000000003</v>
      </c>
      <c r="F327" s="52">
        <v>0.6502</v>
      </c>
      <c r="G327" s="52">
        <v>6.4570000000000002E-2</v>
      </c>
      <c r="H327" s="52">
        <v>3.787E-3</v>
      </c>
      <c r="I327" s="52">
        <v>1.012</v>
      </c>
      <c r="J327" s="52">
        <v>1.6240000000000001E-2</v>
      </c>
      <c r="K327" s="52">
        <v>-1.324E-2</v>
      </c>
      <c r="L327" s="52">
        <v>9.9629999999999996E-3</v>
      </c>
      <c r="M327" s="52" t="s">
        <v>1940</v>
      </c>
      <c r="N327" s="52" t="b">
        <v>0</v>
      </c>
      <c r="O327" s="52" t="s">
        <v>930</v>
      </c>
      <c r="P327" s="52" t="s">
        <v>930</v>
      </c>
      <c r="Q327" s="52" t="s">
        <v>930</v>
      </c>
      <c r="R327" s="52">
        <v>346527</v>
      </c>
      <c r="S327" s="52">
        <v>165310</v>
      </c>
      <c r="T327" s="52">
        <v>181217</v>
      </c>
      <c r="U327" s="52" t="s">
        <v>931</v>
      </c>
      <c r="V327" s="52" t="s">
        <v>932</v>
      </c>
      <c r="W327" s="52" t="s">
        <v>1941</v>
      </c>
    </row>
    <row r="328" spans="1:23" s="49" customFormat="1" x14ac:dyDescent="0.2">
      <c r="A328" s="52" t="s">
        <v>1942</v>
      </c>
      <c r="B328" s="52" t="s">
        <v>928</v>
      </c>
      <c r="C328" s="52">
        <v>-0.106</v>
      </c>
      <c r="D328" s="52">
        <v>7.9250000000000001E-2</v>
      </c>
      <c r="E328" s="52">
        <v>-1.3380000000000001</v>
      </c>
      <c r="F328" s="52">
        <v>0.18099999999999999</v>
      </c>
      <c r="G328" s="52">
        <v>5.7660000000000003E-3</v>
      </c>
      <c r="H328" s="52">
        <v>1.753E-3</v>
      </c>
      <c r="I328" s="52">
        <v>0.99329999999999996</v>
      </c>
      <c r="J328" s="52">
        <v>9.5569999999999995E-3</v>
      </c>
      <c r="K328" s="52">
        <v>9.9930000000000001E-3</v>
      </c>
      <c r="L328" s="52">
        <v>7.744E-3</v>
      </c>
      <c r="M328" s="52" t="s">
        <v>1943</v>
      </c>
      <c r="N328" s="52" t="b">
        <v>0</v>
      </c>
      <c r="O328" s="52" t="s">
        <v>930</v>
      </c>
      <c r="P328" s="52" t="s">
        <v>930</v>
      </c>
      <c r="Q328" s="52" t="s">
        <v>930</v>
      </c>
      <c r="R328" s="52">
        <v>361141</v>
      </c>
      <c r="S328" s="52">
        <v>2898</v>
      </c>
      <c r="T328" s="52">
        <v>358243</v>
      </c>
      <c r="U328" s="52" t="s">
        <v>931</v>
      </c>
      <c r="V328" s="52" t="s">
        <v>932</v>
      </c>
      <c r="W328" s="52" t="s">
        <v>1944</v>
      </c>
    </row>
    <row r="329" spans="1:23" s="49" customFormat="1" x14ac:dyDescent="0.2">
      <c r="A329" s="52" t="s">
        <v>1945</v>
      </c>
      <c r="B329" s="52" t="s">
        <v>928</v>
      </c>
      <c r="C329" s="52">
        <v>0.1033</v>
      </c>
      <c r="D329" s="52">
        <v>5.407E-2</v>
      </c>
      <c r="E329" s="52">
        <v>1.91</v>
      </c>
      <c r="F329" s="52">
        <v>5.6140000000000002E-2</v>
      </c>
      <c r="G329" s="52">
        <v>9.6620000000000004E-3</v>
      </c>
      <c r="H329" s="52">
        <v>2.134E-3</v>
      </c>
      <c r="I329" s="52">
        <v>1.002</v>
      </c>
      <c r="J329" s="52">
        <v>1.18E-2</v>
      </c>
      <c r="K329" s="52">
        <v>-1.9439999999999999E-2</v>
      </c>
      <c r="L329" s="52">
        <v>6.9969999999999997E-3</v>
      </c>
      <c r="M329" s="52" t="s">
        <v>1946</v>
      </c>
      <c r="N329" s="52" t="b">
        <v>0</v>
      </c>
      <c r="O329" s="52" t="s">
        <v>930</v>
      </c>
      <c r="P329" s="52" t="s">
        <v>930</v>
      </c>
      <c r="Q329" s="52" t="s">
        <v>930</v>
      </c>
      <c r="R329" s="52">
        <v>361141</v>
      </c>
      <c r="S329" s="52">
        <v>3441</v>
      </c>
      <c r="T329" s="52">
        <v>357700</v>
      </c>
      <c r="U329" s="52" t="s">
        <v>931</v>
      </c>
      <c r="V329" s="52" t="s">
        <v>932</v>
      </c>
      <c r="W329" s="52" t="s">
        <v>1947</v>
      </c>
    </row>
    <row r="330" spans="1:23" s="49" customFormat="1" x14ac:dyDescent="0.2">
      <c r="A330" s="52" t="s">
        <v>1948</v>
      </c>
      <c r="B330" s="52" t="s">
        <v>928</v>
      </c>
      <c r="C330" s="52">
        <v>0.13469999999999999</v>
      </c>
      <c r="D330" s="52">
        <v>3.0200000000000001E-2</v>
      </c>
      <c r="E330" s="52">
        <v>4.46</v>
      </c>
      <c r="F330" s="53">
        <v>8.1850000000000004E-6</v>
      </c>
      <c r="G330" s="52">
        <v>0.11600000000000001</v>
      </c>
      <c r="H330" s="52">
        <v>6.2069999999999998E-3</v>
      </c>
      <c r="I330" s="52">
        <v>1.0920000000000001</v>
      </c>
      <c r="J330" s="52">
        <v>2.9059999999999999E-2</v>
      </c>
      <c r="K330" s="52">
        <v>-1.6930000000000001E-3</v>
      </c>
      <c r="L330" s="52">
        <v>1.111E-2</v>
      </c>
      <c r="M330" s="52" t="s">
        <v>1949</v>
      </c>
      <c r="N330" s="52" t="b">
        <v>0</v>
      </c>
      <c r="O330" s="52" t="s">
        <v>1553</v>
      </c>
      <c r="P330" s="52" t="s">
        <v>930</v>
      </c>
      <c r="Q330" s="52" t="s">
        <v>930</v>
      </c>
      <c r="R330" s="52">
        <v>361141</v>
      </c>
      <c r="S330" s="52">
        <v>93560</v>
      </c>
      <c r="T330" s="52">
        <v>267581</v>
      </c>
      <c r="U330" s="52" t="s">
        <v>931</v>
      </c>
      <c r="V330" s="52" t="s">
        <v>932</v>
      </c>
      <c r="W330" s="52" t="s">
        <v>1950</v>
      </c>
    </row>
    <row r="331" spans="1:23" s="49" customFormat="1" x14ac:dyDescent="0.2">
      <c r="A331" s="52" t="s">
        <v>1951</v>
      </c>
      <c r="B331" s="52" t="s">
        <v>928</v>
      </c>
      <c r="C331" s="52">
        <v>8.5180000000000006E-2</v>
      </c>
      <c r="D331" s="52">
        <v>8.931E-2</v>
      </c>
      <c r="E331" s="52">
        <v>0.95369999999999999</v>
      </c>
      <c r="F331" s="52">
        <v>0.3402</v>
      </c>
      <c r="G331" s="52">
        <v>4.1900000000000001E-3</v>
      </c>
      <c r="H331" s="52">
        <v>1.737E-3</v>
      </c>
      <c r="I331" s="52">
        <v>0.97970000000000002</v>
      </c>
      <c r="J331" s="52">
        <v>1.074E-2</v>
      </c>
      <c r="K331" s="52">
        <v>6.6629999999999997E-3</v>
      </c>
      <c r="L331" s="52">
        <v>7.6819999999999996E-3</v>
      </c>
      <c r="M331" s="52" t="s">
        <v>1952</v>
      </c>
      <c r="N331" s="52" t="b">
        <v>0</v>
      </c>
      <c r="O331" s="52" t="s">
        <v>930</v>
      </c>
      <c r="P331" s="52" t="s">
        <v>930</v>
      </c>
      <c r="Q331" s="52" t="s">
        <v>930</v>
      </c>
      <c r="R331" s="52">
        <v>361141</v>
      </c>
      <c r="S331" s="52">
        <v>664</v>
      </c>
      <c r="T331" s="52">
        <v>360477</v>
      </c>
      <c r="U331" s="52" t="s">
        <v>931</v>
      </c>
      <c r="V331" s="52" t="s">
        <v>932</v>
      </c>
      <c r="W331" s="52" t="s">
        <v>1953</v>
      </c>
    </row>
    <row r="332" spans="1:23" s="49" customFormat="1" x14ac:dyDescent="0.2">
      <c r="A332" s="52" t="s">
        <v>1954</v>
      </c>
      <c r="B332" s="52" t="s">
        <v>928</v>
      </c>
      <c r="C332" s="52">
        <v>0.2054</v>
      </c>
      <c r="D332" s="52">
        <v>4.9360000000000001E-2</v>
      </c>
      <c r="E332" s="52">
        <v>4.1609999999999996</v>
      </c>
      <c r="F332" s="53">
        <v>3.1739999999999998E-5</v>
      </c>
      <c r="G332" s="52">
        <v>1.899E-2</v>
      </c>
      <c r="H332" s="52">
        <v>2.1429999999999999E-3</v>
      </c>
      <c r="I332" s="52">
        <v>1.014</v>
      </c>
      <c r="J332" s="52">
        <v>1.076E-2</v>
      </c>
      <c r="K332" s="52">
        <v>1.469E-3</v>
      </c>
      <c r="L332" s="52">
        <v>8.7410000000000005E-3</v>
      </c>
      <c r="M332" s="52" t="s">
        <v>1955</v>
      </c>
      <c r="N332" s="52" t="b">
        <v>0</v>
      </c>
      <c r="O332" s="52" t="s">
        <v>1553</v>
      </c>
      <c r="P332" s="52" t="s">
        <v>930</v>
      </c>
      <c r="Q332" s="52" t="s">
        <v>930</v>
      </c>
      <c r="R332" s="52">
        <v>361141</v>
      </c>
      <c r="S332" s="52">
        <v>8239</v>
      </c>
      <c r="T332" s="52">
        <v>352902</v>
      </c>
      <c r="U332" s="52" t="s">
        <v>931</v>
      </c>
      <c r="V332" s="52" t="s">
        <v>932</v>
      </c>
      <c r="W332" s="52" t="s">
        <v>1956</v>
      </c>
    </row>
    <row r="333" spans="1:23" s="49" customFormat="1" x14ac:dyDescent="0.2">
      <c r="A333" s="52" t="s">
        <v>1957</v>
      </c>
      <c r="B333" s="52" t="s">
        <v>928</v>
      </c>
      <c r="C333" s="52">
        <v>0.3705</v>
      </c>
      <c r="D333" s="52">
        <v>0.1336</v>
      </c>
      <c r="E333" s="52">
        <v>2.7730000000000001</v>
      </c>
      <c r="F333" s="52">
        <v>5.5490000000000001E-3</v>
      </c>
      <c r="G333" s="52">
        <v>3.5239999999999998E-3</v>
      </c>
      <c r="H333" s="52">
        <v>1.49E-3</v>
      </c>
      <c r="I333" s="52">
        <v>1.008</v>
      </c>
      <c r="J333" s="52">
        <v>8.9599999999999992E-3</v>
      </c>
      <c r="K333" s="52">
        <v>3.0769999999999999E-3</v>
      </c>
      <c r="L333" s="52">
        <v>8.8369999999999994E-3</v>
      </c>
      <c r="M333" s="52" t="s">
        <v>1958</v>
      </c>
      <c r="N333" s="52" t="b">
        <v>0</v>
      </c>
      <c r="O333" s="52" t="s">
        <v>930</v>
      </c>
      <c r="P333" s="52" t="s">
        <v>930</v>
      </c>
      <c r="Q333" s="52" t="s">
        <v>930</v>
      </c>
      <c r="R333" s="52">
        <v>361141</v>
      </c>
      <c r="S333" s="52">
        <v>4836</v>
      </c>
      <c r="T333" s="52">
        <v>356305</v>
      </c>
      <c r="U333" s="52" t="s">
        <v>931</v>
      </c>
      <c r="V333" s="52" t="s">
        <v>932</v>
      </c>
      <c r="W333" s="52" t="s">
        <v>1959</v>
      </c>
    </row>
    <row r="334" spans="1:23" s="49" customFormat="1" x14ac:dyDescent="0.2">
      <c r="A334" s="52" t="s">
        <v>1960</v>
      </c>
      <c r="B334" s="52" t="s">
        <v>928</v>
      </c>
      <c r="C334" s="52">
        <v>8.7489999999999998E-2</v>
      </c>
      <c r="D334" s="52">
        <v>0.1164</v>
      </c>
      <c r="E334" s="52">
        <v>0.75160000000000005</v>
      </c>
      <c r="F334" s="52">
        <v>0.45229999999999998</v>
      </c>
      <c r="G334" s="52">
        <v>2.3540000000000002E-3</v>
      </c>
      <c r="H334" s="52">
        <v>1.57E-3</v>
      </c>
      <c r="I334" s="52">
        <v>0.99180000000000001</v>
      </c>
      <c r="J334" s="52">
        <v>1.0240000000000001E-2</v>
      </c>
      <c r="K334" s="52">
        <v>2.166E-3</v>
      </c>
      <c r="L334" s="52">
        <v>8.0920000000000002E-3</v>
      </c>
      <c r="M334" s="52" t="s">
        <v>1961</v>
      </c>
      <c r="N334" s="52" t="b">
        <v>0</v>
      </c>
      <c r="O334" s="52" t="s">
        <v>930</v>
      </c>
      <c r="P334" s="52" t="s">
        <v>930</v>
      </c>
      <c r="Q334" s="52" t="s">
        <v>930</v>
      </c>
      <c r="R334" s="52">
        <v>361141</v>
      </c>
      <c r="S334" s="52">
        <v>277</v>
      </c>
      <c r="T334" s="52">
        <v>360864</v>
      </c>
      <c r="U334" s="52" t="s">
        <v>931</v>
      </c>
      <c r="V334" s="52" t="s">
        <v>932</v>
      </c>
      <c r="W334" s="52" t="s">
        <v>1962</v>
      </c>
    </row>
    <row r="335" spans="1:23" s="49" customFormat="1" x14ac:dyDescent="0.2">
      <c r="A335" s="52" t="s">
        <v>1963</v>
      </c>
      <c r="B335" s="52" t="s">
        <v>928</v>
      </c>
      <c r="C335" s="52">
        <v>0.36459999999999998</v>
      </c>
      <c r="D335" s="52">
        <v>9.4189999999999996E-2</v>
      </c>
      <c r="E335" s="52">
        <v>3.87</v>
      </c>
      <c r="F335" s="52">
        <v>1.086E-4</v>
      </c>
      <c r="G335" s="52">
        <v>5.1019999999999998E-3</v>
      </c>
      <c r="H335" s="52">
        <v>1.6249999999999999E-3</v>
      </c>
      <c r="I335" s="52">
        <v>1.0129999999999999</v>
      </c>
      <c r="J335" s="52">
        <v>1.027E-2</v>
      </c>
      <c r="K335" s="52">
        <v>-1.268E-2</v>
      </c>
      <c r="L335" s="52">
        <v>7.7260000000000002E-3</v>
      </c>
      <c r="M335" s="52" t="s">
        <v>1964</v>
      </c>
      <c r="N335" s="52" t="b">
        <v>0</v>
      </c>
      <c r="O335" s="52" t="s">
        <v>930</v>
      </c>
      <c r="P335" s="52" t="s">
        <v>930</v>
      </c>
      <c r="Q335" s="52" t="s">
        <v>930</v>
      </c>
      <c r="R335" s="52">
        <v>361141</v>
      </c>
      <c r="S335" s="52">
        <v>2999</v>
      </c>
      <c r="T335" s="52">
        <v>358142</v>
      </c>
      <c r="U335" s="52" t="s">
        <v>931</v>
      </c>
      <c r="V335" s="52" t="s">
        <v>932</v>
      </c>
      <c r="W335" s="52" t="s">
        <v>1965</v>
      </c>
    </row>
    <row r="336" spans="1:23" s="49" customFormat="1" x14ac:dyDescent="0.2">
      <c r="A336" s="52" t="s">
        <v>1966</v>
      </c>
      <c r="B336" s="52" t="s">
        <v>928</v>
      </c>
      <c r="C336" s="52">
        <v>0.25659999999999999</v>
      </c>
      <c r="D336" s="52">
        <v>7.4389999999999998E-2</v>
      </c>
      <c r="E336" s="52">
        <v>3.45</v>
      </c>
      <c r="F336" s="52">
        <v>5.6150000000000004E-4</v>
      </c>
      <c r="G336" s="52">
        <v>8.652E-3</v>
      </c>
      <c r="H336" s="52">
        <v>1.8959999999999999E-3</v>
      </c>
      <c r="I336" s="52">
        <v>1.024</v>
      </c>
      <c r="J336" s="52">
        <v>1.4069999999999999E-2</v>
      </c>
      <c r="K336" s="52">
        <v>-5.8160000000000004E-4</v>
      </c>
      <c r="L336" s="52">
        <v>7.8879999999999992E-3</v>
      </c>
      <c r="M336" s="52" t="s">
        <v>1967</v>
      </c>
      <c r="N336" s="52" t="b">
        <v>0</v>
      </c>
      <c r="O336" s="52" t="s">
        <v>930</v>
      </c>
      <c r="P336" s="52" t="s">
        <v>930</v>
      </c>
      <c r="Q336" s="52" t="s">
        <v>930</v>
      </c>
      <c r="R336" s="52">
        <v>361141</v>
      </c>
      <c r="S336" s="52">
        <v>7237</v>
      </c>
      <c r="T336" s="52">
        <v>353904</v>
      </c>
      <c r="U336" s="52" t="s">
        <v>931</v>
      </c>
      <c r="V336" s="52" t="s">
        <v>932</v>
      </c>
      <c r="W336" s="52" t="s">
        <v>1968</v>
      </c>
    </row>
    <row r="337" spans="1:23" s="49" customFormat="1" x14ac:dyDescent="0.2">
      <c r="A337" s="52" t="s">
        <v>1969</v>
      </c>
      <c r="B337" s="52" t="s">
        <v>928</v>
      </c>
      <c r="C337" s="52">
        <v>0.1353</v>
      </c>
      <c r="D337" s="52">
        <v>3.5279999999999999E-2</v>
      </c>
      <c r="E337" s="52">
        <v>3.835</v>
      </c>
      <c r="F337" s="52">
        <v>1.2559999999999999E-4</v>
      </c>
      <c r="G337" s="52">
        <v>5.7500000000000002E-2</v>
      </c>
      <c r="H337" s="52">
        <v>7.4739999999999997E-3</v>
      </c>
      <c r="I337" s="52">
        <v>1.02</v>
      </c>
      <c r="J337" s="52">
        <v>2.776E-2</v>
      </c>
      <c r="K337" s="52">
        <v>1.7350000000000001E-2</v>
      </c>
      <c r="L337" s="52">
        <v>9.3679999999999996E-3</v>
      </c>
      <c r="M337" s="52" t="s">
        <v>1970</v>
      </c>
      <c r="N337" s="52" t="b">
        <v>0</v>
      </c>
      <c r="O337" s="52" t="s">
        <v>930</v>
      </c>
      <c r="P337" s="52" t="s">
        <v>930</v>
      </c>
      <c r="Q337" s="52" t="s">
        <v>930</v>
      </c>
      <c r="R337" s="52">
        <v>361141</v>
      </c>
      <c r="S337" s="52">
        <v>41934</v>
      </c>
      <c r="T337" s="52">
        <v>319207</v>
      </c>
      <c r="U337" s="52" t="s">
        <v>931</v>
      </c>
      <c r="V337" s="52" t="s">
        <v>932</v>
      </c>
      <c r="W337" s="52" t="s">
        <v>1971</v>
      </c>
    </row>
    <row r="338" spans="1:23" s="49" customFormat="1" x14ac:dyDescent="0.2">
      <c r="A338" s="52" t="s">
        <v>1972</v>
      </c>
      <c r="B338" s="52" t="s">
        <v>928</v>
      </c>
      <c r="C338" s="52">
        <v>0.45860000000000001</v>
      </c>
      <c r="D338" s="52">
        <v>0.11940000000000001</v>
      </c>
      <c r="E338" s="52">
        <v>3.84</v>
      </c>
      <c r="F338" s="52">
        <v>1.228E-4</v>
      </c>
      <c r="G338" s="52">
        <v>4.3020000000000003E-3</v>
      </c>
      <c r="H338" s="52">
        <v>1.6379999999999999E-3</v>
      </c>
      <c r="I338" s="52">
        <v>0.99960000000000004</v>
      </c>
      <c r="J338" s="52">
        <v>9.3360000000000005E-3</v>
      </c>
      <c r="K338" s="52">
        <v>-8.5590000000000006E-3</v>
      </c>
      <c r="L338" s="52">
        <v>7.7629999999999999E-3</v>
      </c>
      <c r="M338" s="52" t="s">
        <v>1973</v>
      </c>
      <c r="N338" s="52" t="b">
        <v>0</v>
      </c>
      <c r="O338" s="52" t="s">
        <v>930</v>
      </c>
      <c r="P338" s="52" t="s">
        <v>930</v>
      </c>
      <c r="Q338" s="52" t="s">
        <v>930</v>
      </c>
      <c r="R338" s="52">
        <v>361141</v>
      </c>
      <c r="S338" s="52">
        <v>1285</v>
      </c>
      <c r="T338" s="52">
        <v>359856</v>
      </c>
      <c r="U338" s="52" t="s">
        <v>931</v>
      </c>
      <c r="V338" s="52" t="s">
        <v>932</v>
      </c>
      <c r="W338" s="52" t="s">
        <v>1974</v>
      </c>
    </row>
    <row r="339" spans="1:23" s="49" customFormat="1" x14ac:dyDescent="0.2">
      <c r="A339" s="52" t="s">
        <v>1975</v>
      </c>
      <c r="B339" s="52" t="s">
        <v>928</v>
      </c>
      <c r="C339" s="52">
        <v>0.34789999999999999</v>
      </c>
      <c r="D339" s="52">
        <v>5.8160000000000003E-2</v>
      </c>
      <c r="E339" s="52">
        <v>5.9809999999999999</v>
      </c>
      <c r="F339" s="53">
        <v>2.2130000000000001E-9</v>
      </c>
      <c r="G339" s="52">
        <v>1.141E-2</v>
      </c>
      <c r="H339" s="52">
        <v>1.9469999999999999E-3</v>
      </c>
      <c r="I339" s="52">
        <v>0.97640000000000005</v>
      </c>
      <c r="J339" s="52">
        <v>1.0880000000000001E-2</v>
      </c>
      <c r="K339" s="52">
        <v>6.5139999999999998E-3</v>
      </c>
      <c r="L339" s="52">
        <v>7.8340000000000007E-3</v>
      </c>
      <c r="M339" s="52" t="s">
        <v>1976</v>
      </c>
      <c r="N339" s="52" t="b">
        <v>0</v>
      </c>
      <c r="O339" s="52" t="s">
        <v>1127</v>
      </c>
      <c r="P339" s="52" t="s">
        <v>930</v>
      </c>
      <c r="Q339" s="52" t="s">
        <v>930</v>
      </c>
      <c r="R339" s="52">
        <v>361141</v>
      </c>
      <c r="S339" s="52">
        <v>5031</v>
      </c>
      <c r="T339" s="52">
        <v>356110</v>
      </c>
      <c r="U339" s="52" t="s">
        <v>931</v>
      </c>
      <c r="V339" s="52" t="s">
        <v>932</v>
      </c>
      <c r="W339" s="52" t="s">
        <v>1977</v>
      </c>
    </row>
    <row r="340" spans="1:23" s="49" customFormat="1" x14ac:dyDescent="0.2">
      <c r="A340" s="52" t="s">
        <v>1978</v>
      </c>
      <c r="B340" s="52" t="s">
        <v>928</v>
      </c>
      <c r="C340" s="52">
        <v>0.1208</v>
      </c>
      <c r="D340" s="52">
        <v>8.6459999999999995E-2</v>
      </c>
      <c r="E340" s="52">
        <v>1.3979999999999999</v>
      </c>
      <c r="F340" s="52">
        <v>0.16220000000000001</v>
      </c>
      <c r="G340" s="52">
        <v>4.7190000000000001E-3</v>
      </c>
      <c r="H340" s="52">
        <v>1.586E-3</v>
      </c>
      <c r="I340" s="52">
        <v>0.99819999999999998</v>
      </c>
      <c r="J340" s="52">
        <v>1.017E-2</v>
      </c>
      <c r="K340" s="52">
        <v>1.54E-2</v>
      </c>
      <c r="L340" s="52">
        <v>8.0809999999999996E-3</v>
      </c>
      <c r="M340" s="52" t="s">
        <v>1979</v>
      </c>
      <c r="N340" s="52" t="b">
        <v>0</v>
      </c>
      <c r="O340" s="52" t="s">
        <v>930</v>
      </c>
      <c r="P340" s="52" t="s">
        <v>930</v>
      </c>
      <c r="Q340" s="52" t="s">
        <v>930</v>
      </c>
      <c r="R340" s="52">
        <v>361141</v>
      </c>
      <c r="S340" s="52">
        <v>1163</v>
      </c>
      <c r="T340" s="52">
        <v>359978</v>
      </c>
      <c r="U340" s="52" t="s">
        <v>931</v>
      </c>
      <c r="V340" s="52" t="s">
        <v>932</v>
      </c>
      <c r="W340" s="52" t="s">
        <v>1980</v>
      </c>
    </row>
    <row r="341" spans="1:23" s="49" customFormat="1" x14ac:dyDescent="0.2">
      <c r="A341" s="52" t="s">
        <v>1981</v>
      </c>
      <c r="B341" s="52" t="s">
        <v>928</v>
      </c>
      <c r="C341" s="52">
        <v>6.9349999999999995E-2</v>
      </c>
      <c r="D341" s="52">
        <v>0.11169999999999999</v>
      </c>
      <c r="E341" s="52">
        <v>0.621</v>
      </c>
      <c r="F341" s="52">
        <v>0.53459999999999996</v>
      </c>
      <c r="G341" s="52">
        <v>2.9120000000000001E-3</v>
      </c>
      <c r="H341" s="52">
        <v>1.485E-3</v>
      </c>
      <c r="I341" s="52">
        <v>0.98880000000000001</v>
      </c>
      <c r="J341" s="52">
        <v>9.7949999999999999E-3</v>
      </c>
      <c r="K341" s="52">
        <v>-1.946E-3</v>
      </c>
      <c r="L341" s="52">
        <v>9.0290000000000006E-3</v>
      </c>
      <c r="M341" s="52" t="s">
        <v>1982</v>
      </c>
      <c r="N341" s="52" t="b">
        <v>0</v>
      </c>
      <c r="O341" s="52" t="s">
        <v>930</v>
      </c>
      <c r="P341" s="52" t="s">
        <v>930</v>
      </c>
      <c r="Q341" s="52" t="s">
        <v>930</v>
      </c>
      <c r="R341" s="52">
        <v>361141</v>
      </c>
      <c r="S341" s="52">
        <v>422</v>
      </c>
      <c r="T341" s="52">
        <v>360719</v>
      </c>
      <c r="U341" s="52" t="s">
        <v>931</v>
      </c>
      <c r="V341" s="52" t="s">
        <v>932</v>
      </c>
      <c r="W341" s="52" t="s">
        <v>1983</v>
      </c>
    </row>
    <row r="342" spans="1:23" s="49" customFormat="1" x14ac:dyDescent="0.2">
      <c r="A342" s="52" t="s">
        <v>1984</v>
      </c>
      <c r="B342" s="52" t="s">
        <v>928</v>
      </c>
      <c r="C342" s="52">
        <v>0.2893</v>
      </c>
      <c r="D342" s="52">
        <v>5.2589999999999998E-2</v>
      </c>
      <c r="E342" s="52">
        <v>5.5010000000000003</v>
      </c>
      <c r="F342" s="53">
        <v>3.7849999999999998E-8</v>
      </c>
      <c r="G342" s="52">
        <v>1.0789999999999999E-2</v>
      </c>
      <c r="H342" s="52">
        <v>1.7470000000000001E-3</v>
      </c>
      <c r="I342" s="52">
        <v>1.0169999999999999</v>
      </c>
      <c r="J342" s="52">
        <v>9.9609999999999994E-3</v>
      </c>
      <c r="K342" s="52">
        <v>5.0800000000000003E-3</v>
      </c>
      <c r="L342" s="52">
        <v>7.7879999999999998E-3</v>
      </c>
      <c r="M342" s="52" t="s">
        <v>1985</v>
      </c>
      <c r="N342" s="52" t="b">
        <v>0</v>
      </c>
      <c r="O342" s="52" t="s">
        <v>1986</v>
      </c>
      <c r="P342" s="52" t="s">
        <v>930</v>
      </c>
      <c r="Q342" s="52" t="s">
        <v>930</v>
      </c>
      <c r="R342" s="52">
        <v>361141</v>
      </c>
      <c r="S342" s="52">
        <v>15210</v>
      </c>
      <c r="T342" s="52">
        <v>345931</v>
      </c>
      <c r="U342" s="52" t="s">
        <v>931</v>
      </c>
      <c r="V342" s="52" t="s">
        <v>932</v>
      </c>
      <c r="W342" s="52" t="s">
        <v>1987</v>
      </c>
    </row>
    <row r="343" spans="1:23" s="49" customFormat="1" x14ac:dyDescent="0.2">
      <c r="A343" s="52" t="s">
        <v>1988</v>
      </c>
      <c r="B343" s="52" t="s">
        <v>928</v>
      </c>
      <c r="C343" s="52">
        <v>0.33510000000000001</v>
      </c>
      <c r="D343" s="52">
        <v>9.5930000000000001E-2</v>
      </c>
      <c r="E343" s="52">
        <v>3.4929999999999999</v>
      </c>
      <c r="F343" s="52">
        <v>4.772E-4</v>
      </c>
      <c r="G343" s="52">
        <v>6.3920000000000001E-3</v>
      </c>
      <c r="H343" s="52">
        <v>1.884E-3</v>
      </c>
      <c r="I343" s="52">
        <v>1.0129999999999999</v>
      </c>
      <c r="J343" s="52">
        <v>1.056E-2</v>
      </c>
      <c r="K343" s="52">
        <v>-1.7489999999999999E-3</v>
      </c>
      <c r="L343" s="52">
        <v>9.0010000000000003E-3</v>
      </c>
      <c r="M343" s="52" t="s">
        <v>1989</v>
      </c>
      <c r="N343" s="52" t="b">
        <v>0</v>
      </c>
      <c r="O343" s="52" t="s">
        <v>930</v>
      </c>
      <c r="P343" s="52" t="s">
        <v>930</v>
      </c>
      <c r="Q343" s="52" t="s">
        <v>930</v>
      </c>
      <c r="R343" s="52">
        <v>361141</v>
      </c>
      <c r="S343" s="52">
        <v>8537</v>
      </c>
      <c r="T343" s="52">
        <v>352604</v>
      </c>
      <c r="U343" s="52" t="s">
        <v>931</v>
      </c>
      <c r="V343" s="52" t="s">
        <v>932</v>
      </c>
      <c r="W343" s="52" t="s">
        <v>1990</v>
      </c>
    </row>
    <row r="344" spans="1:23" s="49" customFormat="1" x14ac:dyDescent="0.2">
      <c r="A344" s="52" t="s">
        <v>1991</v>
      </c>
      <c r="B344" s="52" t="s">
        <v>928</v>
      </c>
      <c r="C344" s="52">
        <v>1.3780000000000001E-2</v>
      </c>
      <c r="D344" s="52">
        <v>7.1690000000000004E-2</v>
      </c>
      <c r="E344" s="52">
        <v>0.19220000000000001</v>
      </c>
      <c r="F344" s="52">
        <v>0.84760000000000002</v>
      </c>
      <c r="G344" s="52">
        <v>7.7780000000000002E-3</v>
      </c>
      <c r="H344" s="52">
        <v>1.944E-3</v>
      </c>
      <c r="I344" s="52">
        <v>1.026</v>
      </c>
      <c r="J344" s="52">
        <v>1.619E-2</v>
      </c>
      <c r="K344" s="52">
        <v>2.8799999999999999E-2</v>
      </c>
      <c r="L344" s="52">
        <v>8.7469999999999996E-3</v>
      </c>
      <c r="M344" s="52" t="s">
        <v>1992</v>
      </c>
      <c r="N344" s="52" t="b">
        <v>0</v>
      </c>
      <c r="O344" s="52" t="s">
        <v>930</v>
      </c>
      <c r="P344" s="52" t="s">
        <v>930</v>
      </c>
      <c r="Q344" s="52" t="s">
        <v>930</v>
      </c>
      <c r="R344" s="52">
        <v>361141</v>
      </c>
      <c r="S344" s="52">
        <v>5941</v>
      </c>
      <c r="T344" s="52">
        <v>355200</v>
      </c>
      <c r="U344" s="52" t="s">
        <v>931</v>
      </c>
      <c r="V344" s="52" t="s">
        <v>932</v>
      </c>
      <c r="W344" s="52" t="s">
        <v>1993</v>
      </c>
    </row>
    <row r="345" spans="1:23" s="49" customFormat="1" x14ac:dyDescent="0.2">
      <c r="A345" s="52" t="s">
        <v>1994</v>
      </c>
      <c r="B345" s="52" t="s">
        <v>928</v>
      </c>
      <c r="C345" s="52">
        <v>3.5349999999999999E-2</v>
      </c>
      <c r="D345" s="52">
        <v>7.5429999999999997E-2</v>
      </c>
      <c r="E345" s="52">
        <v>0.46860000000000002</v>
      </c>
      <c r="F345" s="52">
        <v>0.63939999999999997</v>
      </c>
      <c r="G345" s="52">
        <v>5.411E-3</v>
      </c>
      <c r="H345" s="52">
        <v>1.506E-3</v>
      </c>
      <c r="I345" s="52">
        <v>0.97260000000000002</v>
      </c>
      <c r="J345" s="52">
        <v>9.2239999999999996E-3</v>
      </c>
      <c r="K345" s="52">
        <v>-1.8979999999999999E-3</v>
      </c>
      <c r="L345" s="52">
        <v>7.626E-3</v>
      </c>
      <c r="M345" s="52" t="s">
        <v>1995</v>
      </c>
      <c r="N345" s="52" t="b">
        <v>0</v>
      </c>
      <c r="O345" s="52" t="s">
        <v>930</v>
      </c>
      <c r="P345" s="52" t="s">
        <v>930</v>
      </c>
      <c r="Q345" s="52" t="s">
        <v>930</v>
      </c>
      <c r="R345" s="52">
        <v>361141</v>
      </c>
      <c r="S345" s="52">
        <v>1698</v>
      </c>
      <c r="T345" s="52">
        <v>359443</v>
      </c>
      <c r="U345" s="52" t="s">
        <v>931</v>
      </c>
      <c r="V345" s="52" t="s">
        <v>932</v>
      </c>
      <c r="W345" s="52" t="s">
        <v>1996</v>
      </c>
    </row>
    <row r="346" spans="1:23" s="49" customFormat="1" x14ac:dyDescent="0.2">
      <c r="A346" s="52" t="s">
        <v>1997</v>
      </c>
      <c r="B346" s="52" t="s">
        <v>928</v>
      </c>
      <c r="C346" s="52">
        <v>0.12659999999999999</v>
      </c>
      <c r="D346" s="52">
        <v>6.5509999999999999E-2</v>
      </c>
      <c r="E346" s="52">
        <v>1.9330000000000001</v>
      </c>
      <c r="F346" s="52">
        <v>5.3249999999999999E-2</v>
      </c>
      <c r="G346" s="52">
        <v>8.5570000000000004E-3</v>
      </c>
      <c r="H346" s="52">
        <v>1.846E-3</v>
      </c>
      <c r="I346" s="52">
        <v>1.0049999999999999</v>
      </c>
      <c r="J346" s="52">
        <v>1.059E-2</v>
      </c>
      <c r="K346" s="52">
        <v>-2.4989999999999999E-3</v>
      </c>
      <c r="L346" s="52">
        <v>7.8869999999999999E-3</v>
      </c>
      <c r="M346" s="52" t="s">
        <v>1998</v>
      </c>
      <c r="N346" s="52" t="b">
        <v>0</v>
      </c>
      <c r="O346" s="52" t="s">
        <v>930</v>
      </c>
      <c r="P346" s="52" t="s">
        <v>930</v>
      </c>
      <c r="Q346" s="52" t="s">
        <v>930</v>
      </c>
      <c r="R346" s="52">
        <v>361141</v>
      </c>
      <c r="S346" s="52">
        <v>2863</v>
      </c>
      <c r="T346" s="52">
        <v>358278</v>
      </c>
      <c r="U346" s="52" t="s">
        <v>931</v>
      </c>
      <c r="V346" s="52" t="s">
        <v>932</v>
      </c>
      <c r="W346" s="52" t="s">
        <v>1999</v>
      </c>
    </row>
    <row r="347" spans="1:23" s="49" customFormat="1" x14ac:dyDescent="0.2">
      <c r="A347" s="52" t="s">
        <v>2000</v>
      </c>
      <c r="B347" s="52" t="s">
        <v>928</v>
      </c>
      <c r="C347" s="52">
        <v>0.217</v>
      </c>
      <c r="D347" s="52">
        <v>0.16289999999999999</v>
      </c>
      <c r="E347" s="52">
        <v>1.3320000000000001</v>
      </c>
      <c r="F347" s="52">
        <v>0.18290000000000001</v>
      </c>
      <c r="G347" s="52">
        <v>2.006E-3</v>
      </c>
      <c r="H347" s="52">
        <v>1.523E-3</v>
      </c>
      <c r="I347" s="52">
        <v>0.99619999999999997</v>
      </c>
      <c r="J347" s="52">
        <v>9.2980000000000007E-3</v>
      </c>
      <c r="K347" s="52">
        <v>-2.3800000000000002E-3</v>
      </c>
      <c r="L347" s="52">
        <v>8.3630000000000006E-3</v>
      </c>
      <c r="M347" s="52" t="s">
        <v>2001</v>
      </c>
      <c r="N347" s="52" t="b">
        <v>0</v>
      </c>
      <c r="O347" s="52" t="s">
        <v>930</v>
      </c>
      <c r="P347" s="52" t="s">
        <v>930</v>
      </c>
      <c r="Q347" s="52" t="s">
        <v>930</v>
      </c>
      <c r="R347" s="52">
        <v>361141</v>
      </c>
      <c r="S347" s="52">
        <v>1252</v>
      </c>
      <c r="T347" s="52">
        <v>359889</v>
      </c>
      <c r="U347" s="52" t="s">
        <v>931</v>
      </c>
      <c r="V347" s="52" t="s">
        <v>932</v>
      </c>
      <c r="W347" s="52" t="s">
        <v>2002</v>
      </c>
    </row>
    <row r="348" spans="1:23" s="49" customFormat="1" x14ac:dyDescent="0.2">
      <c r="A348" s="52" t="s">
        <v>2003</v>
      </c>
      <c r="B348" s="52" t="s">
        <v>928</v>
      </c>
      <c r="C348" s="52">
        <v>0.20150000000000001</v>
      </c>
      <c r="D348" s="52">
        <v>4.1919999999999999E-2</v>
      </c>
      <c r="E348" s="52">
        <v>4.806</v>
      </c>
      <c r="F348" s="53">
        <v>1.5400000000000001E-6</v>
      </c>
      <c r="G348" s="52">
        <v>3.4119999999999998E-2</v>
      </c>
      <c r="H348" s="52">
        <v>2.7490000000000001E-3</v>
      </c>
      <c r="I348" s="52">
        <v>1.0569999999999999</v>
      </c>
      <c r="J348" s="52">
        <v>1.4630000000000001E-2</v>
      </c>
      <c r="K348" s="52">
        <v>7.2630000000000004E-3</v>
      </c>
      <c r="L348" s="52">
        <v>9.5379999999999996E-3</v>
      </c>
      <c r="M348" s="52" t="s">
        <v>2004</v>
      </c>
      <c r="N348" s="52" t="b">
        <v>0</v>
      </c>
      <c r="O348" s="52" t="s">
        <v>1059</v>
      </c>
      <c r="P348" s="52" t="s">
        <v>930</v>
      </c>
      <c r="Q348" s="52" t="s">
        <v>930</v>
      </c>
      <c r="R348" s="52">
        <v>361141</v>
      </c>
      <c r="S348" s="52">
        <v>14114</v>
      </c>
      <c r="T348" s="52">
        <v>347027</v>
      </c>
      <c r="U348" s="52" t="s">
        <v>931</v>
      </c>
      <c r="V348" s="52" t="s">
        <v>932</v>
      </c>
      <c r="W348" s="52" t="s">
        <v>2005</v>
      </c>
    </row>
    <row r="349" spans="1:23" s="49" customFormat="1" x14ac:dyDescent="0.2">
      <c r="A349" s="52" t="s">
        <v>2006</v>
      </c>
      <c r="B349" s="52" t="s">
        <v>928</v>
      </c>
      <c r="C349" s="52">
        <v>0.20619999999999999</v>
      </c>
      <c r="D349" s="52">
        <v>7.7410000000000007E-2</v>
      </c>
      <c r="E349" s="52">
        <v>2.6640000000000001</v>
      </c>
      <c r="F349" s="52">
        <v>7.7210000000000004E-3</v>
      </c>
      <c r="G349" s="52">
        <v>5.607E-3</v>
      </c>
      <c r="H349" s="52">
        <v>1.554E-3</v>
      </c>
      <c r="I349" s="52">
        <v>1.016</v>
      </c>
      <c r="J349" s="52">
        <v>1.0789999999999999E-2</v>
      </c>
      <c r="K349" s="52">
        <v>7.8120000000000004E-3</v>
      </c>
      <c r="L349" s="52">
        <v>7.7819999999999999E-3</v>
      </c>
      <c r="M349" s="52" t="s">
        <v>2007</v>
      </c>
      <c r="N349" s="52" t="b">
        <v>0</v>
      </c>
      <c r="O349" s="52" t="s">
        <v>930</v>
      </c>
      <c r="P349" s="52" t="s">
        <v>930</v>
      </c>
      <c r="Q349" s="52" t="s">
        <v>930</v>
      </c>
      <c r="R349" s="52">
        <v>361141</v>
      </c>
      <c r="S349" s="52">
        <v>2292</v>
      </c>
      <c r="T349" s="52">
        <v>358849</v>
      </c>
      <c r="U349" s="52" t="s">
        <v>931</v>
      </c>
      <c r="V349" s="52" t="s">
        <v>932</v>
      </c>
      <c r="W349" s="52" t="s">
        <v>2008</v>
      </c>
    </row>
    <row r="350" spans="1:23" s="49" customFormat="1" x14ac:dyDescent="0.2">
      <c r="A350" s="52" t="s">
        <v>2009</v>
      </c>
      <c r="B350" s="52" t="s">
        <v>928</v>
      </c>
      <c r="C350" s="52">
        <v>-3.6020000000000003E-2</v>
      </c>
      <c r="D350" s="52">
        <v>7.7340000000000006E-2</v>
      </c>
      <c r="E350" s="52">
        <v>-0.46579999999999999</v>
      </c>
      <c r="F350" s="52">
        <v>0.64139999999999997</v>
      </c>
      <c r="G350" s="52">
        <v>5.9969999999999997E-3</v>
      </c>
      <c r="H350" s="52">
        <v>2.0110000000000002E-3</v>
      </c>
      <c r="I350" s="52">
        <v>1.014</v>
      </c>
      <c r="J350" s="52">
        <v>1.0240000000000001E-2</v>
      </c>
      <c r="K350" s="52">
        <v>1.005E-2</v>
      </c>
      <c r="L350" s="52">
        <v>8.1320000000000003E-3</v>
      </c>
      <c r="M350" s="52" t="s">
        <v>2010</v>
      </c>
      <c r="N350" s="52" t="b">
        <v>0</v>
      </c>
      <c r="O350" s="52" t="s">
        <v>930</v>
      </c>
      <c r="P350" s="52" t="s">
        <v>930</v>
      </c>
      <c r="Q350" s="52" t="s">
        <v>930</v>
      </c>
      <c r="R350" s="52">
        <v>361141</v>
      </c>
      <c r="S350" s="52">
        <v>2730</v>
      </c>
      <c r="T350" s="52">
        <v>358411</v>
      </c>
      <c r="U350" s="52" t="s">
        <v>931</v>
      </c>
      <c r="V350" s="52" t="s">
        <v>932</v>
      </c>
      <c r="W350" s="52" t="s">
        <v>2011</v>
      </c>
    </row>
    <row r="351" spans="1:23" s="49" customFormat="1" x14ac:dyDescent="0.2">
      <c r="A351" s="52" t="s">
        <v>2012</v>
      </c>
      <c r="B351" s="52" t="s">
        <v>928</v>
      </c>
      <c r="C351" s="52">
        <v>3.8670000000000003E-2</v>
      </c>
      <c r="D351" s="52">
        <v>4.0719999999999999E-2</v>
      </c>
      <c r="E351" s="52">
        <v>0.94969999999999999</v>
      </c>
      <c r="F351" s="52">
        <v>0.34229999999999999</v>
      </c>
      <c r="G351" s="52">
        <v>4.7449999999999999E-2</v>
      </c>
      <c r="H351" s="52">
        <v>6.3559999999999997E-3</v>
      </c>
      <c r="I351" s="52">
        <v>1.0449999999999999</v>
      </c>
      <c r="J351" s="52">
        <v>2.325E-2</v>
      </c>
      <c r="K351" s="52">
        <v>1.519E-2</v>
      </c>
      <c r="L351" s="52">
        <v>9.5860000000000008E-3</v>
      </c>
      <c r="M351" s="52" t="s">
        <v>2013</v>
      </c>
      <c r="N351" s="52" t="b">
        <v>0</v>
      </c>
      <c r="O351" s="52" t="s">
        <v>930</v>
      </c>
      <c r="P351" s="52" t="s">
        <v>930</v>
      </c>
      <c r="Q351" s="52" t="s">
        <v>930</v>
      </c>
      <c r="R351" s="52">
        <v>361141</v>
      </c>
      <c r="S351" s="52">
        <v>17574</v>
      </c>
      <c r="T351" s="52">
        <v>343567</v>
      </c>
      <c r="U351" s="52" t="s">
        <v>931</v>
      </c>
      <c r="V351" s="52" t="s">
        <v>932</v>
      </c>
      <c r="W351" s="52" t="s">
        <v>2014</v>
      </c>
    </row>
    <row r="352" spans="1:23" s="49" customFormat="1" x14ac:dyDescent="0.2">
      <c r="A352" s="52" t="s">
        <v>2015</v>
      </c>
      <c r="B352" s="52" t="s">
        <v>928</v>
      </c>
      <c r="C352" s="52">
        <v>8.1460000000000005E-2</v>
      </c>
      <c r="D352" s="52">
        <v>0.13519999999999999</v>
      </c>
      <c r="E352" s="52">
        <v>0.60270000000000001</v>
      </c>
      <c r="F352" s="52">
        <v>0.54669999999999996</v>
      </c>
      <c r="G352" s="52">
        <v>1.7440000000000001E-3</v>
      </c>
      <c r="H352" s="52">
        <v>1.4710000000000001E-3</v>
      </c>
      <c r="I352" s="52">
        <v>1.02</v>
      </c>
      <c r="J352" s="52">
        <v>9.3620000000000005E-3</v>
      </c>
      <c r="K352" s="53">
        <v>-1.4749999999999999E-5</v>
      </c>
      <c r="L352" s="52">
        <v>7.7999999999999996E-3</v>
      </c>
      <c r="M352" s="52" t="s">
        <v>2016</v>
      </c>
      <c r="N352" s="52" t="b">
        <v>0</v>
      </c>
      <c r="O352" s="52" t="s">
        <v>930</v>
      </c>
      <c r="P352" s="52" t="s">
        <v>930</v>
      </c>
      <c r="Q352" s="52" t="s">
        <v>930</v>
      </c>
      <c r="R352" s="52">
        <v>361141</v>
      </c>
      <c r="S352" s="52">
        <v>1326</v>
      </c>
      <c r="T352" s="52">
        <v>359815</v>
      </c>
      <c r="U352" s="52" t="s">
        <v>931</v>
      </c>
      <c r="V352" s="52" t="s">
        <v>932</v>
      </c>
      <c r="W352" s="52" t="s">
        <v>2017</v>
      </c>
    </row>
    <row r="353" spans="1:23" s="49" customFormat="1" x14ac:dyDescent="0.2">
      <c r="A353" s="52" t="s">
        <v>2018</v>
      </c>
      <c r="B353" s="52" t="s">
        <v>928</v>
      </c>
      <c r="C353" s="52">
        <v>0.1104</v>
      </c>
      <c r="D353" s="52">
        <v>0.1192</v>
      </c>
      <c r="E353" s="52">
        <v>0.92669999999999997</v>
      </c>
      <c r="F353" s="52">
        <v>0.35410000000000003</v>
      </c>
      <c r="G353" s="52">
        <v>3.3E-3</v>
      </c>
      <c r="H353" s="52">
        <v>1.714E-3</v>
      </c>
      <c r="I353" s="52">
        <v>0.98919999999999997</v>
      </c>
      <c r="J353" s="52">
        <v>1.09E-2</v>
      </c>
      <c r="K353" s="52">
        <v>7.561E-3</v>
      </c>
      <c r="L353" s="52">
        <v>7.9360000000000003E-3</v>
      </c>
      <c r="M353" s="52" t="s">
        <v>2019</v>
      </c>
      <c r="N353" s="52" t="b">
        <v>0</v>
      </c>
      <c r="O353" s="52" t="s">
        <v>930</v>
      </c>
      <c r="P353" s="52" t="s">
        <v>930</v>
      </c>
      <c r="Q353" s="52" t="s">
        <v>930</v>
      </c>
      <c r="R353" s="52">
        <v>361141</v>
      </c>
      <c r="S353" s="52">
        <v>1230</v>
      </c>
      <c r="T353" s="52">
        <v>359911</v>
      </c>
      <c r="U353" s="52" t="s">
        <v>931</v>
      </c>
      <c r="V353" s="52" t="s">
        <v>932</v>
      </c>
      <c r="W353" s="52" t="s">
        <v>2020</v>
      </c>
    </row>
    <row r="354" spans="1:23" s="49" customFormat="1" x14ac:dyDescent="0.2">
      <c r="A354" s="52" t="s">
        <v>2021</v>
      </c>
      <c r="B354" s="52" t="s">
        <v>928</v>
      </c>
      <c r="C354" s="52">
        <v>4.0090000000000001E-2</v>
      </c>
      <c r="D354" s="52">
        <v>5.876E-2</v>
      </c>
      <c r="E354" s="52">
        <v>0.68230000000000002</v>
      </c>
      <c r="F354" s="52">
        <v>0.49509999999999998</v>
      </c>
      <c r="G354" s="52">
        <v>1.222E-2</v>
      </c>
      <c r="H354" s="52">
        <v>2.098E-3</v>
      </c>
      <c r="I354" s="52">
        <v>1.0129999999999999</v>
      </c>
      <c r="J354" s="52">
        <v>1.1780000000000001E-2</v>
      </c>
      <c r="K354" s="52">
        <v>-9.1009999999999997E-3</v>
      </c>
      <c r="L354" s="52">
        <v>8.9090000000000003E-3</v>
      </c>
      <c r="M354" s="52" t="s">
        <v>2022</v>
      </c>
      <c r="N354" s="52" t="b">
        <v>0</v>
      </c>
      <c r="O354" s="52" t="s">
        <v>930</v>
      </c>
      <c r="P354" s="52" t="s">
        <v>930</v>
      </c>
      <c r="Q354" s="52" t="s">
        <v>930</v>
      </c>
      <c r="R354" s="52">
        <v>361141</v>
      </c>
      <c r="S354" s="52">
        <v>3786</v>
      </c>
      <c r="T354" s="52">
        <v>357355</v>
      </c>
      <c r="U354" s="52" t="s">
        <v>931</v>
      </c>
      <c r="V354" s="52" t="s">
        <v>932</v>
      </c>
      <c r="W354" s="52" t="s">
        <v>2023</v>
      </c>
    </row>
    <row r="355" spans="1:23" s="49" customFormat="1" x14ac:dyDescent="0.2">
      <c r="A355" s="52" t="s">
        <v>2024</v>
      </c>
      <c r="B355" s="52" t="s">
        <v>928</v>
      </c>
      <c r="C355" s="52">
        <v>0.16830000000000001</v>
      </c>
      <c r="D355" s="52">
        <v>0.13100000000000001</v>
      </c>
      <c r="E355" s="52">
        <v>1.2849999999999999</v>
      </c>
      <c r="F355" s="52">
        <v>0.19869999999999999</v>
      </c>
      <c r="G355" s="52">
        <v>2.4550000000000002E-3</v>
      </c>
      <c r="H355" s="52">
        <v>1.614E-3</v>
      </c>
      <c r="I355" s="52">
        <v>1.01</v>
      </c>
      <c r="J355" s="52">
        <v>9.5130000000000006E-3</v>
      </c>
      <c r="K355" s="52">
        <v>-1.493E-3</v>
      </c>
      <c r="L355" s="52">
        <v>8.5990000000000007E-3</v>
      </c>
      <c r="M355" s="52" t="s">
        <v>2025</v>
      </c>
      <c r="N355" s="52" t="b">
        <v>0</v>
      </c>
      <c r="O355" s="52" t="s">
        <v>930</v>
      </c>
      <c r="P355" s="52" t="s">
        <v>930</v>
      </c>
      <c r="Q355" s="52" t="s">
        <v>930</v>
      </c>
      <c r="R355" s="52">
        <v>361141</v>
      </c>
      <c r="S355" s="52">
        <v>5045</v>
      </c>
      <c r="T355" s="52">
        <v>356096</v>
      </c>
      <c r="U355" s="52" t="s">
        <v>931</v>
      </c>
      <c r="V355" s="52" t="s">
        <v>932</v>
      </c>
      <c r="W355" s="52" t="s">
        <v>2026</v>
      </c>
    </row>
    <row r="356" spans="1:23" s="49" customFormat="1" x14ac:dyDescent="0.2">
      <c r="A356" s="52" t="s">
        <v>2027</v>
      </c>
      <c r="B356" s="52" t="s">
        <v>928</v>
      </c>
      <c r="C356" s="52">
        <v>4.2579999999999996E-3</v>
      </c>
      <c r="D356" s="52">
        <v>0.10249999999999999</v>
      </c>
      <c r="E356" s="52">
        <v>4.1520000000000001E-2</v>
      </c>
      <c r="F356" s="52">
        <v>0.96689999999999998</v>
      </c>
      <c r="G356" s="52">
        <v>2.9740000000000001E-3</v>
      </c>
      <c r="H356" s="52">
        <v>1.4419999999999999E-3</v>
      </c>
      <c r="I356" s="52">
        <v>1.004</v>
      </c>
      <c r="J356" s="52">
        <v>9.0840000000000001E-3</v>
      </c>
      <c r="K356" s="52">
        <v>-6.5960000000000003E-3</v>
      </c>
      <c r="L356" s="52">
        <v>7.5449999999999996E-3</v>
      </c>
      <c r="M356" s="52" t="s">
        <v>2028</v>
      </c>
      <c r="N356" s="52" t="b">
        <v>0</v>
      </c>
      <c r="O356" s="52" t="s">
        <v>930</v>
      </c>
      <c r="P356" s="52" t="s">
        <v>930</v>
      </c>
      <c r="Q356" s="52" t="s">
        <v>930</v>
      </c>
      <c r="R356" s="52">
        <v>361141</v>
      </c>
      <c r="S356" s="52">
        <v>1219</v>
      </c>
      <c r="T356" s="52">
        <v>359922</v>
      </c>
      <c r="U356" s="52" t="s">
        <v>931</v>
      </c>
      <c r="V356" s="52" t="s">
        <v>932</v>
      </c>
      <c r="W356" s="52" t="s">
        <v>2029</v>
      </c>
    </row>
    <row r="357" spans="1:23" s="49" customFormat="1" x14ac:dyDescent="0.2">
      <c r="A357" s="52" t="s">
        <v>2030</v>
      </c>
      <c r="B357" s="52" t="s">
        <v>928</v>
      </c>
      <c r="C357" s="52">
        <v>0.26769999999999999</v>
      </c>
      <c r="D357" s="52">
        <v>4.7789999999999999E-2</v>
      </c>
      <c r="E357" s="52">
        <v>5.6029999999999998</v>
      </c>
      <c r="F357" s="53">
        <v>2.1069999999999999E-8</v>
      </c>
      <c r="G357" s="52">
        <v>1.762E-2</v>
      </c>
      <c r="H357" s="52">
        <v>1.823E-3</v>
      </c>
      <c r="I357" s="52">
        <v>1.0049999999999999</v>
      </c>
      <c r="J357" s="52">
        <v>1.078E-2</v>
      </c>
      <c r="K357" s="52">
        <v>-5.9880000000000003E-3</v>
      </c>
      <c r="L357" s="52">
        <v>8.4399999999999996E-3</v>
      </c>
      <c r="M357" s="52" t="s">
        <v>2031</v>
      </c>
      <c r="N357" s="52" t="b">
        <v>0</v>
      </c>
      <c r="O357" s="52" t="s">
        <v>1034</v>
      </c>
      <c r="P357" s="52" t="s">
        <v>930</v>
      </c>
      <c r="Q357" s="52" t="s">
        <v>930</v>
      </c>
      <c r="R357" s="52">
        <v>361141</v>
      </c>
      <c r="S357" s="52">
        <v>20648</v>
      </c>
      <c r="T357" s="52">
        <v>340493</v>
      </c>
      <c r="U357" s="52" t="s">
        <v>931</v>
      </c>
      <c r="V357" s="52" t="s">
        <v>932</v>
      </c>
      <c r="W357" s="52" t="s">
        <v>2032</v>
      </c>
    </row>
    <row r="358" spans="1:23" s="49" customFormat="1" x14ac:dyDescent="0.2">
      <c r="A358" s="52" t="s">
        <v>2033</v>
      </c>
      <c r="B358" s="52" t="s">
        <v>928</v>
      </c>
      <c r="C358" s="52">
        <v>1.01E-2</v>
      </c>
      <c r="D358" s="52">
        <v>7.825E-2</v>
      </c>
      <c r="E358" s="52">
        <v>0.129</v>
      </c>
      <c r="F358" s="52">
        <v>0.89729999999999999</v>
      </c>
      <c r="G358" s="52">
        <v>5.9789999999999999E-3</v>
      </c>
      <c r="H358" s="52">
        <v>1.4450000000000001E-3</v>
      </c>
      <c r="I358" s="52">
        <v>0.99870000000000003</v>
      </c>
      <c r="J358" s="52">
        <v>8.7819999999999999E-3</v>
      </c>
      <c r="K358" s="52">
        <v>3.9150000000000001E-3</v>
      </c>
      <c r="L358" s="52">
        <v>8.6099999999999996E-3</v>
      </c>
      <c r="M358" s="52" t="s">
        <v>2034</v>
      </c>
      <c r="N358" s="52" t="b">
        <v>0</v>
      </c>
      <c r="O358" s="52" t="s">
        <v>930</v>
      </c>
      <c r="P358" s="52" t="s">
        <v>930</v>
      </c>
      <c r="Q358" s="52" t="s">
        <v>930</v>
      </c>
      <c r="R358" s="52">
        <v>361141</v>
      </c>
      <c r="S358" s="52">
        <v>4961</v>
      </c>
      <c r="T358" s="52">
        <v>356180</v>
      </c>
      <c r="U358" s="52" t="s">
        <v>931</v>
      </c>
      <c r="V358" s="52" t="s">
        <v>932</v>
      </c>
      <c r="W358" s="52" t="s">
        <v>2035</v>
      </c>
    </row>
    <row r="359" spans="1:23" s="49" customFormat="1" x14ac:dyDescent="0.2">
      <c r="A359" s="52" t="s">
        <v>2036</v>
      </c>
      <c r="B359" s="52" t="s">
        <v>928</v>
      </c>
      <c r="C359" s="52">
        <v>-2.683E-2</v>
      </c>
      <c r="D359" s="52">
        <v>9.0560000000000002E-2</v>
      </c>
      <c r="E359" s="52">
        <v>-0.29630000000000001</v>
      </c>
      <c r="F359" s="52">
        <v>0.76700000000000002</v>
      </c>
      <c r="G359" s="52">
        <v>4.7549999999999997E-3</v>
      </c>
      <c r="H359" s="52">
        <v>1.601E-3</v>
      </c>
      <c r="I359" s="52">
        <v>1.004</v>
      </c>
      <c r="J359" s="52">
        <v>9.7909999999999994E-3</v>
      </c>
      <c r="K359" s="52">
        <v>8.7580000000000002E-3</v>
      </c>
      <c r="L359" s="52">
        <v>8.1480000000000007E-3</v>
      </c>
      <c r="M359" s="52" t="s">
        <v>2037</v>
      </c>
      <c r="N359" s="52" t="b">
        <v>0</v>
      </c>
      <c r="O359" s="52" t="s">
        <v>930</v>
      </c>
      <c r="P359" s="52" t="s">
        <v>930</v>
      </c>
      <c r="Q359" s="52" t="s">
        <v>930</v>
      </c>
      <c r="R359" s="52">
        <v>361141</v>
      </c>
      <c r="S359" s="52">
        <v>1008</v>
      </c>
      <c r="T359" s="52">
        <v>360133</v>
      </c>
      <c r="U359" s="52" t="s">
        <v>931</v>
      </c>
      <c r="V359" s="52" t="s">
        <v>932</v>
      </c>
      <c r="W359" s="52" t="s">
        <v>2038</v>
      </c>
    </row>
    <row r="360" spans="1:23" s="49" customFormat="1" x14ac:dyDescent="0.2">
      <c r="A360" s="52" t="s">
        <v>2039</v>
      </c>
      <c r="B360" s="52" t="s">
        <v>928</v>
      </c>
      <c r="C360" s="52">
        <v>0.13919999999999999</v>
      </c>
      <c r="D360" s="52">
        <v>8.2909999999999998E-2</v>
      </c>
      <c r="E360" s="52">
        <v>1.6779999999999999</v>
      </c>
      <c r="F360" s="52">
        <v>9.3270000000000006E-2</v>
      </c>
      <c r="G360" s="52">
        <v>4.8339999999999998E-3</v>
      </c>
      <c r="H360" s="52">
        <v>1.647E-3</v>
      </c>
      <c r="I360" s="52">
        <v>0.99770000000000003</v>
      </c>
      <c r="J360" s="52">
        <v>9.5099999999999994E-3</v>
      </c>
      <c r="K360" s="52">
        <v>1.2670000000000001E-2</v>
      </c>
      <c r="L360" s="52">
        <v>7.2509999999999996E-3</v>
      </c>
      <c r="M360" s="52" t="s">
        <v>2040</v>
      </c>
      <c r="N360" s="52" t="b">
        <v>0</v>
      </c>
      <c r="O360" s="52" t="s">
        <v>930</v>
      </c>
      <c r="P360" s="52" t="s">
        <v>930</v>
      </c>
      <c r="Q360" s="52" t="s">
        <v>930</v>
      </c>
      <c r="R360" s="52">
        <v>361141</v>
      </c>
      <c r="S360" s="52">
        <v>6339</v>
      </c>
      <c r="T360" s="52">
        <v>354802</v>
      </c>
      <c r="U360" s="52" t="s">
        <v>931</v>
      </c>
      <c r="V360" s="52" t="s">
        <v>932</v>
      </c>
      <c r="W360" s="52" t="s">
        <v>2041</v>
      </c>
    </row>
    <row r="361" spans="1:23" s="49" customFormat="1" x14ac:dyDescent="0.2">
      <c r="A361" s="52" t="s">
        <v>2042</v>
      </c>
      <c r="B361" s="52" t="s">
        <v>928</v>
      </c>
      <c r="C361" s="52">
        <v>8.4080000000000005E-3</v>
      </c>
      <c r="D361" s="52">
        <v>5.7270000000000001E-2</v>
      </c>
      <c r="E361" s="52">
        <v>0.14680000000000001</v>
      </c>
      <c r="F361" s="52">
        <v>0.88329999999999997</v>
      </c>
      <c r="G361" s="52">
        <v>1.404E-2</v>
      </c>
      <c r="H361" s="52">
        <v>2.0830000000000002E-3</v>
      </c>
      <c r="I361" s="52">
        <v>1.0009999999999999</v>
      </c>
      <c r="J361" s="52">
        <v>1.137E-2</v>
      </c>
      <c r="K361" s="52">
        <v>-2.4159999999999999E-4</v>
      </c>
      <c r="L361" s="52">
        <v>8.5810000000000001E-3</v>
      </c>
      <c r="M361" s="52" t="s">
        <v>2043</v>
      </c>
      <c r="N361" s="52" t="b">
        <v>0</v>
      </c>
      <c r="O361" s="52" t="s">
        <v>930</v>
      </c>
      <c r="P361" s="52" t="s">
        <v>930</v>
      </c>
      <c r="Q361" s="52" t="s">
        <v>930</v>
      </c>
      <c r="R361" s="52">
        <v>361141</v>
      </c>
      <c r="S361" s="52">
        <v>5736</v>
      </c>
      <c r="T361" s="52">
        <v>355405</v>
      </c>
      <c r="U361" s="52" t="s">
        <v>931</v>
      </c>
      <c r="V361" s="52" t="s">
        <v>932</v>
      </c>
      <c r="W361" s="52" t="s">
        <v>2044</v>
      </c>
    </row>
    <row r="362" spans="1:23" s="49" customFormat="1" x14ac:dyDescent="0.2">
      <c r="A362" s="52" t="s">
        <v>2045</v>
      </c>
      <c r="B362" s="52" t="s">
        <v>928</v>
      </c>
      <c r="C362" s="52">
        <v>0.317</v>
      </c>
      <c r="D362" s="52">
        <v>0.14680000000000001</v>
      </c>
      <c r="E362" s="52">
        <v>2.1589999999999998</v>
      </c>
      <c r="F362" s="52">
        <v>3.0880000000000001E-2</v>
      </c>
      <c r="G362" s="52">
        <v>2.6050000000000001E-3</v>
      </c>
      <c r="H362" s="52">
        <v>1.6919999999999999E-3</v>
      </c>
      <c r="I362" s="52">
        <v>1.0109999999999999</v>
      </c>
      <c r="J362" s="52">
        <v>1.0200000000000001E-2</v>
      </c>
      <c r="K362" s="52">
        <v>1.2370000000000001E-2</v>
      </c>
      <c r="L362" s="52">
        <v>8.2070000000000008E-3</v>
      </c>
      <c r="M362" s="52" t="s">
        <v>2046</v>
      </c>
      <c r="N362" s="52" t="b">
        <v>0</v>
      </c>
      <c r="O362" s="52" t="s">
        <v>930</v>
      </c>
      <c r="P362" s="52" t="s">
        <v>930</v>
      </c>
      <c r="Q362" s="52" t="s">
        <v>930</v>
      </c>
      <c r="R362" s="52">
        <v>361141</v>
      </c>
      <c r="S362" s="52">
        <v>3154</v>
      </c>
      <c r="T362" s="52">
        <v>357987</v>
      </c>
      <c r="U362" s="52" t="s">
        <v>931</v>
      </c>
      <c r="V362" s="52" t="s">
        <v>932</v>
      </c>
      <c r="W362" s="52" t="s">
        <v>2047</v>
      </c>
    </row>
    <row r="363" spans="1:23" s="49" customFormat="1" x14ac:dyDescent="0.2">
      <c r="A363" s="52" t="s">
        <v>2048</v>
      </c>
      <c r="B363" s="52" t="s">
        <v>928</v>
      </c>
      <c r="C363" s="52">
        <v>6.4519999999999994E-2</v>
      </c>
      <c r="D363" s="52">
        <v>0.10059999999999999</v>
      </c>
      <c r="E363" s="52">
        <v>0.64119999999999999</v>
      </c>
      <c r="F363" s="52">
        <v>0.52139999999999997</v>
      </c>
      <c r="G363" s="52">
        <v>2.8909999999999999E-3</v>
      </c>
      <c r="H363" s="52">
        <v>1.506E-3</v>
      </c>
      <c r="I363" s="52">
        <v>0.99199999999999999</v>
      </c>
      <c r="J363" s="52">
        <v>9.2250000000000006E-3</v>
      </c>
      <c r="K363" s="52">
        <v>2.3389999999999999E-3</v>
      </c>
      <c r="L363" s="52">
        <v>7.1009999999999997E-3</v>
      </c>
      <c r="M363" s="52" t="s">
        <v>2049</v>
      </c>
      <c r="N363" s="52" t="b">
        <v>0</v>
      </c>
      <c r="O363" s="52" t="s">
        <v>930</v>
      </c>
      <c r="P363" s="52" t="s">
        <v>930</v>
      </c>
      <c r="Q363" s="52" t="s">
        <v>930</v>
      </c>
      <c r="R363" s="52">
        <v>361141</v>
      </c>
      <c r="S363" s="52">
        <v>1988</v>
      </c>
      <c r="T363" s="52">
        <v>359153</v>
      </c>
      <c r="U363" s="52" t="s">
        <v>931</v>
      </c>
      <c r="V363" s="52" t="s">
        <v>932</v>
      </c>
      <c r="W363" s="52" t="s">
        <v>2050</v>
      </c>
    </row>
    <row r="364" spans="1:23" s="49" customFormat="1" x14ac:dyDescent="0.2">
      <c r="A364" s="52" t="s">
        <v>2051</v>
      </c>
      <c r="B364" s="52" t="s">
        <v>928</v>
      </c>
      <c r="C364" s="52">
        <v>3.9070000000000001E-2</v>
      </c>
      <c r="D364" s="52">
        <v>0.1072</v>
      </c>
      <c r="E364" s="52">
        <v>0.3644</v>
      </c>
      <c r="F364" s="52">
        <v>0.71560000000000001</v>
      </c>
      <c r="G364" s="52">
        <v>3.1649999999999998E-3</v>
      </c>
      <c r="H364" s="52">
        <v>1.418E-3</v>
      </c>
      <c r="I364" s="52">
        <v>0.99039999999999995</v>
      </c>
      <c r="J364" s="52">
        <v>9.1800000000000007E-3</v>
      </c>
      <c r="K364" s="52">
        <v>-1.494E-4</v>
      </c>
      <c r="L364" s="52">
        <v>7.8619999999999992E-3</v>
      </c>
      <c r="M364" s="52" t="s">
        <v>2052</v>
      </c>
      <c r="N364" s="52" t="b">
        <v>0</v>
      </c>
      <c r="O364" s="52" t="s">
        <v>930</v>
      </c>
      <c r="P364" s="52" t="s">
        <v>930</v>
      </c>
      <c r="Q364" s="52" t="s">
        <v>930</v>
      </c>
      <c r="R364" s="52">
        <v>361141</v>
      </c>
      <c r="S364" s="52">
        <v>1109</v>
      </c>
      <c r="T364" s="52">
        <v>360032</v>
      </c>
      <c r="U364" s="52" t="s">
        <v>931</v>
      </c>
      <c r="V364" s="52" t="s">
        <v>932</v>
      </c>
      <c r="W364" s="52" t="s">
        <v>2053</v>
      </c>
    </row>
    <row r="365" spans="1:23" s="49" customFormat="1" x14ac:dyDescent="0.2">
      <c r="A365" s="52" t="s">
        <v>2054</v>
      </c>
      <c r="B365" s="52" t="s">
        <v>928</v>
      </c>
      <c r="C365" s="52">
        <v>-6.8139999999999997E-3</v>
      </c>
      <c r="D365" s="52">
        <v>8.8230000000000003E-2</v>
      </c>
      <c r="E365" s="52">
        <v>-7.7229999999999993E-2</v>
      </c>
      <c r="F365" s="52">
        <v>0.93840000000000001</v>
      </c>
      <c r="G365" s="52">
        <v>3.9760000000000004E-3</v>
      </c>
      <c r="H365" s="52">
        <v>1.536E-3</v>
      </c>
      <c r="I365" s="52">
        <v>0.996</v>
      </c>
      <c r="J365" s="52">
        <v>1.0699999999999999E-2</v>
      </c>
      <c r="K365" s="53">
        <v>3.735E-5</v>
      </c>
      <c r="L365" s="52">
        <v>7.7279999999999996E-3</v>
      </c>
      <c r="M365" s="52" t="s">
        <v>2055</v>
      </c>
      <c r="N365" s="52" t="b">
        <v>0</v>
      </c>
      <c r="O365" s="52" t="s">
        <v>930</v>
      </c>
      <c r="P365" s="52" t="s">
        <v>930</v>
      </c>
      <c r="Q365" s="52" t="s">
        <v>930</v>
      </c>
      <c r="R365" s="52">
        <v>361141</v>
      </c>
      <c r="S365" s="52">
        <v>705</v>
      </c>
      <c r="T365" s="52">
        <v>360436</v>
      </c>
      <c r="U365" s="52" t="s">
        <v>931</v>
      </c>
      <c r="V365" s="52" t="s">
        <v>932</v>
      </c>
      <c r="W365" s="52" t="s">
        <v>2056</v>
      </c>
    </row>
    <row r="366" spans="1:23" s="49" customFormat="1" x14ac:dyDescent="0.2">
      <c r="A366" s="52" t="s">
        <v>2057</v>
      </c>
      <c r="B366" s="52" t="s">
        <v>928</v>
      </c>
      <c r="C366" s="52">
        <v>0.1275</v>
      </c>
      <c r="D366" s="52">
        <v>9.1649999999999995E-2</v>
      </c>
      <c r="E366" s="52">
        <v>1.391</v>
      </c>
      <c r="F366" s="52">
        <v>0.1643</v>
      </c>
      <c r="G366" s="52">
        <v>3.545E-3</v>
      </c>
      <c r="H366" s="52">
        <v>1.4120000000000001E-3</v>
      </c>
      <c r="I366" s="52">
        <v>0.98819999999999997</v>
      </c>
      <c r="J366" s="52">
        <v>9.1079999999999998E-3</v>
      </c>
      <c r="K366" s="52">
        <v>-2.7650000000000001E-3</v>
      </c>
      <c r="L366" s="52">
        <v>7.2769999999999996E-3</v>
      </c>
      <c r="M366" s="52" t="s">
        <v>2058</v>
      </c>
      <c r="N366" s="52" t="b">
        <v>0</v>
      </c>
      <c r="O366" s="52" t="s">
        <v>930</v>
      </c>
      <c r="P366" s="52" t="s">
        <v>930</v>
      </c>
      <c r="Q366" s="52" t="s">
        <v>930</v>
      </c>
      <c r="R366" s="52">
        <v>361141</v>
      </c>
      <c r="S366" s="52">
        <v>753</v>
      </c>
      <c r="T366" s="52">
        <v>360388</v>
      </c>
      <c r="U366" s="52" t="s">
        <v>931</v>
      </c>
      <c r="V366" s="52" t="s">
        <v>932</v>
      </c>
      <c r="W366" s="52" t="s">
        <v>2059</v>
      </c>
    </row>
    <row r="367" spans="1:23" s="49" customFormat="1" x14ac:dyDescent="0.2">
      <c r="A367" s="52" t="s">
        <v>2060</v>
      </c>
      <c r="B367" s="52" t="s">
        <v>928</v>
      </c>
      <c r="C367" s="52">
        <v>-9.4390000000000002E-2</v>
      </c>
      <c r="D367" s="52">
        <v>3.9969999999999999E-2</v>
      </c>
      <c r="E367" s="52">
        <v>-2.3620000000000001</v>
      </c>
      <c r="F367" s="52">
        <v>1.8190000000000001E-2</v>
      </c>
      <c r="G367" s="52">
        <v>2.3230000000000001E-2</v>
      </c>
      <c r="H367" s="52">
        <v>2.8400000000000001E-3</v>
      </c>
      <c r="I367" s="52">
        <v>1.006</v>
      </c>
      <c r="J367" s="52">
        <v>1.2829999999999999E-2</v>
      </c>
      <c r="K367" s="52">
        <v>8.2810000000000002E-3</v>
      </c>
      <c r="L367" s="52">
        <v>7.5059999999999997E-3</v>
      </c>
      <c r="M367" s="52" t="s">
        <v>2061</v>
      </c>
      <c r="N367" s="52" t="b">
        <v>0</v>
      </c>
      <c r="O367" s="52" t="s">
        <v>930</v>
      </c>
      <c r="P367" s="52" t="s">
        <v>930</v>
      </c>
      <c r="Q367" s="52" t="s">
        <v>930</v>
      </c>
      <c r="R367" s="52">
        <v>361141</v>
      </c>
      <c r="S367" s="52">
        <v>20667</v>
      </c>
      <c r="T367" s="52">
        <v>340474</v>
      </c>
      <c r="U367" s="52" t="s">
        <v>931</v>
      </c>
      <c r="V367" s="52" t="s">
        <v>932</v>
      </c>
      <c r="W367" s="52" t="s">
        <v>2062</v>
      </c>
    </row>
    <row r="368" spans="1:23" s="49" customFormat="1" x14ac:dyDescent="0.2">
      <c r="A368" s="52" t="s">
        <v>2063</v>
      </c>
      <c r="B368" s="52" t="s">
        <v>928</v>
      </c>
      <c r="C368" s="52">
        <v>0.27489999999999998</v>
      </c>
      <c r="D368" s="52">
        <v>0.1138</v>
      </c>
      <c r="E368" s="52">
        <v>2.415</v>
      </c>
      <c r="F368" s="52">
        <v>1.576E-2</v>
      </c>
      <c r="G368" s="52">
        <v>3.4039999999999999E-3</v>
      </c>
      <c r="H368" s="52">
        <v>1.5460000000000001E-3</v>
      </c>
      <c r="I368" s="52">
        <v>0.99870000000000003</v>
      </c>
      <c r="J368" s="52">
        <v>9.8449999999999996E-3</v>
      </c>
      <c r="K368" s="52">
        <v>-1.256E-3</v>
      </c>
      <c r="L368" s="52">
        <v>7.2989999999999999E-3</v>
      </c>
      <c r="M368" s="52" t="s">
        <v>2064</v>
      </c>
      <c r="N368" s="52" t="b">
        <v>0</v>
      </c>
      <c r="O368" s="52" t="s">
        <v>930</v>
      </c>
      <c r="P368" s="52" t="s">
        <v>930</v>
      </c>
      <c r="Q368" s="52" t="s">
        <v>930</v>
      </c>
      <c r="R368" s="52">
        <v>361141</v>
      </c>
      <c r="S368" s="52">
        <v>5182</v>
      </c>
      <c r="T368" s="52">
        <v>355959</v>
      </c>
      <c r="U368" s="52" t="s">
        <v>931</v>
      </c>
      <c r="V368" s="52" t="s">
        <v>932</v>
      </c>
      <c r="W368" s="52" t="s">
        <v>2065</v>
      </c>
    </row>
    <row r="369" spans="1:23" s="49" customFormat="1" x14ac:dyDescent="0.2">
      <c r="A369" s="52" t="s">
        <v>2066</v>
      </c>
      <c r="B369" s="52" t="s">
        <v>928</v>
      </c>
      <c r="C369" s="52">
        <v>8.8330000000000006E-2</v>
      </c>
      <c r="D369" s="52">
        <v>9.1850000000000001E-2</v>
      </c>
      <c r="E369" s="52">
        <v>0.96160000000000001</v>
      </c>
      <c r="F369" s="52">
        <v>0.3362</v>
      </c>
      <c r="G369" s="52">
        <v>4.0029999999999996E-3</v>
      </c>
      <c r="H369" s="52">
        <v>1.549E-3</v>
      </c>
      <c r="I369" s="52">
        <v>0.98250000000000004</v>
      </c>
      <c r="J369" s="52">
        <v>9.3710000000000009E-3</v>
      </c>
      <c r="K369" s="52">
        <v>3.3509999999999998E-3</v>
      </c>
      <c r="L369" s="52">
        <v>8.1429999999999992E-3</v>
      </c>
      <c r="M369" s="52" t="s">
        <v>2067</v>
      </c>
      <c r="N369" s="52" t="b">
        <v>0</v>
      </c>
      <c r="O369" s="52" t="s">
        <v>930</v>
      </c>
      <c r="P369" s="52" t="s">
        <v>930</v>
      </c>
      <c r="Q369" s="52" t="s">
        <v>930</v>
      </c>
      <c r="R369" s="52">
        <v>361141</v>
      </c>
      <c r="S369" s="52">
        <v>561</v>
      </c>
      <c r="T369" s="52">
        <v>360580</v>
      </c>
      <c r="U369" s="52" t="s">
        <v>931</v>
      </c>
      <c r="V369" s="52" t="s">
        <v>932</v>
      </c>
      <c r="W369" s="52" t="s">
        <v>2068</v>
      </c>
    </row>
    <row r="370" spans="1:23" s="49" customFormat="1" x14ac:dyDescent="0.2">
      <c r="A370" s="52" t="s">
        <v>2069</v>
      </c>
      <c r="B370" s="52" t="s">
        <v>928</v>
      </c>
      <c r="C370" s="52">
        <v>-4.1270000000000001E-2</v>
      </c>
      <c r="D370" s="52">
        <v>8.6910000000000001E-2</v>
      </c>
      <c r="E370" s="52">
        <v>-0.47489999999999999</v>
      </c>
      <c r="F370" s="52">
        <v>0.63490000000000002</v>
      </c>
      <c r="G370" s="52">
        <v>4.5259999999999996E-3</v>
      </c>
      <c r="H370" s="52">
        <v>1.905E-3</v>
      </c>
      <c r="I370" s="52">
        <v>1.01</v>
      </c>
      <c r="J370" s="52">
        <v>1.0240000000000001E-2</v>
      </c>
      <c r="K370" s="52">
        <v>-4.104E-3</v>
      </c>
      <c r="L370" s="52">
        <v>7.8670000000000007E-3</v>
      </c>
      <c r="M370" s="52" t="s">
        <v>2070</v>
      </c>
      <c r="N370" s="52" t="b">
        <v>0</v>
      </c>
      <c r="O370" s="52" t="s">
        <v>930</v>
      </c>
      <c r="P370" s="52" t="s">
        <v>930</v>
      </c>
      <c r="Q370" s="52" t="s">
        <v>930</v>
      </c>
      <c r="R370" s="52">
        <v>361141</v>
      </c>
      <c r="S370" s="52">
        <v>1587</v>
      </c>
      <c r="T370" s="52">
        <v>359554</v>
      </c>
      <c r="U370" s="52" t="s">
        <v>931</v>
      </c>
      <c r="V370" s="52" t="s">
        <v>932</v>
      </c>
      <c r="W370" s="52" t="s">
        <v>2071</v>
      </c>
    </row>
    <row r="371" spans="1:23" s="49" customFormat="1" x14ac:dyDescent="0.2">
      <c r="A371" s="52" t="s">
        <v>2072</v>
      </c>
      <c r="B371" s="52" t="s">
        <v>928</v>
      </c>
      <c r="C371" s="52">
        <v>4.7300000000000002E-2</v>
      </c>
      <c r="D371" s="52">
        <v>8.949E-2</v>
      </c>
      <c r="E371" s="52">
        <v>0.52849999999999997</v>
      </c>
      <c r="F371" s="52">
        <v>0.59709999999999996</v>
      </c>
      <c r="G371" s="52">
        <v>4.3429999999999996E-3</v>
      </c>
      <c r="H371" s="52">
        <v>1.653E-3</v>
      </c>
      <c r="I371" s="52">
        <v>0.98</v>
      </c>
      <c r="J371" s="52">
        <v>1.0540000000000001E-2</v>
      </c>
      <c r="K371" s="52">
        <v>-3.7460000000000002E-3</v>
      </c>
      <c r="L371" s="52">
        <v>8.9879999999999995E-3</v>
      </c>
      <c r="M371" s="52" t="s">
        <v>2073</v>
      </c>
      <c r="N371" s="52" t="b">
        <v>0</v>
      </c>
      <c r="O371" s="52" t="s">
        <v>930</v>
      </c>
      <c r="P371" s="52" t="s">
        <v>930</v>
      </c>
      <c r="Q371" s="52" t="s">
        <v>930</v>
      </c>
      <c r="R371" s="52">
        <v>361141</v>
      </c>
      <c r="S371" s="52">
        <v>285</v>
      </c>
      <c r="T371" s="52">
        <v>360856</v>
      </c>
      <c r="U371" s="52" t="s">
        <v>931</v>
      </c>
      <c r="V371" s="52" t="s">
        <v>932</v>
      </c>
      <c r="W371" s="52" t="s">
        <v>2074</v>
      </c>
    </row>
    <row r="372" spans="1:23" s="49" customFormat="1" x14ac:dyDescent="0.2">
      <c r="A372" s="52" t="s">
        <v>2075</v>
      </c>
      <c r="B372" s="52" t="s">
        <v>928</v>
      </c>
      <c r="C372" s="52">
        <v>7.5149999999999995E-2</v>
      </c>
      <c r="D372" s="52">
        <v>0.1133</v>
      </c>
      <c r="E372" s="52">
        <v>0.66320000000000001</v>
      </c>
      <c r="F372" s="52">
        <v>0.50719999999999998</v>
      </c>
      <c r="G372" s="52">
        <v>2.4859999999999999E-3</v>
      </c>
      <c r="H372" s="52">
        <v>1.2880000000000001E-3</v>
      </c>
      <c r="I372" s="52">
        <v>0.99490000000000001</v>
      </c>
      <c r="J372" s="52">
        <v>7.9839999999999998E-3</v>
      </c>
      <c r="K372" s="52">
        <v>3.614E-3</v>
      </c>
      <c r="L372" s="52">
        <v>8.1440000000000002E-3</v>
      </c>
      <c r="M372" s="52" t="s">
        <v>2076</v>
      </c>
      <c r="N372" s="52" t="b">
        <v>0</v>
      </c>
      <c r="O372" s="52" t="s">
        <v>930</v>
      </c>
      <c r="P372" s="52" t="s">
        <v>930</v>
      </c>
      <c r="Q372" s="52" t="s">
        <v>930</v>
      </c>
      <c r="R372" s="52">
        <v>361141</v>
      </c>
      <c r="S372" s="52">
        <v>1005</v>
      </c>
      <c r="T372" s="52">
        <v>360136</v>
      </c>
      <c r="U372" s="52" t="s">
        <v>931</v>
      </c>
      <c r="V372" s="52" t="s">
        <v>932</v>
      </c>
      <c r="W372" s="52" t="s">
        <v>2077</v>
      </c>
    </row>
    <row r="373" spans="1:23" s="49" customFormat="1" x14ac:dyDescent="0.2">
      <c r="A373" s="52" t="s">
        <v>2078</v>
      </c>
      <c r="B373" s="52" t="s">
        <v>928</v>
      </c>
      <c r="C373" s="52">
        <v>-0.11940000000000001</v>
      </c>
      <c r="D373" s="52">
        <v>7.1260000000000004E-2</v>
      </c>
      <c r="E373" s="52">
        <v>-1.6759999999999999</v>
      </c>
      <c r="F373" s="52">
        <v>9.3759999999999996E-2</v>
      </c>
      <c r="G373" s="52">
        <v>7.4200000000000004E-3</v>
      </c>
      <c r="H373" s="52">
        <v>2.7049999999999999E-3</v>
      </c>
      <c r="I373" s="52">
        <v>1.026</v>
      </c>
      <c r="J373" s="52">
        <v>1.094E-2</v>
      </c>
      <c r="K373" s="52">
        <v>1.52E-2</v>
      </c>
      <c r="L373" s="52">
        <v>8.0070000000000002E-3</v>
      </c>
      <c r="M373" s="52" t="s">
        <v>2079</v>
      </c>
      <c r="N373" s="52" t="b">
        <v>0</v>
      </c>
      <c r="O373" s="52" t="s">
        <v>930</v>
      </c>
      <c r="P373" s="52" t="s">
        <v>930</v>
      </c>
      <c r="Q373" s="52" t="s">
        <v>930</v>
      </c>
      <c r="R373" s="52">
        <v>361141</v>
      </c>
      <c r="S373" s="52">
        <v>9321</v>
      </c>
      <c r="T373" s="52">
        <v>351820</v>
      </c>
      <c r="U373" s="52" t="s">
        <v>931</v>
      </c>
      <c r="V373" s="52" t="s">
        <v>932</v>
      </c>
      <c r="W373" s="52" t="s">
        <v>2080</v>
      </c>
    </row>
    <row r="374" spans="1:23" s="49" customFormat="1" x14ac:dyDescent="0.2">
      <c r="A374" s="52" t="s">
        <v>2081</v>
      </c>
      <c r="B374" s="52" t="s">
        <v>928</v>
      </c>
      <c r="C374" s="52">
        <v>5.357E-2</v>
      </c>
      <c r="D374" s="52">
        <v>7.0730000000000001E-2</v>
      </c>
      <c r="E374" s="52">
        <v>0.75729999999999997</v>
      </c>
      <c r="F374" s="52">
        <v>0.44890000000000002</v>
      </c>
      <c r="G374" s="52">
        <v>8.4329999999999995E-3</v>
      </c>
      <c r="H374" s="52">
        <v>1.9989999999999999E-3</v>
      </c>
      <c r="I374" s="52">
        <v>1.006</v>
      </c>
      <c r="J374" s="52">
        <v>1.184E-2</v>
      </c>
      <c r="K374" s="52">
        <v>-4.3959999999999997E-3</v>
      </c>
      <c r="L374" s="52">
        <v>8.3440000000000007E-3</v>
      </c>
      <c r="M374" s="52" t="s">
        <v>2082</v>
      </c>
      <c r="N374" s="52" t="b">
        <v>0</v>
      </c>
      <c r="O374" s="52" t="s">
        <v>930</v>
      </c>
      <c r="P374" s="52" t="s">
        <v>930</v>
      </c>
      <c r="Q374" s="52" t="s">
        <v>930</v>
      </c>
      <c r="R374" s="52">
        <v>361141</v>
      </c>
      <c r="S374" s="52">
        <v>4192</v>
      </c>
      <c r="T374" s="52">
        <v>356949</v>
      </c>
      <c r="U374" s="52" t="s">
        <v>931</v>
      </c>
      <c r="V374" s="52" t="s">
        <v>932</v>
      </c>
      <c r="W374" s="52" t="s">
        <v>2083</v>
      </c>
    </row>
    <row r="375" spans="1:23" s="49" customFormat="1" x14ac:dyDescent="0.2">
      <c r="A375" s="52" t="s">
        <v>2084</v>
      </c>
      <c r="B375" s="52" t="s">
        <v>928</v>
      </c>
      <c r="C375" s="52">
        <v>3.1719999999999998E-2</v>
      </c>
      <c r="D375" s="52">
        <v>9.1929999999999998E-2</v>
      </c>
      <c r="E375" s="52">
        <v>0.34499999999999997</v>
      </c>
      <c r="F375" s="52">
        <v>0.73009999999999997</v>
      </c>
      <c r="G375" s="52">
        <v>4.4359999999999998E-3</v>
      </c>
      <c r="H375" s="52">
        <v>1.634E-3</v>
      </c>
      <c r="I375" s="52">
        <v>1.0209999999999999</v>
      </c>
      <c r="J375" s="52">
        <v>9.7549999999999998E-3</v>
      </c>
      <c r="K375" s="52">
        <v>1.609E-3</v>
      </c>
      <c r="L375" s="52">
        <v>7.7549999999999997E-3</v>
      </c>
      <c r="M375" s="52" t="s">
        <v>2085</v>
      </c>
      <c r="N375" s="52" t="b">
        <v>0</v>
      </c>
      <c r="O375" s="52" t="s">
        <v>930</v>
      </c>
      <c r="P375" s="52" t="s">
        <v>930</v>
      </c>
      <c r="Q375" s="52" t="s">
        <v>930</v>
      </c>
      <c r="R375" s="52">
        <v>361141</v>
      </c>
      <c r="S375" s="52">
        <v>1587</v>
      </c>
      <c r="T375" s="52">
        <v>359554</v>
      </c>
      <c r="U375" s="52" t="s">
        <v>931</v>
      </c>
      <c r="V375" s="52" t="s">
        <v>932</v>
      </c>
      <c r="W375" s="52" t="s">
        <v>2086</v>
      </c>
    </row>
    <row r="376" spans="1:23" s="49" customFormat="1" x14ac:dyDescent="0.2">
      <c r="A376" s="52" t="s">
        <v>2087</v>
      </c>
      <c r="B376" s="52" t="s">
        <v>928</v>
      </c>
      <c r="C376" s="52">
        <v>0.1653</v>
      </c>
      <c r="D376" s="52">
        <v>5.1860000000000003E-2</v>
      </c>
      <c r="E376" s="52">
        <v>3.1869999999999998</v>
      </c>
      <c r="F376" s="52">
        <v>1.438E-3</v>
      </c>
      <c r="G376" s="52">
        <v>1.44E-2</v>
      </c>
      <c r="H376" s="52">
        <v>2.0960000000000002E-3</v>
      </c>
      <c r="I376" s="52">
        <v>0.98499999999999999</v>
      </c>
      <c r="J376" s="52">
        <v>1.047E-2</v>
      </c>
      <c r="K376" s="52">
        <v>3.2650000000000001E-3</v>
      </c>
      <c r="L376" s="52">
        <v>8.4349999999999998E-3</v>
      </c>
      <c r="M376" s="52" t="s">
        <v>2088</v>
      </c>
      <c r="N376" s="52" t="b">
        <v>0</v>
      </c>
      <c r="O376" s="52" t="s">
        <v>930</v>
      </c>
      <c r="P376" s="52" t="s">
        <v>930</v>
      </c>
      <c r="Q376" s="52" t="s">
        <v>930</v>
      </c>
      <c r="R376" s="52">
        <v>361141</v>
      </c>
      <c r="S376" s="52">
        <v>4124</v>
      </c>
      <c r="T376" s="52">
        <v>357017</v>
      </c>
      <c r="U376" s="52" t="s">
        <v>931</v>
      </c>
      <c r="V376" s="52" t="s">
        <v>932</v>
      </c>
      <c r="W376" s="52" t="s">
        <v>2089</v>
      </c>
    </row>
    <row r="377" spans="1:23" s="49" customFormat="1" x14ac:dyDescent="0.2">
      <c r="A377" s="52" t="s">
        <v>2090</v>
      </c>
      <c r="B377" s="52" t="s">
        <v>928</v>
      </c>
      <c r="C377" s="52">
        <v>4.6100000000000002E-2</v>
      </c>
      <c r="D377" s="52">
        <v>8.387E-2</v>
      </c>
      <c r="E377" s="52">
        <v>0.54969999999999997</v>
      </c>
      <c r="F377" s="52">
        <v>0.58250000000000002</v>
      </c>
      <c r="G377" s="52">
        <v>4.5859999999999998E-3</v>
      </c>
      <c r="H377" s="52">
        <v>1.735E-3</v>
      </c>
      <c r="I377" s="52">
        <v>1.0069999999999999</v>
      </c>
      <c r="J377" s="52">
        <v>1.048E-2</v>
      </c>
      <c r="K377" s="52">
        <v>9.5820000000000002E-3</v>
      </c>
      <c r="L377" s="52">
        <v>7.8059999999999996E-3</v>
      </c>
      <c r="M377" s="52" t="s">
        <v>2091</v>
      </c>
      <c r="N377" s="52" t="b">
        <v>0</v>
      </c>
      <c r="O377" s="52" t="s">
        <v>930</v>
      </c>
      <c r="P377" s="52" t="s">
        <v>930</v>
      </c>
      <c r="Q377" s="52" t="s">
        <v>930</v>
      </c>
      <c r="R377" s="52">
        <v>361141</v>
      </c>
      <c r="S377" s="52">
        <v>1096</v>
      </c>
      <c r="T377" s="52">
        <v>360045</v>
      </c>
      <c r="U377" s="52" t="s">
        <v>931</v>
      </c>
      <c r="V377" s="52" t="s">
        <v>932</v>
      </c>
      <c r="W377" s="52" t="s">
        <v>2092</v>
      </c>
    </row>
    <row r="378" spans="1:23" s="49" customFormat="1" x14ac:dyDescent="0.2">
      <c r="A378" s="52" t="s">
        <v>2093</v>
      </c>
      <c r="B378" s="52" t="s">
        <v>928</v>
      </c>
      <c r="C378" s="52">
        <v>-7.7160000000000006E-2</v>
      </c>
      <c r="D378" s="52">
        <v>8.8029999999999997E-2</v>
      </c>
      <c r="E378" s="52">
        <v>-0.87649999999999995</v>
      </c>
      <c r="F378" s="52">
        <v>0.38080000000000003</v>
      </c>
      <c r="G378" s="52">
        <v>5.1469999999999997E-3</v>
      </c>
      <c r="H378" s="52">
        <v>1.8010000000000001E-3</v>
      </c>
      <c r="I378" s="52">
        <v>1.0169999999999999</v>
      </c>
      <c r="J378" s="52">
        <v>1.115E-2</v>
      </c>
      <c r="K378" s="52">
        <v>1.6760000000000001E-2</v>
      </c>
      <c r="L378" s="52">
        <v>7.5690000000000002E-3</v>
      </c>
      <c r="M378" s="52" t="s">
        <v>2094</v>
      </c>
      <c r="N378" s="52" t="b">
        <v>0</v>
      </c>
      <c r="O378" s="52" t="s">
        <v>930</v>
      </c>
      <c r="P378" s="52" t="s">
        <v>930</v>
      </c>
      <c r="Q378" s="52" t="s">
        <v>930</v>
      </c>
      <c r="R378" s="52">
        <v>361141</v>
      </c>
      <c r="S378" s="52">
        <v>1916</v>
      </c>
      <c r="T378" s="52">
        <v>359225</v>
      </c>
      <c r="U378" s="52" t="s">
        <v>931</v>
      </c>
      <c r="V378" s="52" t="s">
        <v>932</v>
      </c>
      <c r="W378" s="52" t="s">
        <v>2095</v>
      </c>
    </row>
    <row r="379" spans="1:23" s="49" customFormat="1" x14ac:dyDescent="0.2">
      <c r="A379" s="52" t="s">
        <v>2096</v>
      </c>
      <c r="B379" s="52" t="s">
        <v>928</v>
      </c>
      <c r="C379" s="52">
        <v>0.18859999999999999</v>
      </c>
      <c r="D379" s="52">
        <v>9.3960000000000002E-2</v>
      </c>
      <c r="E379" s="52">
        <v>2.008</v>
      </c>
      <c r="F379" s="52">
        <v>4.4690000000000001E-2</v>
      </c>
      <c r="G379" s="52">
        <v>5.0639999999999999E-3</v>
      </c>
      <c r="H379" s="52">
        <v>1.4829999999999999E-3</v>
      </c>
      <c r="I379" s="52">
        <v>1.002</v>
      </c>
      <c r="J379" s="52">
        <v>8.4799999999999997E-3</v>
      </c>
      <c r="K379" s="52">
        <v>1.5610000000000001E-2</v>
      </c>
      <c r="L379" s="52">
        <v>7.9330000000000008E-3</v>
      </c>
      <c r="M379" s="52" t="s">
        <v>2097</v>
      </c>
      <c r="N379" s="52" t="b">
        <v>0</v>
      </c>
      <c r="O379" s="52" t="s">
        <v>930</v>
      </c>
      <c r="P379" s="52" t="s">
        <v>930</v>
      </c>
      <c r="Q379" s="52" t="s">
        <v>930</v>
      </c>
      <c r="R379" s="52">
        <v>361141</v>
      </c>
      <c r="S379" s="52">
        <v>4017</v>
      </c>
      <c r="T379" s="52">
        <v>357124</v>
      </c>
      <c r="U379" s="52" t="s">
        <v>931</v>
      </c>
      <c r="V379" s="52" t="s">
        <v>932</v>
      </c>
      <c r="W379" s="52" t="s">
        <v>2098</v>
      </c>
    </row>
    <row r="380" spans="1:23" s="49" customFormat="1" x14ac:dyDescent="0.2">
      <c r="A380" s="52" t="s">
        <v>2099</v>
      </c>
      <c r="B380" s="52" t="s">
        <v>928</v>
      </c>
      <c r="C380" s="52">
        <v>0.33879999999999999</v>
      </c>
      <c r="D380" s="52">
        <v>5.0520000000000002E-2</v>
      </c>
      <c r="E380" s="52">
        <v>6.7060000000000004</v>
      </c>
      <c r="F380" s="53">
        <v>2.0039999999999999E-11</v>
      </c>
      <c r="G380" s="52">
        <v>1.8950000000000002E-2</v>
      </c>
      <c r="H380" s="52">
        <v>1.853E-3</v>
      </c>
      <c r="I380" s="52">
        <v>1.0209999999999999</v>
      </c>
      <c r="J380" s="52">
        <v>1.0670000000000001E-2</v>
      </c>
      <c r="K380" s="52">
        <v>1.622E-3</v>
      </c>
      <c r="L380" s="52">
        <v>8.9510000000000006E-3</v>
      </c>
      <c r="M380" s="52" t="s">
        <v>2100</v>
      </c>
      <c r="N380" s="52" t="b">
        <v>1</v>
      </c>
      <c r="O380" s="52" t="s">
        <v>1456</v>
      </c>
      <c r="P380" s="52" t="s">
        <v>1173</v>
      </c>
      <c r="Q380" s="52" t="s">
        <v>2101</v>
      </c>
      <c r="R380" s="52">
        <v>361141</v>
      </c>
      <c r="S380" s="52">
        <v>30046</v>
      </c>
      <c r="T380" s="52">
        <v>331095</v>
      </c>
      <c r="U380" s="52" t="s">
        <v>931</v>
      </c>
      <c r="V380" s="52" t="s">
        <v>932</v>
      </c>
      <c r="W380" s="52" t="s">
        <v>2102</v>
      </c>
    </row>
    <row r="381" spans="1:23" s="49" customFormat="1" x14ac:dyDescent="0.2">
      <c r="A381" s="52" t="s">
        <v>2103</v>
      </c>
      <c r="B381" s="52" t="s">
        <v>928</v>
      </c>
      <c r="C381" s="52">
        <v>7.3200000000000001E-2</v>
      </c>
      <c r="D381" s="52">
        <v>4.2290000000000001E-2</v>
      </c>
      <c r="E381" s="52">
        <v>1.7310000000000001</v>
      </c>
      <c r="F381" s="52">
        <v>8.3479999999999999E-2</v>
      </c>
      <c r="G381" s="52">
        <v>2.5590000000000002E-2</v>
      </c>
      <c r="H381" s="52">
        <v>9.1219999999999999E-3</v>
      </c>
      <c r="I381" s="52">
        <v>0.98380000000000001</v>
      </c>
      <c r="J381" s="52">
        <v>4.1390000000000003E-2</v>
      </c>
      <c r="K381" s="52">
        <v>1.1150000000000001E-3</v>
      </c>
      <c r="L381" s="52">
        <v>8.6320000000000008E-3</v>
      </c>
      <c r="M381" s="52" t="s">
        <v>2104</v>
      </c>
      <c r="N381" s="52" t="b">
        <v>0</v>
      </c>
      <c r="O381" s="52" t="s">
        <v>930</v>
      </c>
      <c r="P381" s="52" t="s">
        <v>930</v>
      </c>
      <c r="Q381" s="52" t="s">
        <v>930</v>
      </c>
      <c r="R381" s="52">
        <v>361141</v>
      </c>
      <c r="S381" s="52">
        <v>5174</v>
      </c>
      <c r="T381" s="52">
        <v>355967</v>
      </c>
      <c r="U381" s="52" t="s">
        <v>931</v>
      </c>
      <c r="V381" s="52" t="s">
        <v>932</v>
      </c>
      <c r="W381" s="52" t="s">
        <v>2105</v>
      </c>
    </row>
    <row r="382" spans="1:23" s="49" customFormat="1" x14ac:dyDescent="0.2">
      <c r="A382" s="52" t="s">
        <v>2106</v>
      </c>
      <c r="B382" s="52" t="s">
        <v>928</v>
      </c>
      <c r="C382" s="52">
        <v>-7.5289999999999996E-2</v>
      </c>
      <c r="D382" s="52">
        <v>9.6229999999999996E-2</v>
      </c>
      <c r="E382" s="52">
        <v>-0.78239999999999998</v>
      </c>
      <c r="F382" s="52">
        <v>0.434</v>
      </c>
      <c r="G382" s="52">
        <v>3.9630000000000004E-3</v>
      </c>
      <c r="H382" s="52">
        <v>2.0509999999999999E-3</v>
      </c>
      <c r="I382" s="52">
        <v>1.032</v>
      </c>
      <c r="J382" s="52">
        <v>1.337E-2</v>
      </c>
      <c r="K382" s="52">
        <v>1.008E-2</v>
      </c>
      <c r="L382" s="52">
        <v>8.0459999999999993E-3</v>
      </c>
      <c r="M382" s="52" t="s">
        <v>2107</v>
      </c>
      <c r="N382" s="52" t="b">
        <v>0</v>
      </c>
      <c r="O382" s="52" t="s">
        <v>930</v>
      </c>
      <c r="P382" s="52" t="s">
        <v>930</v>
      </c>
      <c r="Q382" s="52" t="s">
        <v>930</v>
      </c>
      <c r="R382" s="52">
        <v>361141</v>
      </c>
      <c r="S382" s="52">
        <v>2828</v>
      </c>
      <c r="T382" s="52">
        <v>358313</v>
      </c>
      <c r="U382" s="52" t="s">
        <v>931</v>
      </c>
      <c r="V382" s="52" t="s">
        <v>932</v>
      </c>
      <c r="W382" s="52" t="s">
        <v>2108</v>
      </c>
    </row>
    <row r="383" spans="1:23" s="49" customFormat="1" x14ac:dyDescent="0.2">
      <c r="A383" s="52" t="s">
        <v>2109</v>
      </c>
      <c r="B383" s="52" t="s">
        <v>928</v>
      </c>
      <c r="C383" s="52">
        <v>0.17369999999999999</v>
      </c>
      <c r="D383" s="52">
        <v>4.7919999999999997E-2</v>
      </c>
      <c r="E383" s="52">
        <v>3.6259999999999999</v>
      </c>
      <c r="F383" s="52">
        <v>2.8820000000000001E-4</v>
      </c>
      <c r="G383" s="52">
        <v>3.6790000000000003E-2</v>
      </c>
      <c r="H383" s="52">
        <v>9.2750000000000003E-3</v>
      </c>
      <c r="I383" s="52">
        <v>1.115</v>
      </c>
      <c r="J383" s="52">
        <v>6.5559999999999993E-2</v>
      </c>
      <c r="K383" s="52">
        <v>-4.104E-3</v>
      </c>
      <c r="L383" s="52">
        <v>9.3860000000000002E-3</v>
      </c>
      <c r="M383" s="52" t="s">
        <v>2110</v>
      </c>
      <c r="N383" s="52" t="b">
        <v>0</v>
      </c>
      <c r="O383" s="52" t="s">
        <v>930</v>
      </c>
      <c r="P383" s="52" t="s">
        <v>930</v>
      </c>
      <c r="Q383" s="52" t="s">
        <v>930</v>
      </c>
      <c r="R383" s="52">
        <v>361141</v>
      </c>
      <c r="S383" s="52">
        <v>43957</v>
      </c>
      <c r="T383" s="52">
        <v>317184</v>
      </c>
      <c r="U383" s="52" t="s">
        <v>931</v>
      </c>
      <c r="V383" s="52" t="s">
        <v>932</v>
      </c>
      <c r="W383" s="52" t="s">
        <v>2111</v>
      </c>
    </row>
    <row r="384" spans="1:23" s="49" customFormat="1" x14ac:dyDescent="0.2">
      <c r="A384" s="52" t="s">
        <v>2112</v>
      </c>
      <c r="B384" s="52" t="s">
        <v>928</v>
      </c>
      <c r="C384" s="52">
        <v>0.40210000000000001</v>
      </c>
      <c r="D384" s="52">
        <v>7.7429999999999999E-2</v>
      </c>
      <c r="E384" s="52">
        <v>5.1920000000000002</v>
      </c>
      <c r="F384" s="53">
        <v>2.0760000000000001E-7</v>
      </c>
      <c r="G384" s="52">
        <v>8.2839999999999997E-3</v>
      </c>
      <c r="H384" s="52">
        <v>1.4970000000000001E-3</v>
      </c>
      <c r="I384" s="52">
        <v>1.0309999999999999</v>
      </c>
      <c r="J384" s="52">
        <v>8.6779999999999999E-3</v>
      </c>
      <c r="K384" s="52">
        <v>-6.9470000000000001E-3</v>
      </c>
      <c r="L384" s="52">
        <v>8.2140000000000008E-3</v>
      </c>
      <c r="M384" s="52" t="s">
        <v>2113</v>
      </c>
      <c r="N384" s="52" t="b">
        <v>0</v>
      </c>
      <c r="O384" s="52" t="s">
        <v>1064</v>
      </c>
      <c r="P384" s="52" t="s">
        <v>930</v>
      </c>
      <c r="Q384" s="52" t="s">
        <v>930</v>
      </c>
      <c r="R384" s="52">
        <v>361141</v>
      </c>
      <c r="S384" s="52">
        <v>8340</v>
      </c>
      <c r="T384" s="52">
        <v>352801</v>
      </c>
      <c r="U384" s="52" t="s">
        <v>931</v>
      </c>
      <c r="V384" s="52" t="s">
        <v>932</v>
      </c>
      <c r="W384" s="52" t="s">
        <v>2114</v>
      </c>
    </row>
    <row r="385" spans="1:23" s="49" customFormat="1" x14ac:dyDescent="0.2">
      <c r="A385" s="52" t="s">
        <v>2115</v>
      </c>
      <c r="B385" s="52" t="s">
        <v>928</v>
      </c>
      <c r="C385" s="52">
        <v>0.34289999999999998</v>
      </c>
      <c r="D385" s="52">
        <v>0.16930000000000001</v>
      </c>
      <c r="E385" s="52">
        <v>2.0259999999999998</v>
      </c>
      <c r="F385" s="52">
        <v>4.274E-2</v>
      </c>
      <c r="G385" s="52">
        <v>2.1310000000000001E-3</v>
      </c>
      <c r="H385" s="52">
        <v>1.521E-3</v>
      </c>
      <c r="I385" s="52">
        <v>1.01</v>
      </c>
      <c r="J385" s="52">
        <v>9.665E-3</v>
      </c>
      <c r="K385" s="52">
        <v>1.6590000000000001E-3</v>
      </c>
      <c r="L385" s="52">
        <v>7.6559999999999996E-3</v>
      </c>
      <c r="M385" s="52" t="s">
        <v>2116</v>
      </c>
      <c r="N385" s="52" t="b">
        <v>0</v>
      </c>
      <c r="O385" s="52" t="s">
        <v>930</v>
      </c>
      <c r="P385" s="52" t="s">
        <v>930</v>
      </c>
      <c r="Q385" s="52" t="s">
        <v>930</v>
      </c>
      <c r="R385" s="52">
        <v>361141</v>
      </c>
      <c r="S385" s="52">
        <v>3400</v>
      </c>
      <c r="T385" s="52">
        <v>357741</v>
      </c>
      <c r="U385" s="52" t="s">
        <v>931</v>
      </c>
      <c r="V385" s="52" t="s">
        <v>932</v>
      </c>
      <c r="W385" s="52" t="s">
        <v>2117</v>
      </c>
    </row>
    <row r="386" spans="1:23" s="49" customFormat="1" x14ac:dyDescent="0.2">
      <c r="A386" s="52" t="s">
        <v>2118</v>
      </c>
      <c r="B386" s="52" t="s">
        <v>928</v>
      </c>
      <c r="C386" s="52">
        <v>0.31669999999999998</v>
      </c>
      <c r="D386" s="52">
        <v>0.12520000000000001</v>
      </c>
      <c r="E386" s="52">
        <v>2.528</v>
      </c>
      <c r="F386" s="52">
        <v>1.146E-2</v>
      </c>
      <c r="G386" s="52">
        <v>2.594E-3</v>
      </c>
      <c r="H386" s="52">
        <v>1.519E-3</v>
      </c>
      <c r="I386" s="52">
        <v>1.002</v>
      </c>
      <c r="J386" s="52">
        <v>9.3600000000000003E-3</v>
      </c>
      <c r="K386" s="52">
        <v>3.9699999999999996E-3</v>
      </c>
      <c r="L386" s="52">
        <v>8.1639999999999994E-3</v>
      </c>
      <c r="M386" s="52" t="s">
        <v>2119</v>
      </c>
      <c r="N386" s="52" t="b">
        <v>0</v>
      </c>
      <c r="O386" s="52" t="s">
        <v>930</v>
      </c>
      <c r="P386" s="52" t="s">
        <v>930</v>
      </c>
      <c r="Q386" s="52" t="s">
        <v>930</v>
      </c>
      <c r="R386" s="52">
        <v>361141</v>
      </c>
      <c r="S386" s="52">
        <v>2510</v>
      </c>
      <c r="T386" s="52">
        <v>358631</v>
      </c>
      <c r="U386" s="52" t="s">
        <v>931</v>
      </c>
      <c r="V386" s="52" t="s">
        <v>932</v>
      </c>
      <c r="W386" s="52" t="s">
        <v>2120</v>
      </c>
    </row>
    <row r="387" spans="1:23" s="49" customFormat="1" x14ac:dyDescent="0.2">
      <c r="A387" s="52" t="s">
        <v>2121</v>
      </c>
      <c r="B387" s="52" t="s">
        <v>928</v>
      </c>
      <c r="C387" s="52">
        <v>0.16539999999999999</v>
      </c>
      <c r="D387" s="52">
        <v>8.7160000000000001E-2</v>
      </c>
      <c r="E387" s="52">
        <v>1.8979999999999999</v>
      </c>
      <c r="F387" s="52">
        <v>5.774E-2</v>
      </c>
      <c r="G387" s="52">
        <v>5.0299999999999997E-3</v>
      </c>
      <c r="H387" s="52">
        <v>1.5659999999999999E-3</v>
      </c>
      <c r="I387" s="52">
        <v>0.98850000000000005</v>
      </c>
      <c r="J387" s="52">
        <v>1.0160000000000001E-2</v>
      </c>
      <c r="K387" s="52">
        <v>1.305E-3</v>
      </c>
      <c r="L387" s="52">
        <v>7.6220000000000003E-3</v>
      </c>
      <c r="M387" s="52" t="s">
        <v>2122</v>
      </c>
      <c r="N387" s="52" t="b">
        <v>0</v>
      </c>
      <c r="O387" s="52" t="s">
        <v>930</v>
      </c>
      <c r="P387" s="52" t="s">
        <v>930</v>
      </c>
      <c r="Q387" s="52" t="s">
        <v>930</v>
      </c>
      <c r="R387" s="52">
        <v>361141</v>
      </c>
      <c r="S387" s="52">
        <v>1659</v>
      </c>
      <c r="T387" s="52">
        <v>359482</v>
      </c>
      <c r="U387" s="52" t="s">
        <v>931</v>
      </c>
      <c r="V387" s="52" t="s">
        <v>932</v>
      </c>
      <c r="W387" s="52" t="s">
        <v>2123</v>
      </c>
    </row>
    <row r="388" spans="1:23" s="49" customFormat="1" x14ac:dyDescent="0.2">
      <c r="A388" s="52" t="s">
        <v>2124</v>
      </c>
      <c r="B388" s="52" t="s">
        <v>928</v>
      </c>
      <c r="C388" s="52">
        <v>9.9739999999999995E-2</v>
      </c>
      <c r="D388" s="52">
        <v>9.6600000000000005E-2</v>
      </c>
      <c r="E388" s="52">
        <v>1.0329999999999999</v>
      </c>
      <c r="F388" s="52">
        <v>0.30180000000000001</v>
      </c>
      <c r="G388" s="52">
        <v>3.173E-3</v>
      </c>
      <c r="H388" s="52">
        <v>1.459E-3</v>
      </c>
      <c r="I388" s="52">
        <v>1.01</v>
      </c>
      <c r="J388" s="52">
        <v>9.0910000000000001E-3</v>
      </c>
      <c r="K388" s="52">
        <v>-1.353E-2</v>
      </c>
      <c r="L388" s="52">
        <v>7.4320000000000002E-3</v>
      </c>
      <c r="M388" s="52" t="s">
        <v>2125</v>
      </c>
      <c r="N388" s="52" t="b">
        <v>0</v>
      </c>
      <c r="O388" s="52" t="s">
        <v>930</v>
      </c>
      <c r="P388" s="52" t="s">
        <v>930</v>
      </c>
      <c r="Q388" s="52" t="s">
        <v>930</v>
      </c>
      <c r="R388" s="52">
        <v>361141</v>
      </c>
      <c r="S388" s="52">
        <v>1299</v>
      </c>
      <c r="T388" s="52">
        <v>359842</v>
      </c>
      <c r="U388" s="52" t="s">
        <v>931</v>
      </c>
      <c r="V388" s="52" t="s">
        <v>932</v>
      </c>
      <c r="W388" s="52" t="s">
        <v>2126</v>
      </c>
    </row>
    <row r="389" spans="1:23" s="49" customFormat="1" x14ac:dyDescent="0.2">
      <c r="A389" s="52" t="s">
        <v>2127</v>
      </c>
      <c r="B389" s="52" t="s">
        <v>928</v>
      </c>
      <c r="C389" s="52">
        <v>0.50880000000000003</v>
      </c>
      <c r="D389" s="52">
        <v>0.40179999999999999</v>
      </c>
      <c r="E389" s="52">
        <v>1.266</v>
      </c>
      <c r="F389" s="52">
        <v>0.2054</v>
      </c>
      <c r="G389" s="52">
        <v>1.0250000000000001E-3</v>
      </c>
      <c r="H389" s="52">
        <v>1.4809999999999999E-3</v>
      </c>
      <c r="I389" s="52">
        <v>1.0089999999999999</v>
      </c>
      <c r="J389" s="52">
        <v>8.8859999999999998E-3</v>
      </c>
      <c r="K389" s="52">
        <v>-1.003E-3</v>
      </c>
      <c r="L389" s="52">
        <v>7.0730000000000003E-3</v>
      </c>
      <c r="M389" s="52" t="s">
        <v>2128</v>
      </c>
      <c r="N389" s="52" t="b">
        <v>0</v>
      </c>
      <c r="O389" s="52" t="s">
        <v>930</v>
      </c>
      <c r="P389" s="52" t="s">
        <v>930</v>
      </c>
      <c r="Q389" s="52" t="s">
        <v>930</v>
      </c>
      <c r="R389" s="52">
        <v>361141</v>
      </c>
      <c r="S389" s="52">
        <v>14597</v>
      </c>
      <c r="T389" s="52">
        <v>346544</v>
      </c>
      <c r="U389" s="52" t="s">
        <v>931</v>
      </c>
      <c r="V389" s="52" t="s">
        <v>932</v>
      </c>
      <c r="W389" s="52" t="s">
        <v>2129</v>
      </c>
    </row>
    <row r="390" spans="1:23" s="49" customFormat="1" x14ac:dyDescent="0.2">
      <c r="A390" s="52" t="s">
        <v>2130</v>
      </c>
      <c r="B390" s="52" t="s">
        <v>928</v>
      </c>
      <c r="C390" s="52">
        <v>0.24260000000000001</v>
      </c>
      <c r="D390" s="52">
        <v>0.108</v>
      </c>
      <c r="E390" s="52">
        <v>2.246</v>
      </c>
      <c r="F390" s="52">
        <v>2.4680000000000001E-2</v>
      </c>
      <c r="G390" s="52">
        <v>3.862E-3</v>
      </c>
      <c r="H390" s="52">
        <v>1.555E-3</v>
      </c>
      <c r="I390" s="52">
        <v>0.99119999999999997</v>
      </c>
      <c r="J390" s="52">
        <v>9.0270000000000003E-3</v>
      </c>
      <c r="K390" s="52">
        <v>1.768E-3</v>
      </c>
      <c r="L390" s="52">
        <v>8.1419999999999999E-3</v>
      </c>
      <c r="M390" s="52" t="s">
        <v>2131</v>
      </c>
      <c r="N390" s="52" t="b">
        <v>0</v>
      </c>
      <c r="O390" s="52" t="s">
        <v>930</v>
      </c>
      <c r="P390" s="52" t="s">
        <v>930</v>
      </c>
      <c r="Q390" s="52" t="s">
        <v>930</v>
      </c>
      <c r="R390" s="52">
        <v>361141</v>
      </c>
      <c r="S390" s="52">
        <v>849</v>
      </c>
      <c r="T390" s="52">
        <v>360292</v>
      </c>
      <c r="U390" s="52" t="s">
        <v>931</v>
      </c>
      <c r="V390" s="52" t="s">
        <v>932</v>
      </c>
      <c r="W390" s="52" t="s">
        <v>2132</v>
      </c>
    </row>
    <row r="391" spans="1:23" s="49" customFormat="1" x14ac:dyDescent="0.2">
      <c r="A391" s="52" t="s">
        <v>2133</v>
      </c>
      <c r="B391" s="52" t="s">
        <v>928</v>
      </c>
      <c r="C391" s="52">
        <v>0.1381</v>
      </c>
      <c r="D391" s="52">
        <v>5.6910000000000002E-2</v>
      </c>
      <c r="E391" s="52">
        <v>2.4260000000000002</v>
      </c>
      <c r="F391" s="52">
        <v>1.5270000000000001E-2</v>
      </c>
      <c r="G391" s="52">
        <v>1.261E-2</v>
      </c>
      <c r="H391" s="52">
        <v>1.846E-3</v>
      </c>
      <c r="I391" s="52">
        <v>1.0169999999999999</v>
      </c>
      <c r="J391" s="52">
        <v>1.11E-2</v>
      </c>
      <c r="K391" s="52">
        <v>-1.384E-2</v>
      </c>
      <c r="L391" s="52">
        <v>7.9120000000000006E-3</v>
      </c>
      <c r="M391" s="52" t="s">
        <v>2134</v>
      </c>
      <c r="N391" s="52" t="b">
        <v>0</v>
      </c>
      <c r="O391" s="52" t="s">
        <v>930</v>
      </c>
      <c r="P391" s="52" t="s">
        <v>930</v>
      </c>
      <c r="Q391" s="52" t="s">
        <v>930</v>
      </c>
      <c r="R391" s="52">
        <v>361141</v>
      </c>
      <c r="S391" s="52">
        <v>9971</v>
      </c>
      <c r="T391" s="52">
        <v>351170</v>
      </c>
      <c r="U391" s="52" t="s">
        <v>931</v>
      </c>
      <c r="V391" s="52" t="s">
        <v>932</v>
      </c>
      <c r="W391" s="52" t="s">
        <v>2135</v>
      </c>
    </row>
    <row r="392" spans="1:23" s="49" customFormat="1" x14ac:dyDescent="0.2">
      <c r="A392" s="52" t="s">
        <v>2136</v>
      </c>
      <c r="B392" s="52" t="s">
        <v>928</v>
      </c>
      <c r="C392" s="52">
        <v>0.121</v>
      </c>
      <c r="D392" s="52">
        <v>4.9930000000000002E-2</v>
      </c>
      <c r="E392" s="52">
        <v>2.423</v>
      </c>
      <c r="F392" s="52">
        <v>1.538E-2</v>
      </c>
      <c r="G392" s="52">
        <v>1.553E-2</v>
      </c>
      <c r="H392" s="52">
        <v>2.0730000000000002E-3</v>
      </c>
      <c r="I392" s="52">
        <v>1.028</v>
      </c>
      <c r="J392" s="52">
        <v>1.089E-2</v>
      </c>
      <c r="K392" s="52">
        <v>1.2489999999999999E-2</v>
      </c>
      <c r="L392" s="52">
        <v>8.0499999999999999E-3</v>
      </c>
      <c r="M392" s="52" t="s">
        <v>2137</v>
      </c>
      <c r="N392" s="52" t="b">
        <v>0</v>
      </c>
      <c r="O392" s="52" t="s">
        <v>930</v>
      </c>
      <c r="P392" s="52" t="s">
        <v>930</v>
      </c>
      <c r="Q392" s="52" t="s">
        <v>930</v>
      </c>
      <c r="R392" s="52">
        <v>361141</v>
      </c>
      <c r="S392" s="52">
        <v>16869</v>
      </c>
      <c r="T392" s="52">
        <v>344272</v>
      </c>
      <c r="U392" s="52" t="s">
        <v>931</v>
      </c>
      <c r="V392" s="52" t="s">
        <v>932</v>
      </c>
      <c r="W392" s="52" t="s">
        <v>2138</v>
      </c>
    </row>
    <row r="393" spans="1:23" s="49" customFormat="1" x14ac:dyDescent="0.2">
      <c r="A393" s="52" t="s">
        <v>2139</v>
      </c>
      <c r="B393" s="52" t="s">
        <v>928</v>
      </c>
      <c r="C393" s="52">
        <v>0.16109999999999999</v>
      </c>
      <c r="D393" s="52">
        <v>9.6180000000000002E-2</v>
      </c>
      <c r="E393" s="52">
        <v>1.675</v>
      </c>
      <c r="F393" s="52">
        <v>9.3939999999999996E-2</v>
      </c>
      <c r="G393" s="52">
        <v>3.754E-3</v>
      </c>
      <c r="H393" s="52">
        <v>1.3519999999999999E-3</v>
      </c>
      <c r="I393" s="52">
        <v>0.99619999999999997</v>
      </c>
      <c r="J393" s="52">
        <v>8.5339999999999999E-3</v>
      </c>
      <c r="K393" s="52">
        <v>2.673E-3</v>
      </c>
      <c r="L393" s="52">
        <v>8.3590000000000001E-3</v>
      </c>
      <c r="M393" s="52" t="s">
        <v>2140</v>
      </c>
      <c r="N393" s="52" t="b">
        <v>0</v>
      </c>
      <c r="O393" s="52" t="s">
        <v>930</v>
      </c>
      <c r="P393" s="52" t="s">
        <v>930</v>
      </c>
      <c r="Q393" s="52" t="s">
        <v>930</v>
      </c>
      <c r="R393" s="52">
        <v>361141</v>
      </c>
      <c r="S393" s="52">
        <v>1189</v>
      </c>
      <c r="T393" s="52">
        <v>359952</v>
      </c>
      <c r="U393" s="52" t="s">
        <v>931</v>
      </c>
      <c r="V393" s="52" t="s">
        <v>932</v>
      </c>
      <c r="W393" s="52" t="s">
        <v>2141</v>
      </c>
    </row>
    <row r="394" spans="1:23" s="49" customFormat="1" x14ac:dyDescent="0.2">
      <c r="A394" s="52" t="s">
        <v>2142</v>
      </c>
      <c r="B394" s="52" t="s">
        <v>928</v>
      </c>
      <c r="C394" s="52">
        <v>0.17519999999999999</v>
      </c>
      <c r="D394" s="52">
        <v>4.7079999999999997E-2</v>
      </c>
      <c r="E394" s="52">
        <v>3.7210000000000001</v>
      </c>
      <c r="F394" s="52">
        <v>1.9870000000000001E-4</v>
      </c>
      <c r="G394" s="52">
        <v>2.623E-2</v>
      </c>
      <c r="H394" s="52">
        <v>4.2259999999999997E-3</v>
      </c>
      <c r="I394" s="52">
        <v>1.056</v>
      </c>
      <c r="J394" s="52">
        <v>2.9000000000000001E-2</v>
      </c>
      <c r="K394" s="52">
        <v>6.3670000000000003E-3</v>
      </c>
      <c r="L394" s="52">
        <v>8.6020000000000003E-3</v>
      </c>
      <c r="M394" s="52" t="s">
        <v>2143</v>
      </c>
      <c r="N394" s="52" t="b">
        <v>0</v>
      </c>
      <c r="O394" s="52" t="s">
        <v>930</v>
      </c>
      <c r="P394" s="52" t="s">
        <v>930</v>
      </c>
      <c r="Q394" s="52" t="s">
        <v>930</v>
      </c>
      <c r="R394" s="52">
        <v>361141</v>
      </c>
      <c r="S394" s="52">
        <v>40921</v>
      </c>
      <c r="T394" s="52">
        <v>320220</v>
      </c>
      <c r="U394" s="52" t="s">
        <v>931</v>
      </c>
      <c r="V394" s="52" t="s">
        <v>932</v>
      </c>
      <c r="W394" s="52" t="s">
        <v>2144</v>
      </c>
    </row>
    <row r="395" spans="1:23" s="49" customFormat="1" x14ac:dyDescent="0.2">
      <c r="A395" s="52" t="s">
        <v>2145</v>
      </c>
      <c r="B395" s="52" t="s">
        <v>928</v>
      </c>
      <c r="C395" s="52">
        <v>0.1328</v>
      </c>
      <c r="D395" s="52">
        <v>5.2060000000000002E-2</v>
      </c>
      <c r="E395" s="52">
        <v>2.5510000000000002</v>
      </c>
      <c r="F395" s="52">
        <v>1.073E-2</v>
      </c>
      <c r="G395" s="52">
        <v>1.6979999999999999E-2</v>
      </c>
      <c r="H395" s="52">
        <v>2.7880000000000001E-3</v>
      </c>
      <c r="I395" s="52">
        <v>1.014</v>
      </c>
      <c r="J395" s="52">
        <v>1.302E-2</v>
      </c>
      <c r="K395" s="52">
        <v>8.9639999999999997E-3</v>
      </c>
      <c r="L395" s="52">
        <v>8.5489999999999993E-3</v>
      </c>
      <c r="M395" s="52" t="s">
        <v>2146</v>
      </c>
      <c r="N395" s="52" t="b">
        <v>0</v>
      </c>
      <c r="O395" s="52" t="s">
        <v>930</v>
      </c>
      <c r="P395" s="52" t="s">
        <v>930</v>
      </c>
      <c r="Q395" s="52" t="s">
        <v>930</v>
      </c>
      <c r="R395" s="52">
        <v>361141</v>
      </c>
      <c r="S395" s="52">
        <v>10380</v>
      </c>
      <c r="T395" s="52">
        <v>350761</v>
      </c>
      <c r="U395" s="52" t="s">
        <v>931</v>
      </c>
      <c r="V395" s="52" t="s">
        <v>932</v>
      </c>
      <c r="W395" s="52" t="s">
        <v>2147</v>
      </c>
    </row>
    <row r="396" spans="1:23" s="49" customFormat="1" x14ac:dyDescent="0.2">
      <c r="A396" s="52" t="s">
        <v>2148</v>
      </c>
      <c r="B396" s="52" t="s">
        <v>928</v>
      </c>
      <c r="C396" s="52">
        <v>0.24740000000000001</v>
      </c>
      <c r="D396" s="52">
        <v>0.16819999999999999</v>
      </c>
      <c r="E396" s="52">
        <v>1.4710000000000001</v>
      </c>
      <c r="F396" s="52">
        <v>0.1414</v>
      </c>
      <c r="G396" s="52">
        <v>1.944E-3</v>
      </c>
      <c r="H396" s="52">
        <v>1.464E-3</v>
      </c>
      <c r="I396" s="52">
        <v>1.0169999999999999</v>
      </c>
      <c r="J396" s="52">
        <v>8.9770000000000006E-3</v>
      </c>
      <c r="K396" s="52">
        <v>-2.7910000000000001E-3</v>
      </c>
      <c r="L396" s="52">
        <v>8.6390000000000008E-3</v>
      </c>
      <c r="M396" s="52" t="s">
        <v>2149</v>
      </c>
      <c r="N396" s="52" t="b">
        <v>0</v>
      </c>
      <c r="O396" s="52" t="s">
        <v>930</v>
      </c>
      <c r="P396" s="52" t="s">
        <v>930</v>
      </c>
      <c r="Q396" s="52" t="s">
        <v>930</v>
      </c>
      <c r="R396" s="52">
        <v>361141</v>
      </c>
      <c r="S396" s="52">
        <v>996</v>
      </c>
      <c r="T396" s="52">
        <v>360145</v>
      </c>
      <c r="U396" s="52" t="s">
        <v>931</v>
      </c>
      <c r="V396" s="52" t="s">
        <v>932</v>
      </c>
      <c r="W396" s="52" t="s">
        <v>2150</v>
      </c>
    </row>
    <row r="397" spans="1:23" s="49" customFormat="1" x14ac:dyDescent="0.2">
      <c r="A397" s="52" t="s">
        <v>2151</v>
      </c>
      <c r="B397" s="52" t="s">
        <v>928</v>
      </c>
      <c r="C397" s="52">
        <v>-6.6890000000000005E-2</v>
      </c>
      <c r="D397" s="52">
        <v>8.2890000000000005E-2</v>
      </c>
      <c r="E397" s="52">
        <v>-0.80700000000000005</v>
      </c>
      <c r="F397" s="52">
        <v>0.41959999999999997</v>
      </c>
      <c r="G397" s="52">
        <v>5.1850000000000004E-3</v>
      </c>
      <c r="H397" s="52">
        <v>1.5640000000000001E-3</v>
      </c>
      <c r="I397" s="52">
        <v>0.99670000000000003</v>
      </c>
      <c r="J397" s="52">
        <v>9.4999999999999998E-3</v>
      </c>
      <c r="K397" s="52">
        <v>2.2540000000000001E-2</v>
      </c>
      <c r="L397" s="52">
        <v>7.2899999999999996E-3</v>
      </c>
      <c r="M397" s="52" t="s">
        <v>2152</v>
      </c>
      <c r="N397" s="52" t="b">
        <v>0</v>
      </c>
      <c r="O397" s="52" t="s">
        <v>930</v>
      </c>
      <c r="P397" s="52" t="s">
        <v>930</v>
      </c>
      <c r="Q397" s="52" t="s">
        <v>930</v>
      </c>
      <c r="R397" s="52">
        <v>361141</v>
      </c>
      <c r="S397" s="52">
        <v>2206</v>
      </c>
      <c r="T397" s="52">
        <v>358935</v>
      </c>
      <c r="U397" s="52" t="s">
        <v>931</v>
      </c>
      <c r="V397" s="52" t="s">
        <v>932</v>
      </c>
      <c r="W397" s="52" t="s">
        <v>2153</v>
      </c>
    </row>
    <row r="398" spans="1:23" s="49" customFormat="1" x14ac:dyDescent="0.2">
      <c r="A398" s="52" t="s">
        <v>2154</v>
      </c>
      <c r="B398" s="52" t="s">
        <v>928</v>
      </c>
      <c r="C398" s="52">
        <v>0.26150000000000001</v>
      </c>
      <c r="D398" s="52">
        <v>0.11849999999999999</v>
      </c>
      <c r="E398" s="52">
        <v>2.2080000000000002</v>
      </c>
      <c r="F398" s="52">
        <v>2.7269999999999999E-2</v>
      </c>
      <c r="G398" s="52">
        <v>3.006E-3</v>
      </c>
      <c r="H398" s="52">
        <v>1.4940000000000001E-3</v>
      </c>
      <c r="I398" s="52">
        <v>0.98699999999999999</v>
      </c>
      <c r="J398" s="52">
        <v>9.0830000000000008E-3</v>
      </c>
      <c r="K398" s="52">
        <v>-1.9599999999999999E-3</v>
      </c>
      <c r="L398" s="52">
        <v>7.8659999999999997E-3</v>
      </c>
      <c r="M398" s="52" t="s">
        <v>2155</v>
      </c>
      <c r="N398" s="52" t="b">
        <v>0</v>
      </c>
      <c r="O398" s="52" t="s">
        <v>930</v>
      </c>
      <c r="P398" s="52" t="s">
        <v>930</v>
      </c>
      <c r="Q398" s="52" t="s">
        <v>930</v>
      </c>
      <c r="R398" s="52">
        <v>361141</v>
      </c>
      <c r="S398" s="52">
        <v>1043</v>
      </c>
      <c r="T398" s="52">
        <v>360098</v>
      </c>
      <c r="U398" s="52" t="s">
        <v>931</v>
      </c>
      <c r="V398" s="52" t="s">
        <v>932</v>
      </c>
      <c r="W398" s="52" t="s">
        <v>2156</v>
      </c>
    </row>
    <row r="399" spans="1:23" s="49" customFormat="1" x14ac:dyDescent="0.2">
      <c r="A399" s="52" t="s">
        <v>2157</v>
      </c>
      <c r="B399" s="52" t="s">
        <v>928</v>
      </c>
      <c r="C399" s="52">
        <v>0.2021</v>
      </c>
      <c r="D399" s="52">
        <v>9.819E-2</v>
      </c>
      <c r="E399" s="52">
        <v>2.0579999999999998</v>
      </c>
      <c r="F399" s="52">
        <v>3.9570000000000001E-2</v>
      </c>
      <c r="G399" s="52">
        <v>3.3430000000000001E-3</v>
      </c>
      <c r="H399" s="52">
        <v>1.5939999999999999E-3</v>
      </c>
      <c r="I399" s="52">
        <v>0.98460000000000003</v>
      </c>
      <c r="J399" s="52">
        <v>8.9119999999999998E-3</v>
      </c>
      <c r="K399" s="53">
        <v>2.8930000000000001E-6</v>
      </c>
      <c r="L399" s="52">
        <v>6.9890000000000004E-3</v>
      </c>
      <c r="M399" s="52" t="s">
        <v>2158</v>
      </c>
      <c r="N399" s="52" t="b">
        <v>0</v>
      </c>
      <c r="O399" s="52" t="s">
        <v>930</v>
      </c>
      <c r="P399" s="52" t="s">
        <v>930</v>
      </c>
      <c r="Q399" s="52" t="s">
        <v>930</v>
      </c>
      <c r="R399" s="52">
        <v>361141</v>
      </c>
      <c r="S399" s="52">
        <v>987</v>
      </c>
      <c r="T399" s="52">
        <v>360154</v>
      </c>
      <c r="U399" s="52" t="s">
        <v>931</v>
      </c>
      <c r="V399" s="52" t="s">
        <v>932</v>
      </c>
      <c r="W399" s="52" t="s">
        <v>2159</v>
      </c>
    </row>
    <row r="400" spans="1:23" s="49" customFormat="1" x14ac:dyDescent="0.2">
      <c r="A400" s="52" t="s">
        <v>2160</v>
      </c>
      <c r="B400" s="52" t="s">
        <v>928</v>
      </c>
      <c r="C400" s="52">
        <v>0.42399999999999999</v>
      </c>
      <c r="D400" s="52">
        <v>0.15870000000000001</v>
      </c>
      <c r="E400" s="52">
        <v>2.6720000000000002</v>
      </c>
      <c r="F400" s="52">
        <v>7.5469999999999999E-3</v>
      </c>
      <c r="G400" s="52">
        <v>2.715E-3</v>
      </c>
      <c r="H400" s="52">
        <v>1.4450000000000001E-3</v>
      </c>
      <c r="I400" s="52">
        <v>0.99080000000000001</v>
      </c>
      <c r="J400" s="52">
        <v>8.9250000000000006E-3</v>
      </c>
      <c r="K400" s="52">
        <v>-6.4260000000000003E-3</v>
      </c>
      <c r="L400" s="52">
        <v>7.5969999999999996E-3</v>
      </c>
      <c r="M400" s="52" t="s">
        <v>2161</v>
      </c>
      <c r="N400" s="52" t="b">
        <v>0</v>
      </c>
      <c r="O400" s="52" t="s">
        <v>930</v>
      </c>
      <c r="P400" s="52" t="s">
        <v>930</v>
      </c>
      <c r="Q400" s="52" t="s">
        <v>930</v>
      </c>
      <c r="R400" s="52">
        <v>361141</v>
      </c>
      <c r="S400" s="52">
        <v>759</v>
      </c>
      <c r="T400" s="52">
        <v>360382</v>
      </c>
      <c r="U400" s="52" t="s">
        <v>931</v>
      </c>
      <c r="V400" s="52" t="s">
        <v>932</v>
      </c>
      <c r="W400" s="52" t="s">
        <v>2162</v>
      </c>
    </row>
    <row r="401" spans="1:23" s="49" customFormat="1" x14ac:dyDescent="0.2">
      <c r="A401" s="52" t="s">
        <v>2163</v>
      </c>
      <c r="B401" s="52" t="s">
        <v>928</v>
      </c>
      <c r="C401" s="52">
        <v>-9.6259999999999998E-2</v>
      </c>
      <c r="D401" s="52">
        <v>0.1686</v>
      </c>
      <c r="E401" s="52">
        <v>-0.57089999999999996</v>
      </c>
      <c r="F401" s="52">
        <v>0.56810000000000005</v>
      </c>
      <c r="G401" s="52">
        <v>1.799E-3</v>
      </c>
      <c r="H401" s="52">
        <v>1.714E-3</v>
      </c>
      <c r="I401" s="52">
        <v>0.99390000000000001</v>
      </c>
      <c r="J401" s="52">
        <v>1.141E-2</v>
      </c>
      <c r="K401" s="52">
        <v>1.11E-2</v>
      </c>
      <c r="L401" s="52">
        <v>1.0630000000000001E-2</v>
      </c>
      <c r="M401" s="52" t="s">
        <v>2164</v>
      </c>
      <c r="N401" s="52" t="b">
        <v>0</v>
      </c>
      <c r="O401" s="52" t="s">
        <v>930</v>
      </c>
      <c r="P401" s="52" t="s">
        <v>930</v>
      </c>
      <c r="Q401" s="52" t="s">
        <v>930</v>
      </c>
      <c r="R401" s="52">
        <v>361141</v>
      </c>
      <c r="S401" s="52">
        <v>104</v>
      </c>
      <c r="T401" s="52">
        <v>361037</v>
      </c>
      <c r="U401" s="52" t="s">
        <v>931</v>
      </c>
      <c r="V401" s="52" t="s">
        <v>932</v>
      </c>
      <c r="W401" s="52" t="s">
        <v>2165</v>
      </c>
    </row>
    <row r="402" spans="1:23" s="49" customFormat="1" x14ac:dyDescent="0.2">
      <c r="A402" s="52" t="s">
        <v>2166</v>
      </c>
      <c r="B402" s="52" t="s">
        <v>928</v>
      </c>
      <c r="C402" s="52">
        <v>0.35349999999999998</v>
      </c>
      <c r="D402" s="52">
        <v>5.8099999999999999E-2</v>
      </c>
      <c r="E402" s="52">
        <v>6.085</v>
      </c>
      <c r="F402" s="53">
        <v>1.167E-9</v>
      </c>
      <c r="G402" s="52">
        <v>1.0659999999999999E-2</v>
      </c>
      <c r="H402" s="52">
        <v>1.8320000000000001E-3</v>
      </c>
      <c r="I402" s="52">
        <v>1.02</v>
      </c>
      <c r="J402" s="52">
        <v>1.119E-2</v>
      </c>
      <c r="K402" s="52">
        <v>1.004E-2</v>
      </c>
      <c r="L402" s="52">
        <v>7.535E-3</v>
      </c>
      <c r="M402" s="52" t="s">
        <v>2167</v>
      </c>
      <c r="N402" s="52" t="b">
        <v>0</v>
      </c>
      <c r="O402" s="52" t="s">
        <v>1986</v>
      </c>
      <c r="P402" s="52" t="s">
        <v>930</v>
      </c>
      <c r="Q402" s="52" t="s">
        <v>930</v>
      </c>
      <c r="R402" s="52">
        <v>361141</v>
      </c>
      <c r="S402" s="52">
        <v>12832</v>
      </c>
      <c r="T402" s="52">
        <v>348309</v>
      </c>
      <c r="U402" s="52" t="s">
        <v>931</v>
      </c>
      <c r="V402" s="52" t="s">
        <v>932</v>
      </c>
      <c r="W402" s="52" t="s">
        <v>2168</v>
      </c>
    </row>
    <row r="403" spans="1:23" s="49" customFormat="1" x14ac:dyDescent="0.2">
      <c r="A403" s="52" t="s">
        <v>2169</v>
      </c>
      <c r="B403" s="52" t="s">
        <v>928</v>
      </c>
      <c r="C403" s="52">
        <v>-5.8029999999999998E-2</v>
      </c>
      <c r="D403" s="52">
        <v>9.9989999999999996E-2</v>
      </c>
      <c r="E403" s="52">
        <v>-0.58030000000000004</v>
      </c>
      <c r="F403" s="52">
        <v>0.56169999999999998</v>
      </c>
      <c r="G403" s="52">
        <v>3.6389999999999999E-3</v>
      </c>
      <c r="H403" s="52">
        <v>1.7340000000000001E-3</v>
      </c>
      <c r="I403" s="52">
        <v>0.98870000000000002</v>
      </c>
      <c r="J403" s="52">
        <v>1.1299999999999999E-2</v>
      </c>
      <c r="K403" s="52">
        <v>8.7150000000000005E-3</v>
      </c>
      <c r="L403" s="52">
        <v>8.6859999999999993E-3</v>
      </c>
      <c r="M403" s="52" t="s">
        <v>2170</v>
      </c>
      <c r="N403" s="52" t="b">
        <v>0</v>
      </c>
      <c r="O403" s="52" t="s">
        <v>930</v>
      </c>
      <c r="P403" s="52" t="s">
        <v>930</v>
      </c>
      <c r="Q403" s="52" t="s">
        <v>930</v>
      </c>
      <c r="R403" s="52">
        <v>361141</v>
      </c>
      <c r="S403" s="52">
        <v>125</v>
      </c>
      <c r="T403" s="52">
        <v>361016</v>
      </c>
      <c r="U403" s="52" t="s">
        <v>931</v>
      </c>
      <c r="V403" s="52" t="s">
        <v>932</v>
      </c>
      <c r="W403" s="52" t="s">
        <v>2171</v>
      </c>
    </row>
    <row r="404" spans="1:23" s="49" customFormat="1" x14ac:dyDescent="0.2">
      <c r="A404" s="52" t="s">
        <v>2172</v>
      </c>
      <c r="B404" s="52" t="s">
        <v>928</v>
      </c>
      <c r="C404" s="52">
        <v>0.48220000000000002</v>
      </c>
      <c r="D404" s="52">
        <v>7.041E-2</v>
      </c>
      <c r="E404" s="52">
        <v>6.8490000000000002</v>
      </c>
      <c r="F404" s="53">
        <v>7.4390000000000001E-12</v>
      </c>
      <c r="G404" s="52">
        <v>8.3049999999999999E-3</v>
      </c>
      <c r="H404" s="52">
        <v>1.627E-3</v>
      </c>
      <c r="I404" s="52">
        <v>1.0049999999999999</v>
      </c>
      <c r="J404" s="52">
        <v>9.75E-3</v>
      </c>
      <c r="K404" s="52">
        <v>6.2599999999999999E-3</v>
      </c>
      <c r="L404" s="52">
        <v>7.2069999999999999E-3</v>
      </c>
      <c r="M404" s="52" t="s">
        <v>2173</v>
      </c>
      <c r="N404" s="52" t="b">
        <v>0</v>
      </c>
      <c r="O404" s="52" t="s">
        <v>1014</v>
      </c>
      <c r="P404" s="52" t="s">
        <v>930</v>
      </c>
      <c r="Q404" s="52" t="s">
        <v>930</v>
      </c>
      <c r="R404" s="52">
        <v>361141</v>
      </c>
      <c r="S404" s="52">
        <v>4011</v>
      </c>
      <c r="T404" s="52">
        <v>357130</v>
      </c>
      <c r="U404" s="52" t="s">
        <v>931</v>
      </c>
      <c r="V404" s="52" t="s">
        <v>932</v>
      </c>
      <c r="W404" s="52" t="s">
        <v>2174</v>
      </c>
    </row>
    <row r="405" spans="1:23" s="49" customFormat="1" x14ac:dyDescent="0.2">
      <c r="A405" s="52" t="s">
        <v>2175</v>
      </c>
      <c r="B405" s="52" t="s">
        <v>928</v>
      </c>
      <c r="C405" s="52">
        <v>0.37180000000000002</v>
      </c>
      <c r="D405" s="52">
        <v>0.12429999999999999</v>
      </c>
      <c r="E405" s="52">
        <v>2.99</v>
      </c>
      <c r="F405" s="52">
        <v>2.787E-3</v>
      </c>
      <c r="G405" s="52">
        <v>3.6189999999999998E-3</v>
      </c>
      <c r="H405" s="52">
        <v>1.5640000000000001E-3</v>
      </c>
      <c r="I405" s="52">
        <v>0.99519999999999997</v>
      </c>
      <c r="J405" s="52">
        <v>9.7420000000000007E-3</v>
      </c>
      <c r="K405" s="52">
        <v>-4.0879999999999996E-3</v>
      </c>
      <c r="L405" s="52">
        <v>7.4079999999999997E-3</v>
      </c>
      <c r="M405" s="52" t="s">
        <v>2176</v>
      </c>
      <c r="N405" s="52" t="b">
        <v>0</v>
      </c>
      <c r="O405" s="52" t="s">
        <v>930</v>
      </c>
      <c r="P405" s="52" t="s">
        <v>930</v>
      </c>
      <c r="Q405" s="52" t="s">
        <v>930</v>
      </c>
      <c r="R405" s="52">
        <v>361141</v>
      </c>
      <c r="S405" s="52">
        <v>1886</v>
      </c>
      <c r="T405" s="52">
        <v>359255</v>
      </c>
      <c r="U405" s="52" t="s">
        <v>931</v>
      </c>
      <c r="V405" s="52" t="s">
        <v>932</v>
      </c>
      <c r="W405" s="52" t="s">
        <v>2177</v>
      </c>
    </row>
    <row r="406" spans="1:23" s="49" customFormat="1" x14ac:dyDescent="0.2">
      <c r="A406" s="52" t="s">
        <v>2178</v>
      </c>
      <c r="B406" s="52" t="s">
        <v>928</v>
      </c>
      <c r="C406" s="52">
        <v>0.377</v>
      </c>
      <c r="D406" s="52">
        <v>5.3359999999999998E-2</v>
      </c>
      <c r="E406" s="52">
        <v>7.0650000000000004</v>
      </c>
      <c r="F406" s="53">
        <v>1.602E-12</v>
      </c>
      <c r="G406" s="52">
        <v>1.502E-2</v>
      </c>
      <c r="H406" s="52">
        <v>1.652E-3</v>
      </c>
      <c r="I406" s="52">
        <v>1.028</v>
      </c>
      <c r="J406" s="52">
        <v>9.8449999999999996E-3</v>
      </c>
      <c r="K406" s="52">
        <v>8.0569999999999999E-3</v>
      </c>
      <c r="L406" s="52">
        <v>8.855E-3</v>
      </c>
      <c r="M406" s="52" t="s">
        <v>2179</v>
      </c>
      <c r="N406" s="52" t="b">
        <v>0</v>
      </c>
      <c r="O406" s="52" t="s">
        <v>1986</v>
      </c>
      <c r="P406" s="52" t="s">
        <v>930</v>
      </c>
      <c r="Q406" s="52" t="s">
        <v>930</v>
      </c>
      <c r="R406" s="52">
        <v>361141</v>
      </c>
      <c r="S406" s="52">
        <v>21119</v>
      </c>
      <c r="T406" s="52">
        <v>340022</v>
      </c>
      <c r="U406" s="52" t="s">
        <v>931</v>
      </c>
      <c r="V406" s="52" t="s">
        <v>932</v>
      </c>
      <c r="W406" s="52" t="s">
        <v>2180</v>
      </c>
    </row>
    <row r="407" spans="1:23" s="49" customFormat="1" x14ac:dyDescent="0.2">
      <c r="A407" s="52" t="s">
        <v>2181</v>
      </c>
      <c r="B407" s="52" t="s">
        <v>928</v>
      </c>
      <c r="C407" s="52">
        <v>7.5060000000000002E-2</v>
      </c>
      <c r="D407" s="52">
        <v>6.1609999999999998E-2</v>
      </c>
      <c r="E407" s="52">
        <v>1.218</v>
      </c>
      <c r="F407" s="52">
        <v>0.22309999999999999</v>
      </c>
      <c r="G407" s="52">
        <v>7.9799999999999992E-3</v>
      </c>
      <c r="H407" s="52">
        <v>1.6169999999999999E-3</v>
      </c>
      <c r="I407" s="52">
        <v>0.98080000000000001</v>
      </c>
      <c r="J407" s="52">
        <v>9.2879999999999994E-3</v>
      </c>
      <c r="K407" s="52">
        <v>-2.7859999999999998E-3</v>
      </c>
      <c r="L407" s="52">
        <v>7.6470000000000002E-3</v>
      </c>
      <c r="M407" s="52" t="s">
        <v>2182</v>
      </c>
      <c r="N407" s="52" t="b">
        <v>0</v>
      </c>
      <c r="O407" s="52" t="s">
        <v>930</v>
      </c>
      <c r="P407" s="52" t="s">
        <v>930</v>
      </c>
      <c r="Q407" s="52" t="s">
        <v>930</v>
      </c>
      <c r="R407" s="52">
        <v>361141</v>
      </c>
      <c r="S407" s="52">
        <v>1922</v>
      </c>
      <c r="T407" s="52">
        <v>359219</v>
      </c>
      <c r="U407" s="52" t="s">
        <v>931</v>
      </c>
      <c r="V407" s="52" t="s">
        <v>932</v>
      </c>
      <c r="W407" s="52" t="s">
        <v>2183</v>
      </c>
    </row>
    <row r="408" spans="1:23" s="49" customFormat="1" x14ac:dyDescent="0.2">
      <c r="A408" s="52" t="s">
        <v>2184</v>
      </c>
      <c r="B408" s="52" t="s">
        <v>928</v>
      </c>
      <c r="C408" s="52">
        <v>9.8070000000000004E-2</v>
      </c>
      <c r="D408" s="52">
        <v>5.5870000000000003E-2</v>
      </c>
      <c r="E408" s="52">
        <v>1.7549999999999999</v>
      </c>
      <c r="F408" s="52">
        <v>7.9219999999999999E-2</v>
      </c>
      <c r="G408" s="52">
        <v>1.435E-2</v>
      </c>
      <c r="H408" s="52">
        <v>2.1919999999999999E-3</v>
      </c>
      <c r="I408" s="52">
        <v>1.042</v>
      </c>
      <c r="J408" s="52">
        <v>1.256E-2</v>
      </c>
      <c r="K408" s="52">
        <v>2.7529999999999998E-3</v>
      </c>
      <c r="L408" s="52">
        <v>8.7290000000000006E-3</v>
      </c>
      <c r="M408" s="52" t="s">
        <v>2185</v>
      </c>
      <c r="N408" s="52" t="b">
        <v>0</v>
      </c>
      <c r="O408" s="52" t="s">
        <v>930</v>
      </c>
      <c r="P408" s="52" t="s">
        <v>930</v>
      </c>
      <c r="Q408" s="52" t="s">
        <v>930</v>
      </c>
      <c r="R408" s="52">
        <v>361141</v>
      </c>
      <c r="S408" s="52">
        <v>13951</v>
      </c>
      <c r="T408" s="52">
        <v>347190</v>
      </c>
      <c r="U408" s="52" t="s">
        <v>931</v>
      </c>
      <c r="V408" s="52" t="s">
        <v>932</v>
      </c>
      <c r="W408" s="52" t="s">
        <v>2186</v>
      </c>
    </row>
    <row r="409" spans="1:23" s="49" customFormat="1" x14ac:dyDescent="0.2">
      <c r="A409" s="52" t="s">
        <v>2187</v>
      </c>
      <c r="B409" s="52" t="s">
        <v>928</v>
      </c>
      <c r="C409" s="52">
        <v>0.253</v>
      </c>
      <c r="D409" s="52">
        <v>4.6350000000000002E-2</v>
      </c>
      <c r="E409" s="52">
        <v>5.4589999999999996</v>
      </c>
      <c r="F409" s="53">
        <v>4.7780000000000002E-8</v>
      </c>
      <c r="G409" s="52">
        <v>2.2270000000000002E-2</v>
      </c>
      <c r="H409" s="52">
        <v>2.2300000000000002E-3</v>
      </c>
      <c r="I409" s="52">
        <v>1.0149999999999999</v>
      </c>
      <c r="J409" s="52">
        <v>1.133E-2</v>
      </c>
      <c r="K409" s="52">
        <v>1.2869999999999999E-2</v>
      </c>
      <c r="L409" s="52">
        <v>9.1199999999999996E-3</v>
      </c>
      <c r="M409" s="52" t="s">
        <v>2188</v>
      </c>
      <c r="N409" s="52" t="b">
        <v>0</v>
      </c>
      <c r="O409" s="52" t="s">
        <v>1014</v>
      </c>
      <c r="P409" s="52" t="s">
        <v>930</v>
      </c>
      <c r="Q409" s="52" t="s">
        <v>930</v>
      </c>
      <c r="R409" s="52">
        <v>361141</v>
      </c>
      <c r="S409" s="52">
        <v>48081</v>
      </c>
      <c r="T409" s="52">
        <v>313060</v>
      </c>
      <c r="U409" s="52" t="s">
        <v>931</v>
      </c>
      <c r="V409" s="52" t="s">
        <v>932</v>
      </c>
      <c r="W409" s="52" t="s">
        <v>2189</v>
      </c>
    </row>
    <row r="410" spans="1:23" s="49" customFormat="1" x14ac:dyDescent="0.2">
      <c r="A410" s="52" t="s">
        <v>2190</v>
      </c>
      <c r="B410" s="52" t="s">
        <v>928</v>
      </c>
      <c r="C410" s="52">
        <v>0.24010000000000001</v>
      </c>
      <c r="D410" s="52">
        <v>0.14810000000000001</v>
      </c>
      <c r="E410" s="52">
        <v>1.621</v>
      </c>
      <c r="F410" s="52">
        <v>0.105</v>
      </c>
      <c r="G410" s="52">
        <v>1.7390000000000001E-3</v>
      </c>
      <c r="H410" s="52">
        <v>1.2979999999999999E-3</v>
      </c>
      <c r="I410" s="52">
        <v>0.99429999999999996</v>
      </c>
      <c r="J410" s="52">
        <v>8.9479999999999994E-3</v>
      </c>
      <c r="K410" s="52">
        <v>-1.753E-2</v>
      </c>
      <c r="L410" s="52">
        <v>7.1380000000000002E-3</v>
      </c>
      <c r="M410" s="52" t="s">
        <v>2191</v>
      </c>
      <c r="N410" s="52" t="b">
        <v>0</v>
      </c>
      <c r="O410" s="52" t="s">
        <v>930</v>
      </c>
      <c r="P410" s="52" t="s">
        <v>930</v>
      </c>
      <c r="Q410" s="52" t="s">
        <v>930</v>
      </c>
      <c r="R410" s="52">
        <v>361141</v>
      </c>
      <c r="S410" s="52">
        <v>2208</v>
      </c>
      <c r="T410" s="52">
        <v>358933</v>
      </c>
      <c r="U410" s="52" t="s">
        <v>931</v>
      </c>
      <c r="V410" s="52" t="s">
        <v>932</v>
      </c>
      <c r="W410" s="52" t="s">
        <v>2192</v>
      </c>
    </row>
    <row r="411" spans="1:23" s="49" customFormat="1" x14ac:dyDescent="0.2">
      <c r="A411" s="52" t="s">
        <v>2193</v>
      </c>
      <c r="B411" s="52" t="s">
        <v>928</v>
      </c>
      <c r="C411" s="52">
        <v>0.13220000000000001</v>
      </c>
      <c r="D411" s="52">
        <v>0.122</v>
      </c>
      <c r="E411" s="52">
        <v>1.083</v>
      </c>
      <c r="F411" s="52">
        <v>0.2787</v>
      </c>
      <c r="G411" s="52">
        <v>2.7169999999999998E-3</v>
      </c>
      <c r="H411" s="52">
        <v>1.4760000000000001E-3</v>
      </c>
      <c r="I411" s="52">
        <v>0.99399999999999999</v>
      </c>
      <c r="J411" s="52">
        <v>8.8319999999999996E-3</v>
      </c>
      <c r="K411" s="52">
        <v>-2.6809999999999998E-3</v>
      </c>
      <c r="L411" s="52">
        <v>7.7990000000000004E-3</v>
      </c>
      <c r="M411" s="52" t="s">
        <v>2194</v>
      </c>
      <c r="N411" s="52" t="b">
        <v>0</v>
      </c>
      <c r="O411" s="52" t="s">
        <v>930</v>
      </c>
      <c r="P411" s="52" t="s">
        <v>930</v>
      </c>
      <c r="Q411" s="52" t="s">
        <v>930</v>
      </c>
      <c r="R411" s="52">
        <v>361141</v>
      </c>
      <c r="S411" s="52">
        <v>2619</v>
      </c>
      <c r="T411" s="52">
        <v>358522</v>
      </c>
      <c r="U411" s="52" t="s">
        <v>931</v>
      </c>
      <c r="V411" s="52" t="s">
        <v>932</v>
      </c>
      <c r="W411" s="52" t="s">
        <v>2195</v>
      </c>
    </row>
    <row r="412" spans="1:23" s="49" customFormat="1" x14ac:dyDescent="0.2">
      <c r="A412" s="52" t="s">
        <v>2196</v>
      </c>
      <c r="B412" s="52" t="s">
        <v>928</v>
      </c>
      <c r="C412" s="52">
        <v>2.0500000000000001E-2</v>
      </c>
      <c r="D412" s="52">
        <v>0.1067</v>
      </c>
      <c r="E412" s="52">
        <v>0.19209999999999999</v>
      </c>
      <c r="F412" s="52">
        <v>0.84770000000000001</v>
      </c>
      <c r="G412" s="52">
        <v>3.1359999999999999E-3</v>
      </c>
      <c r="H412" s="52">
        <v>1.5590000000000001E-3</v>
      </c>
      <c r="I412" s="52">
        <v>1.002</v>
      </c>
      <c r="J412" s="52">
        <v>9.0480000000000005E-3</v>
      </c>
      <c r="K412" s="52">
        <v>-4.372E-3</v>
      </c>
      <c r="L412" s="52">
        <v>7.8279999999999999E-3</v>
      </c>
      <c r="M412" s="52" t="s">
        <v>2197</v>
      </c>
      <c r="N412" s="52" t="b">
        <v>0</v>
      </c>
      <c r="O412" s="52" t="s">
        <v>930</v>
      </c>
      <c r="P412" s="52" t="s">
        <v>930</v>
      </c>
      <c r="Q412" s="52" t="s">
        <v>930</v>
      </c>
      <c r="R412" s="52">
        <v>361141</v>
      </c>
      <c r="S412" s="52">
        <v>3423</v>
      </c>
      <c r="T412" s="52">
        <v>357718</v>
      </c>
      <c r="U412" s="52" t="s">
        <v>931</v>
      </c>
      <c r="V412" s="52" t="s">
        <v>932</v>
      </c>
      <c r="W412" s="52" t="s">
        <v>2198</v>
      </c>
    </row>
    <row r="413" spans="1:23" s="49" customFormat="1" x14ac:dyDescent="0.2">
      <c r="A413" s="52" t="s">
        <v>2199</v>
      </c>
      <c r="B413" s="52" t="s">
        <v>928</v>
      </c>
      <c r="C413" s="52">
        <v>-0.2177</v>
      </c>
      <c r="D413" s="52">
        <v>0.1845</v>
      </c>
      <c r="E413" s="52">
        <v>-1.18</v>
      </c>
      <c r="F413" s="52">
        <v>0.23810000000000001</v>
      </c>
      <c r="G413" s="52">
        <v>1.8779999999999999E-3</v>
      </c>
      <c r="H413" s="52">
        <v>1.6149999999999999E-3</v>
      </c>
      <c r="I413" s="52">
        <v>0.98980000000000001</v>
      </c>
      <c r="J413" s="52">
        <v>1.0699999999999999E-2</v>
      </c>
      <c r="K413" s="52">
        <v>8.2850000000000007E-3</v>
      </c>
      <c r="L413" s="52">
        <v>9.4879999999999999E-3</v>
      </c>
      <c r="M413" s="52" t="s">
        <v>2200</v>
      </c>
      <c r="N413" s="52" t="b">
        <v>0</v>
      </c>
      <c r="O413" s="52" t="s">
        <v>930</v>
      </c>
      <c r="P413" s="52" t="s">
        <v>930</v>
      </c>
      <c r="Q413" s="52" t="s">
        <v>930</v>
      </c>
      <c r="R413" s="52">
        <v>361141</v>
      </c>
      <c r="S413" s="52">
        <v>152</v>
      </c>
      <c r="T413" s="52">
        <v>360989</v>
      </c>
      <c r="U413" s="52" t="s">
        <v>931</v>
      </c>
      <c r="V413" s="52" t="s">
        <v>932</v>
      </c>
      <c r="W413" s="52" t="s">
        <v>2201</v>
      </c>
    </row>
    <row r="414" spans="1:23" s="49" customFormat="1" x14ac:dyDescent="0.2">
      <c r="A414" s="52" t="s">
        <v>2202</v>
      </c>
      <c r="B414" s="52" t="s">
        <v>928</v>
      </c>
      <c r="C414" s="52">
        <v>0.25769999999999998</v>
      </c>
      <c r="D414" s="52">
        <v>5.0779999999999999E-2</v>
      </c>
      <c r="E414" s="52">
        <v>5.0750000000000002</v>
      </c>
      <c r="F414" s="53">
        <v>3.8669999999999999E-7</v>
      </c>
      <c r="G414" s="52">
        <v>1.558E-2</v>
      </c>
      <c r="H414" s="52">
        <v>1.7700000000000001E-3</v>
      </c>
      <c r="I414" s="52">
        <v>1.0049999999999999</v>
      </c>
      <c r="J414" s="52">
        <v>9.7920000000000004E-3</v>
      </c>
      <c r="K414" s="52">
        <v>6.613E-3</v>
      </c>
      <c r="L414" s="52">
        <v>7.8100000000000001E-3</v>
      </c>
      <c r="M414" s="52" t="s">
        <v>2203</v>
      </c>
      <c r="N414" s="52" t="b">
        <v>0</v>
      </c>
      <c r="O414" s="52" t="s">
        <v>1014</v>
      </c>
      <c r="P414" s="52" t="s">
        <v>930</v>
      </c>
      <c r="Q414" s="52" t="s">
        <v>930</v>
      </c>
      <c r="R414" s="52">
        <v>361141</v>
      </c>
      <c r="S414" s="52">
        <v>45005</v>
      </c>
      <c r="T414" s="52">
        <v>316136</v>
      </c>
      <c r="U414" s="52" t="s">
        <v>931</v>
      </c>
      <c r="V414" s="52" t="s">
        <v>932</v>
      </c>
      <c r="W414" s="52" t="s">
        <v>2204</v>
      </c>
    </row>
    <row r="415" spans="1:23" s="49" customFormat="1" x14ac:dyDescent="0.2">
      <c r="A415" s="52" t="s">
        <v>2205</v>
      </c>
      <c r="B415" s="52" t="s">
        <v>928</v>
      </c>
      <c r="C415" s="52">
        <v>0.33529999999999999</v>
      </c>
      <c r="D415" s="52">
        <v>9.4380000000000006E-2</v>
      </c>
      <c r="E415" s="52">
        <v>3.5529999999999999</v>
      </c>
      <c r="F415" s="52">
        <v>3.8099999999999999E-4</v>
      </c>
      <c r="G415" s="52">
        <v>4.7559999999999998E-3</v>
      </c>
      <c r="H415" s="52">
        <v>1.7420000000000001E-3</v>
      </c>
      <c r="I415" s="52">
        <v>0.9879</v>
      </c>
      <c r="J415" s="52">
        <v>1.018E-2</v>
      </c>
      <c r="K415" s="52">
        <v>-2.0899999999999998E-3</v>
      </c>
      <c r="L415" s="52">
        <v>7.2639999999999996E-3</v>
      </c>
      <c r="M415" s="52" t="s">
        <v>2206</v>
      </c>
      <c r="N415" s="52" t="b">
        <v>0</v>
      </c>
      <c r="O415" s="52" t="s">
        <v>930</v>
      </c>
      <c r="P415" s="52" t="s">
        <v>930</v>
      </c>
      <c r="Q415" s="52" t="s">
        <v>930</v>
      </c>
      <c r="R415" s="52">
        <v>361141</v>
      </c>
      <c r="S415" s="52">
        <v>1674</v>
      </c>
      <c r="T415" s="52">
        <v>359467</v>
      </c>
      <c r="U415" s="52" t="s">
        <v>931</v>
      </c>
      <c r="V415" s="52" t="s">
        <v>932</v>
      </c>
      <c r="W415" s="52" t="s">
        <v>2207</v>
      </c>
    </row>
    <row r="416" spans="1:23" s="49" customFormat="1" x14ac:dyDescent="0.2">
      <c r="A416" s="52" t="s">
        <v>2208</v>
      </c>
      <c r="B416" s="52" t="s">
        <v>928</v>
      </c>
      <c r="C416" s="52">
        <v>0.3503</v>
      </c>
      <c r="D416" s="52">
        <v>8.3790000000000003E-2</v>
      </c>
      <c r="E416" s="52">
        <v>4.181</v>
      </c>
      <c r="F416" s="53">
        <v>2.9E-5</v>
      </c>
      <c r="G416" s="52">
        <v>6.3600000000000002E-3</v>
      </c>
      <c r="H416" s="52">
        <v>1.7570000000000001E-3</v>
      </c>
      <c r="I416" s="52">
        <v>1.004</v>
      </c>
      <c r="J416" s="52">
        <v>1.061E-2</v>
      </c>
      <c r="K416" s="52">
        <v>7.7939999999999997E-3</v>
      </c>
      <c r="L416" s="52">
        <v>7.7060000000000002E-3</v>
      </c>
      <c r="M416" s="52" t="s">
        <v>2209</v>
      </c>
      <c r="N416" s="52" t="b">
        <v>0</v>
      </c>
      <c r="O416" s="52" t="s">
        <v>1064</v>
      </c>
      <c r="P416" s="52" t="s">
        <v>930</v>
      </c>
      <c r="Q416" s="52" t="s">
        <v>930</v>
      </c>
      <c r="R416" s="52">
        <v>361141</v>
      </c>
      <c r="S416" s="52">
        <v>2429</v>
      </c>
      <c r="T416" s="52">
        <v>358712</v>
      </c>
      <c r="U416" s="52" t="s">
        <v>931</v>
      </c>
      <c r="V416" s="52" t="s">
        <v>932</v>
      </c>
      <c r="W416" s="52" t="s">
        <v>2210</v>
      </c>
    </row>
    <row r="417" spans="1:23" s="49" customFormat="1" x14ac:dyDescent="0.2">
      <c r="A417" s="52" t="s">
        <v>2211</v>
      </c>
      <c r="B417" s="52" t="s">
        <v>928</v>
      </c>
      <c r="C417" s="52">
        <v>0.25309999999999999</v>
      </c>
      <c r="D417" s="52">
        <v>7.0419999999999996E-2</v>
      </c>
      <c r="E417" s="52">
        <v>3.5939999999999999</v>
      </c>
      <c r="F417" s="52">
        <v>3.257E-4</v>
      </c>
      <c r="G417" s="52">
        <v>9.1649999999999995E-3</v>
      </c>
      <c r="H417" s="52">
        <v>1.7960000000000001E-3</v>
      </c>
      <c r="I417" s="52">
        <v>1.028</v>
      </c>
      <c r="J417" s="52">
        <v>1.1560000000000001E-2</v>
      </c>
      <c r="K417" s="52">
        <v>-3.411E-3</v>
      </c>
      <c r="L417" s="52">
        <v>8.201E-3</v>
      </c>
      <c r="M417" s="52" t="s">
        <v>2212</v>
      </c>
      <c r="N417" s="52" t="b">
        <v>0</v>
      </c>
      <c r="O417" s="52" t="s">
        <v>930</v>
      </c>
      <c r="P417" s="52" t="s">
        <v>930</v>
      </c>
      <c r="Q417" s="52" t="s">
        <v>930</v>
      </c>
      <c r="R417" s="52">
        <v>361141</v>
      </c>
      <c r="S417" s="52">
        <v>3007</v>
      </c>
      <c r="T417" s="52">
        <v>358134</v>
      </c>
      <c r="U417" s="52" t="s">
        <v>931</v>
      </c>
      <c r="V417" s="52" t="s">
        <v>932</v>
      </c>
      <c r="W417" s="52" t="s">
        <v>2213</v>
      </c>
    </row>
    <row r="418" spans="1:23" s="49" customFormat="1" x14ac:dyDescent="0.2">
      <c r="A418" s="52" t="s">
        <v>2214</v>
      </c>
      <c r="B418" s="52" t="s">
        <v>928</v>
      </c>
      <c r="C418" s="52">
        <v>-5.5509999999999997E-2</v>
      </c>
      <c r="D418" s="52">
        <v>9.4270000000000007E-2</v>
      </c>
      <c r="E418" s="52">
        <v>-0.58879999999999999</v>
      </c>
      <c r="F418" s="52">
        <v>0.55600000000000005</v>
      </c>
      <c r="G418" s="52">
        <v>3.7529999999999998E-3</v>
      </c>
      <c r="H418" s="52">
        <v>1.6080000000000001E-3</v>
      </c>
      <c r="I418" s="52">
        <v>0.98960000000000004</v>
      </c>
      <c r="J418" s="52">
        <v>9.1009999999999997E-3</v>
      </c>
      <c r="K418" s="52">
        <v>1.106E-2</v>
      </c>
      <c r="L418" s="52">
        <v>8.1709999999999994E-3</v>
      </c>
      <c r="M418" s="52" t="s">
        <v>2215</v>
      </c>
      <c r="N418" s="52" t="b">
        <v>0</v>
      </c>
      <c r="O418" s="52" t="s">
        <v>930</v>
      </c>
      <c r="P418" s="52" t="s">
        <v>930</v>
      </c>
      <c r="Q418" s="52" t="s">
        <v>930</v>
      </c>
      <c r="R418" s="52">
        <v>361141</v>
      </c>
      <c r="S418" s="52">
        <v>2103</v>
      </c>
      <c r="T418" s="52">
        <v>359038</v>
      </c>
      <c r="U418" s="52" t="s">
        <v>931</v>
      </c>
      <c r="V418" s="52" t="s">
        <v>932</v>
      </c>
      <c r="W418" s="52" t="s">
        <v>2216</v>
      </c>
    </row>
    <row r="419" spans="1:23" s="49" customFormat="1" x14ac:dyDescent="0.2">
      <c r="A419" s="52" t="s">
        <v>2217</v>
      </c>
      <c r="B419" s="52" t="s">
        <v>928</v>
      </c>
      <c r="C419" s="52">
        <v>0.1137</v>
      </c>
      <c r="D419" s="52">
        <v>4.3040000000000002E-2</v>
      </c>
      <c r="E419" s="52">
        <v>2.641</v>
      </c>
      <c r="F419" s="52">
        <v>8.2550000000000002E-3</v>
      </c>
      <c r="G419" s="52">
        <v>2.2800000000000001E-2</v>
      </c>
      <c r="H419" s="52">
        <v>7.3940000000000004E-3</v>
      </c>
      <c r="I419" s="52">
        <v>0.97799999999999998</v>
      </c>
      <c r="J419" s="52">
        <v>3.39E-2</v>
      </c>
      <c r="K419" s="52">
        <v>-4.4409999999999996E-3</v>
      </c>
      <c r="L419" s="52">
        <v>7.9719999999999999E-3</v>
      </c>
      <c r="M419" s="52" t="s">
        <v>2218</v>
      </c>
      <c r="N419" s="52" t="b">
        <v>0</v>
      </c>
      <c r="O419" s="52" t="s">
        <v>930</v>
      </c>
      <c r="P419" s="52" t="s">
        <v>930</v>
      </c>
      <c r="Q419" s="52" t="s">
        <v>930</v>
      </c>
      <c r="R419" s="52">
        <v>361141</v>
      </c>
      <c r="S419" s="52">
        <v>4108</v>
      </c>
      <c r="T419" s="52">
        <v>357033</v>
      </c>
      <c r="U419" s="52" t="s">
        <v>931</v>
      </c>
      <c r="V419" s="52" t="s">
        <v>932</v>
      </c>
      <c r="W419" s="52" t="s">
        <v>2219</v>
      </c>
    </row>
    <row r="420" spans="1:23" s="49" customFormat="1" x14ac:dyDescent="0.2">
      <c r="A420" s="52" t="s">
        <v>2220</v>
      </c>
      <c r="B420" s="52" t="s">
        <v>928</v>
      </c>
      <c r="C420" s="52">
        <v>-1.6109999999999999E-2</v>
      </c>
      <c r="D420" s="52">
        <v>0.1021</v>
      </c>
      <c r="E420" s="52">
        <v>-0.1578</v>
      </c>
      <c r="F420" s="52">
        <v>0.87460000000000004</v>
      </c>
      <c r="G420" s="52">
        <v>4.2050000000000004E-3</v>
      </c>
      <c r="H420" s="52">
        <v>1.9449999999999999E-3</v>
      </c>
      <c r="I420" s="52">
        <v>0.98880000000000001</v>
      </c>
      <c r="J420" s="52">
        <v>1.184E-2</v>
      </c>
      <c r="K420" s="52">
        <v>9.7949999999999999E-3</v>
      </c>
      <c r="L420" s="52">
        <v>1.038E-2</v>
      </c>
      <c r="M420" s="52" t="s">
        <v>2221</v>
      </c>
      <c r="N420" s="52" t="b">
        <v>0</v>
      </c>
      <c r="O420" s="52" t="s">
        <v>930</v>
      </c>
      <c r="P420" s="52" t="s">
        <v>930</v>
      </c>
      <c r="Q420" s="52" t="s">
        <v>930</v>
      </c>
      <c r="R420" s="52">
        <v>361141</v>
      </c>
      <c r="S420" s="52">
        <v>190</v>
      </c>
      <c r="T420" s="52">
        <v>360951</v>
      </c>
      <c r="U420" s="52" t="s">
        <v>931</v>
      </c>
      <c r="V420" s="52" t="s">
        <v>932</v>
      </c>
      <c r="W420" s="52" t="s">
        <v>2222</v>
      </c>
    </row>
    <row r="421" spans="1:23" s="49" customFormat="1" x14ac:dyDescent="0.2">
      <c r="A421" s="52" t="s">
        <v>2223</v>
      </c>
      <c r="B421" s="52" t="s">
        <v>928</v>
      </c>
      <c r="C421" s="52">
        <v>-0.12529999999999999</v>
      </c>
      <c r="D421" s="52">
        <v>0.1071</v>
      </c>
      <c r="E421" s="52">
        <v>-1.169</v>
      </c>
      <c r="F421" s="52">
        <v>0.2422</v>
      </c>
      <c r="G421" s="52">
        <v>2.9789999999999999E-3</v>
      </c>
      <c r="H421" s="52">
        <v>1.5709999999999999E-3</v>
      </c>
      <c r="I421" s="52">
        <v>0.99490000000000001</v>
      </c>
      <c r="J421" s="52">
        <v>9.6220000000000003E-3</v>
      </c>
      <c r="K421" s="52">
        <v>8.3099999999999997E-3</v>
      </c>
      <c r="L421" s="52">
        <v>7.1999999999999998E-3</v>
      </c>
      <c r="M421" s="52" t="s">
        <v>2224</v>
      </c>
      <c r="N421" s="52" t="b">
        <v>0</v>
      </c>
      <c r="O421" s="52" t="s">
        <v>930</v>
      </c>
      <c r="P421" s="52" t="s">
        <v>930</v>
      </c>
      <c r="Q421" s="52" t="s">
        <v>930</v>
      </c>
      <c r="R421" s="52">
        <v>361141</v>
      </c>
      <c r="S421" s="52">
        <v>1424</v>
      </c>
      <c r="T421" s="52">
        <v>359717</v>
      </c>
      <c r="U421" s="52" t="s">
        <v>931</v>
      </c>
      <c r="V421" s="52" t="s">
        <v>932</v>
      </c>
      <c r="W421" s="52" t="s">
        <v>2225</v>
      </c>
    </row>
    <row r="422" spans="1:23" s="49" customFormat="1" x14ac:dyDescent="0.2">
      <c r="A422" s="52" t="s">
        <v>2226</v>
      </c>
      <c r="B422" s="52" t="s">
        <v>928</v>
      </c>
      <c r="C422" s="52">
        <v>5.7910000000000003E-2</v>
      </c>
      <c r="D422" s="52">
        <v>0.13789999999999999</v>
      </c>
      <c r="E422" s="52">
        <v>0.4199</v>
      </c>
      <c r="F422" s="52">
        <v>0.67459999999999998</v>
      </c>
      <c r="G422" s="52">
        <v>1.7340000000000001E-3</v>
      </c>
      <c r="H422" s="52">
        <v>1.405E-3</v>
      </c>
      <c r="I422" s="52">
        <v>1.014</v>
      </c>
      <c r="J422" s="52">
        <v>9.2709999999999997E-3</v>
      </c>
      <c r="K422" s="52">
        <v>-4.2370000000000003E-3</v>
      </c>
      <c r="L422" s="52">
        <v>7.515E-3</v>
      </c>
      <c r="M422" s="52" t="s">
        <v>2227</v>
      </c>
      <c r="N422" s="52" t="b">
        <v>0</v>
      </c>
      <c r="O422" s="52" t="s">
        <v>930</v>
      </c>
      <c r="P422" s="52" t="s">
        <v>930</v>
      </c>
      <c r="Q422" s="52" t="s">
        <v>930</v>
      </c>
      <c r="R422" s="52">
        <v>361141</v>
      </c>
      <c r="S422" s="52">
        <v>2415</v>
      </c>
      <c r="T422" s="52">
        <v>358726</v>
      </c>
      <c r="U422" s="52" t="s">
        <v>931</v>
      </c>
      <c r="V422" s="52" t="s">
        <v>932</v>
      </c>
      <c r="W422" s="52" t="s">
        <v>2228</v>
      </c>
    </row>
    <row r="423" spans="1:23" s="49" customFormat="1" x14ac:dyDescent="0.2">
      <c r="A423" s="52" t="s">
        <v>2229</v>
      </c>
      <c r="B423" s="52" t="s">
        <v>928</v>
      </c>
      <c r="C423" s="52">
        <v>0.14729999999999999</v>
      </c>
      <c r="D423" s="52">
        <v>0.1113</v>
      </c>
      <c r="E423" s="52">
        <v>1.3240000000000001</v>
      </c>
      <c r="F423" s="52">
        <v>0.18540000000000001</v>
      </c>
      <c r="G423" s="52">
        <v>3.872E-3</v>
      </c>
      <c r="H423" s="52">
        <v>1.634E-3</v>
      </c>
      <c r="I423" s="52">
        <v>0.97940000000000005</v>
      </c>
      <c r="J423" s="52">
        <v>1.0619999999999999E-2</v>
      </c>
      <c r="K423" s="52">
        <v>-6.0219999999999996E-3</v>
      </c>
      <c r="L423" s="52">
        <v>9.9249999999999998E-3</v>
      </c>
      <c r="M423" s="52" t="s">
        <v>2230</v>
      </c>
      <c r="N423" s="52" t="b">
        <v>0</v>
      </c>
      <c r="O423" s="52" t="s">
        <v>930</v>
      </c>
      <c r="P423" s="52" t="s">
        <v>930</v>
      </c>
      <c r="Q423" s="52" t="s">
        <v>930</v>
      </c>
      <c r="R423" s="52">
        <v>361141</v>
      </c>
      <c r="S423" s="52">
        <v>160</v>
      </c>
      <c r="T423" s="52">
        <v>360981</v>
      </c>
      <c r="U423" s="52" t="s">
        <v>931</v>
      </c>
      <c r="V423" s="52" t="s">
        <v>932</v>
      </c>
      <c r="W423" s="52" t="s">
        <v>2231</v>
      </c>
    </row>
    <row r="424" spans="1:23" s="49" customFormat="1" x14ac:dyDescent="0.2">
      <c r="A424" s="52" t="s">
        <v>2232</v>
      </c>
      <c r="B424" s="52" t="s">
        <v>928</v>
      </c>
      <c r="C424" s="52">
        <v>-1.9140000000000001E-2</v>
      </c>
      <c r="D424" s="52">
        <v>0.10440000000000001</v>
      </c>
      <c r="E424" s="52">
        <v>-0.18329999999999999</v>
      </c>
      <c r="F424" s="52">
        <v>0.85460000000000003</v>
      </c>
      <c r="G424" s="52">
        <v>2.3939999999999999E-3</v>
      </c>
      <c r="H424" s="52">
        <v>1.4970000000000001E-3</v>
      </c>
      <c r="I424" s="52">
        <v>1.0109999999999999</v>
      </c>
      <c r="J424" s="52">
        <v>9.1109999999999993E-3</v>
      </c>
      <c r="K424" s="52">
        <v>6.2719999999999998E-3</v>
      </c>
      <c r="L424" s="52">
        <v>7.5139999999999998E-3</v>
      </c>
      <c r="M424" s="52" t="s">
        <v>2233</v>
      </c>
      <c r="N424" s="52" t="b">
        <v>0</v>
      </c>
      <c r="O424" s="52" t="s">
        <v>930</v>
      </c>
      <c r="P424" s="52" t="s">
        <v>930</v>
      </c>
      <c r="Q424" s="52" t="s">
        <v>930</v>
      </c>
      <c r="R424" s="52">
        <v>361141</v>
      </c>
      <c r="S424" s="52">
        <v>4997</v>
      </c>
      <c r="T424" s="52">
        <v>356144</v>
      </c>
      <c r="U424" s="52" t="s">
        <v>931</v>
      </c>
      <c r="V424" s="52" t="s">
        <v>932</v>
      </c>
      <c r="W424" s="52" t="s">
        <v>2234</v>
      </c>
    </row>
    <row r="425" spans="1:23" s="49" customFormat="1" x14ac:dyDescent="0.2">
      <c r="A425" s="52" t="s">
        <v>2235</v>
      </c>
      <c r="B425" s="52" t="s">
        <v>928</v>
      </c>
      <c r="C425" s="52">
        <v>7.8939999999999996E-2</v>
      </c>
      <c r="D425" s="52">
        <v>8.3280000000000007E-2</v>
      </c>
      <c r="E425" s="52">
        <v>0.94789999999999996</v>
      </c>
      <c r="F425" s="52">
        <v>0.34320000000000001</v>
      </c>
      <c r="G425" s="52">
        <v>4.6550000000000003E-3</v>
      </c>
      <c r="H425" s="52">
        <v>1.5839999999999999E-3</v>
      </c>
      <c r="I425" s="52">
        <v>0.97519999999999996</v>
      </c>
      <c r="J425" s="52">
        <v>9.3900000000000008E-3</v>
      </c>
      <c r="K425" s="52">
        <v>3.5959999999999998E-3</v>
      </c>
      <c r="L425" s="52">
        <v>8.3389999999999992E-3</v>
      </c>
      <c r="M425" s="52" t="s">
        <v>2236</v>
      </c>
      <c r="N425" s="52" t="b">
        <v>0</v>
      </c>
      <c r="O425" s="52" t="s">
        <v>930</v>
      </c>
      <c r="P425" s="52" t="s">
        <v>930</v>
      </c>
      <c r="Q425" s="52" t="s">
        <v>930</v>
      </c>
      <c r="R425" s="52">
        <v>361141</v>
      </c>
      <c r="S425" s="52">
        <v>251</v>
      </c>
      <c r="T425" s="52">
        <v>360890</v>
      </c>
      <c r="U425" s="52" t="s">
        <v>931</v>
      </c>
      <c r="V425" s="52" t="s">
        <v>932</v>
      </c>
      <c r="W425" s="52" t="s">
        <v>2237</v>
      </c>
    </row>
    <row r="426" spans="1:23" s="49" customFormat="1" x14ac:dyDescent="0.2">
      <c r="A426" s="52" t="s">
        <v>2238</v>
      </c>
      <c r="B426" s="52" t="s">
        <v>928</v>
      </c>
      <c r="C426" s="52">
        <v>0.4123</v>
      </c>
      <c r="D426" s="52">
        <v>0.1164</v>
      </c>
      <c r="E426" s="52">
        <v>3.5409999999999999</v>
      </c>
      <c r="F426" s="52">
        <v>3.9889999999999999E-4</v>
      </c>
      <c r="G426" s="52">
        <v>5.5890000000000002E-3</v>
      </c>
      <c r="H426" s="52">
        <v>1.751E-3</v>
      </c>
      <c r="I426" s="52">
        <v>0.99750000000000005</v>
      </c>
      <c r="J426" s="52">
        <v>1.074E-2</v>
      </c>
      <c r="K426" s="52">
        <v>1.1839999999999999E-3</v>
      </c>
      <c r="L426" s="52">
        <v>8.2299999999999995E-3</v>
      </c>
      <c r="M426" s="52" t="s">
        <v>2239</v>
      </c>
      <c r="N426" s="52" t="b">
        <v>0</v>
      </c>
      <c r="O426" s="52" t="s">
        <v>930</v>
      </c>
      <c r="P426" s="52" t="s">
        <v>930</v>
      </c>
      <c r="Q426" s="52" t="s">
        <v>930</v>
      </c>
      <c r="R426" s="52">
        <v>361141</v>
      </c>
      <c r="S426" s="52">
        <v>5935</v>
      </c>
      <c r="T426" s="52">
        <v>355206</v>
      </c>
      <c r="U426" s="52" t="s">
        <v>931</v>
      </c>
      <c r="V426" s="52" t="s">
        <v>932</v>
      </c>
      <c r="W426" s="52" t="s">
        <v>2240</v>
      </c>
    </row>
    <row r="427" spans="1:23" s="49" customFormat="1" x14ac:dyDescent="0.2">
      <c r="A427" s="52" t="s">
        <v>2241</v>
      </c>
      <c r="B427" s="52" t="s">
        <v>928</v>
      </c>
      <c r="C427" s="52">
        <v>0.45550000000000002</v>
      </c>
      <c r="D427" s="52">
        <v>0.12790000000000001</v>
      </c>
      <c r="E427" s="52">
        <v>3.5609999999999999</v>
      </c>
      <c r="F427" s="52">
        <v>3.6880000000000002E-4</v>
      </c>
      <c r="G427" s="52">
        <v>3.604E-3</v>
      </c>
      <c r="H427" s="52">
        <v>1.387E-3</v>
      </c>
      <c r="I427" s="52">
        <v>1.0049999999999999</v>
      </c>
      <c r="J427" s="52">
        <v>8.4980000000000003E-3</v>
      </c>
      <c r="K427" s="52">
        <v>-1.617E-2</v>
      </c>
      <c r="L427" s="52">
        <v>8.8179999999999994E-3</v>
      </c>
      <c r="M427" s="52" t="s">
        <v>2242</v>
      </c>
      <c r="N427" s="52" t="b">
        <v>0</v>
      </c>
      <c r="O427" s="52" t="s">
        <v>930</v>
      </c>
      <c r="P427" s="52" t="s">
        <v>930</v>
      </c>
      <c r="Q427" s="52" t="s">
        <v>930</v>
      </c>
      <c r="R427" s="52">
        <v>361141</v>
      </c>
      <c r="S427" s="52">
        <v>4140</v>
      </c>
      <c r="T427" s="52">
        <v>357001</v>
      </c>
      <c r="U427" s="52" t="s">
        <v>931</v>
      </c>
      <c r="V427" s="52" t="s">
        <v>932</v>
      </c>
      <c r="W427" s="52" t="s">
        <v>2243</v>
      </c>
    </row>
    <row r="428" spans="1:23" s="49" customFormat="1" x14ac:dyDescent="0.2">
      <c r="A428" s="52" t="s">
        <v>2244</v>
      </c>
      <c r="B428" s="52" t="s">
        <v>928</v>
      </c>
      <c r="C428" s="52">
        <v>0.40210000000000001</v>
      </c>
      <c r="D428" s="52">
        <v>8.7379999999999999E-2</v>
      </c>
      <c r="E428" s="52">
        <v>4.601</v>
      </c>
      <c r="F428" s="53">
        <v>4.2039999999999999E-6</v>
      </c>
      <c r="G428" s="52">
        <v>5.8139999999999997E-3</v>
      </c>
      <c r="H428" s="52">
        <v>1.8879999999999999E-3</v>
      </c>
      <c r="I428" s="52">
        <v>1.016</v>
      </c>
      <c r="J428" s="52">
        <v>1.137E-2</v>
      </c>
      <c r="K428" s="52">
        <v>1.0149999999999999E-2</v>
      </c>
      <c r="L428" s="52">
        <v>8.1770000000000002E-3</v>
      </c>
      <c r="M428" s="52" t="s">
        <v>2245</v>
      </c>
      <c r="N428" s="52" t="b">
        <v>0</v>
      </c>
      <c r="O428" s="52" t="s">
        <v>1014</v>
      </c>
      <c r="P428" s="52" t="s">
        <v>930</v>
      </c>
      <c r="Q428" s="52" t="s">
        <v>930</v>
      </c>
      <c r="R428" s="52">
        <v>361141</v>
      </c>
      <c r="S428" s="52">
        <v>6824</v>
      </c>
      <c r="T428" s="52">
        <v>354317</v>
      </c>
      <c r="U428" s="52" t="s">
        <v>931</v>
      </c>
      <c r="V428" s="52" t="s">
        <v>932</v>
      </c>
      <c r="W428" s="52" t="s">
        <v>2246</v>
      </c>
    </row>
    <row r="429" spans="1:23" s="49" customFormat="1" x14ac:dyDescent="0.2">
      <c r="A429" s="52" t="s">
        <v>2247</v>
      </c>
      <c r="B429" s="52" t="s">
        <v>928</v>
      </c>
      <c r="C429" s="52">
        <v>8.5550000000000001E-2</v>
      </c>
      <c r="D429" s="52">
        <v>8.1360000000000002E-2</v>
      </c>
      <c r="E429" s="52">
        <v>1.0509999999999999</v>
      </c>
      <c r="F429" s="52">
        <v>0.29299999999999998</v>
      </c>
      <c r="G429" s="52">
        <v>5.3210000000000002E-3</v>
      </c>
      <c r="H429" s="52">
        <v>1.537E-3</v>
      </c>
      <c r="I429" s="52">
        <v>1.0049999999999999</v>
      </c>
      <c r="J429" s="52">
        <v>9.8600000000000007E-3</v>
      </c>
      <c r="K429" s="52">
        <v>1.256E-2</v>
      </c>
      <c r="L429" s="52">
        <v>8.2889999999999995E-3</v>
      </c>
      <c r="M429" s="52" t="s">
        <v>2248</v>
      </c>
      <c r="N429" s="52" t="b">
        <v>0</v>
      </c>
      <c r="O429" s="52" t="s">
        <v>930</v>
      </c>
      <c r="P429" s="52" t="s">
        <v>930</v>
      </c>
      <c r="Q429" s="52" t="s">
        <v>930</v>
      </c>
      <c r="R429" s="52">
        <v>361141</v>
      </c>
      <c r="S429" s="52">
        <v>5304</v>
      </c>
      <c r="T429" s="52">
        <v>355837</v>
      </c>
      <c r="U429" s="52" t="s">
        <v>931</v>
      </c>
      <c r="V429" s="52" t="s">
        <v>932</v>
      </c>
      <c r="W429" s="52" t="s">
        <v>2249</v>
      </c>
    </row>
    <row r="430" spans="1:23" s="49" customFormat="1" x14ac:dyDescent="0.2">
      <c r="A430" s="52" t="s">
        <v>2250</v>
      </c>
      <c r="B430" s="52" t="s">
        <v>928</v>
      </c>
      <c r="C430" s="52">
        <v>0.1991</v>
      </c>
      <c r="D430" s="52">
        <v>7.5120000000000006E-2</v>
      </c>
      <c r="E430" s="52">
        <v>2.6509999999999998</v>
      </c>
      <c r="F430" s="52">
        <v>8.0370000000000007E-3</v>
      </c>
      <c r="G430" s="52">
        <v>8.5100000000000002E-3</v>
      </c>
      <c r="H430" s="52">
        <v>1.7769999999999999E-3</v>
      </c>
      <c r="I430" s="52">
        <v>1.0049999999999999</v>
      </c>
      <c r="J430" s="52">
        <v>1.042E-2</v>
      </c>
      <c r="K430" s="52">
        <v>-1.2869999999999999E-2</v>
      </c>
      <c r="L430" s="52">
        <v>8.8719999999999997E-3</v>
      </c>
      <c r="M430" s="52" t="s">
        <v>2251</v>
      </c>
      <c r="N430" s="52" t="b">
        <v>0</v>
      </c>
      <c r="O430" s="52" t="s">
        <v>930</v>
      </c>
      <c r="P430" s="52" t="s">
        <v>930</v>
      </c>
      <c r="Q430" s="52" t="s">
        <v>930</v>
      </c>
      <c r="R430" s="52">
        <v>361141</v>
      </c>
      <c r="S430" s="52">
        <v>4043</v>
      </c>
      <c r="T430" s="52">
        <v>357098</v>
      </c>
      <c r="U430" s="52" t="s">
        <v>931</v>
      </c>
      <c r="V430" s="52" t="s">
        <v>932</v>
      </c>
      <c r="W430" s="52" t="s">
        <v>2252</v>
      </c>
    </row>
    <row r="431" spans="1:23" s="49" customFormat="1" x14ac:dyDescent="0.2">
      <c r="A431" s="52" t="s">
        <v>2253</v>
      </c>
      <c r="B431" s="52" t="s">
        <v>928</v>
      </c>
      <c r="C431" s="52">
        <v>0.13639999999999999</v>
      </c>
      <c r="D431" s="52">
        <v>5.0290000000000001E-2</v>
      </c>
      <c r="E431" s="52">
        <v>2.7109999999999999</v>
      </c>
      <c r="F431" s="52">
        <v>6.7000000000000002E-3</v>
      </c>
      <c r="G431" s="52">
        <v>2.128E-2</v>
      </c>
      <c r="H431" s="52">
        <v>2.3389999999999999E-3</v>
      </c>
      <c r="I431" s="52">
        <v>1.0149999999999999</v>
      </c>
      <c r="J431" s="52">
        <v>1.089E-2</v>
      </c>
      <c r="K431" s="52">
        <v>-1.157E-2</v>
      </c>
      <c r="L431" s="52">
        <v>8.7749999999999998E-3</v>
      </c>
      <c r="M431" s="52" t="s">
        <v>2254</v>
      </c>
      <c r="N431" s="52" t="b">
        <v>0</v>
      </c>
      <c r="O431" s="52" t="s">
        <v>930</v>
      </c>
      <c r="P431" s="52" t="s">
        <v>930</v>
      </c>
      <c r="Q431" s="52" t="s">
        <v>930</v>
      </c>
      <c r="R431" s="52">
        <v>361141</v>
      </c>
      <c r="S431" s="52">
        <v>14588</v>
      </c>
      <c r="T431" s="52">
        <v>346553</v>
      </c>
      <c r="U431" s="52" t="s">
        <v>931</v>
      </c>
      <c r="V431" s="52" t="s">
        <v>932</v>
      </c>
      <c r="W431" s="52" t="s">
        <v>2255</v>
      </c>
    </row>
    <row r="432" spans="1:23" s="49" customFormat="1" x14ac:dyDescent="0.2">
      <c r="A432" s="52" t="s">
        <v>2256</v>
      </c>
      <c r="B432" s="52" t="s">
        <v>928</v>
      </c>
      <c r="C432" s="52">
        <v>0.14230000000000001</v>
      </c>
      <c r="D432" s="52">
        <v>7.9759999999999998E-2</v>
      </c>
      <c r="E432" s="52">
        <v>1.784</v>
      </c>
      <c r="F432" s="52">
        <v>7.4440000000000006E-2</v>
      </c>
      <c r="G432" s="52">
        <v>5.091E-3</v>
      </c>
      <c r="H432" s="52">
        <v>1.5089999999999999E-3</v>
      </c>
      <c r="I432" s="52">
        <v>0.9909</v>
      </c>
      <c r="J432" s="52">
        <v>8.3979999999999992E-3</v>
      </c>
      <c r="K432" s="52">
        <v>-7.9850000000000008E-3</v>
      </c>
      <c r="L432" s="52">
        <v>7.5640000000000004E-3</v>
      </c>
      <c r="M432" s="52" t="s">
        <v>2257</v>
      </c>
      <c r="N432" s="52" t="b">
        <v>0</v>
      </c>
      <c r="O432" s="52" t="s">
        <v>930</v>
      </c>
      <c r="P432" s="52" t="s">
        <v>930</v>
      </c>
      <c r="Q432" s="52" t="s">
        <v>930</v>
      </c>
      <c r="R432" s="52">
        <v>361141</v>
      </c>
      <c r="S432" s="52">
        <v>2405</v>
      </c>
      <c r="T432" s="52">
        <v>358736</v>
      </c>
      <c r="U432" s="52" t="s">
        <v>931</v>
      </c>
      <c r="V432" s="52" t="s">
        <v>932</v>
      </c>
      <c r="W432" s="52" t="s">
        <v>2258</v>
      </c>
    </row>
    <row r="433" spans="1:23" s="49" customFormat="1" x14ac:dyDescent="0.2">
      <c r="A433" s="52" t="s">
        <v>2259</v>
      </c>
      <c r="B433" s="52" t="s">
        <v>928</v>
      </c>
      <c r="C433" s="52">
        <v>0.41199999999999998</v>
      </c>
      <c r="D433" s="52">
        <v>0.13819999999999999</v>
      </c>
      <c r="E433" s="52">
        <v>2.98</v>
      </c>
      <c r="F433" s="52">
        <v>2.8779999999999999E-3</v>
      </c>
      <c r="G433" s="52">
        <v>3.702E-3</v>
      </c>
      <c r="H433" s="52">
        <v>1.7769999999999999E-3</v>
      </c>
      <c r="I433" s="52">
        <v>1.0149999999999999</v>
      </c>
      <c r="J433" s="52">
        <v>9.7289999999999998E-3</v>
      </c>
      <c r="K433" s="52">
        <v>7.0240000000000005E-4</v>
      </c>
      <c r="L433" s="52">
        <v>8.0040000000000007E-3</v>
      </c>
      <c r="M433" s="52" t="s">
        <v>2260</v>
      </c>
      <c r="N433" s="52" t="b">
        <v>0</v>
      </c>
      <c r="O433" s="52" t="s">
        <v>930</v>
      </c>
      <c r="P433" s="52" t="s">
        <v>930</v>
      </c>
      <c r="Q433" s="52" t="s">
        <v>930</v>
      </c>
      <c r="R433" s="52">
        <v>361141</v>
      </c>
      <c r="S433" s="52">
        <v>4305</v>
      </c>
      <c r="T433" s="52">
        <v>356836</v>
      </c>
      <c r="U433" s="52" t="s">
        <v>931</v>
      </c>
      <c r="V433" s="52" t="s">
        <v>932</v>
      </c>
      <c r="W433" s="52" t="s">
        <v>2261</v>
      </c>
    </row>
    <row r="434" spans="1:23" s="49" customFormat="1" x14ac:dyDescent="0.2">
      <c r="A434" s="52" t="s">
        <v>2262</v>
      </c>
      <c r="B434" s="52" t="s">
        <v>928</v>
      </c>
      <c r="C434" s="52">
        <v>0.17269999999999999</v>
      </c>
      <c r="D434" s="52">
        <v>7.4200000000000002E-2</v>
      </c>
      <c r="E434" s="52">
        <v>2.327</v>
      </c>
      <c r="F434" s="52">
        <v>1.9949999999999999E-2</v>
      </c>
      <c r="G434" s="52">
        <v>7.5030000000000001E-3</v>
      </c>
      <c r="H434" s="52">
        <v>1.9680000000000001E-3</v>
      </c>
      <c r="I434" s="52">
        <v>1.0109999999999999</v>
      </c>
      <c r="J434" s="52">
        <v>1.12E-2</v>
      </c>
      <c r="K434" s="53">
        <v>8.4040000000000002E-5</v>
      </c>
      <c r="L434" s="52">
        <v>8.2699999999999996E-3</v>
      </c>
      <c r="M434" s="52" t="s">
        <v>2263</v>
      </c>
      <c r="N434" s="52" t="b">
        <v>0</v>
      </c>
      <c r="O434" s="52" t="s">
        <v>930</v>
      </c>
      <c r="P434" s="52" t="s">
        <v>930</v>
      </c>
      <c r="Q434" s="52" t="s">
        <v>930</v>
      </c>
      <c r="R434" s="52">
        <v>361141</v>
      </c>
      <c r="S434" s="52">
        <v>3545</v>
      </c>
      <c r="T434" s="52">
        <v>357596</v>
      </c>
      <c r="U434" s="52" t="s">
        <v>931</v>
      </c>
      <c r="V434" s="52" t="s">
        <v>932</v>
      </c>
      <c r="W434" s="52" t="s">
        <v>2264</v>
      </c>
    </row>
    <row r="435" spans="1:23" s="49" customFormat="1" x14ac:dyDescent="0.2">
      <c r="A435" s="52" t="s">
        <v>2265</v>
      </c>
      <c r="B435" s="52" t="s">
        <v>928</v>
      </c>
      <c r="C435" s="52">
        <v>2.7109999999999999E-2</v>
      </c>
      <c r="D435" s="52">
        <v>7.0430000000000006E-2</v>
      </c>
      <c r="E435" s="52">
        <v>0.38500000000000001</v>
      </c>
      <c r="F435" s="52">
        <v>0.70030000000000003</v>
      </c>
      <c r="G435" s="52">
        <v>6.0959999999999999E-3</v>
      </c>
      <c r="H435" s="52">
        <v>1.629E-3</v>
      </c>
      <c r="I435" s="52">
        <v>1.004</v>
      </c>
      <c r="J435" s="52">
        <v>9.6120000000000008E-3</v>
      </c>
      <c r="K435" s="52">
        <v>1.3480000000000001E-2</v>
      </c>
      <c r="L435" s="52">
        <v>7.7149999999999996E-3</v>
      </c>
      <c r="M435" s="52" t="s">
        <v>2266</v>
      </c>
      <c r="N435" s="52" t="b">
        <v>0</v>
      </c>
      <c r="O435" s="52" t="s">
        <v>930</v>
      </c>
      <c r="P435" s="52" t="s">
        <v>930</v>
      </c>
      <c r="Q435" s="52" t="s">
        <v>930</v>
      </c>
      <c r="R435" s="52">
        <v>361141</v>
      </c>
      <c r="S435" s="52">
        <v>4070</v>
      </c>
      <c r="T435" s="52">
        <v>357071</v>
      </c>
      <c r="U435" s="52" t="s">
        <v>931</v>
      </c>
      <c r="V435" s="52" t="s">
        <v>932</v>
      </c>
      <c r="W435" s="52" t="s">
        <v>2267</v>
      </c>
    </row>
    <row r="436" spans="1:23" s="49" customFormat="1" x14ac:dyDescent="0.2">
      <c r="A436" s="52" t="s">
        <v>2268</v>
      </c>
      <c r="B436" s="52" t="s">
        <v>928</v>
      </c>
      <c r="C436" s="52">
        <v>0.19739999999999999</v>
      </c>
      <c r="D436" s="52">
        <v>0.14580000000000001</v>
      </c>
      <c r="E436" s="52">
        <v>1.353</v>
      </c>
      <c r="F436" s="52">
        <v>0.1759</v>
      </c>
      <c r="G436" s="52">
        <v>2.1120000000000002E-3</v>
      </c>
      <c r="H436" s="52">
        <v>1.506E-3</v>
      </c>
      <c r="I436" s="52">
        <v>0.99029999999999996</v>
      </c>
      <c r="J436" s="52">
        <v>9.0840000000000001E-3</v>
      </c>
      <c r="K436" s="52">
        <v>1.273E-2</v>
      </c>
      <c r="L436" s="52">
        <v>8.3029999999999996E-3</v>
      </c>
      <c r="M436" s="52" t="s">
        <v>2269</v>
      </c>
      <c r="N436" s="52" t="b">
        <v>0</v>
      </c>
      <c r="O436" s="52" t="s">
        <v>930</v>
      </c>
      <c r="P436" s="52" t="s">
        <v>930</v>
      </c>
      <c r="Q436" s="52" t="s">
        <v>930</v>
      </c>
      <c r="R436" s="52">
        <v>361141</v>
      </c>
      <c r="S436" s="52">
        <v>476</v>
      </c>
      <c r="T436" s="52">
        <v>360665</v>
      </c>
      <c r="U436" s="52" t="s">
        <v>931</v>
      </c>
      <c r="V436" s="52" t="s">
        <v>932</v>
      </c>
      <c r="W436" s="52" t="s">
        <v>2270</v>
      </c>
    </row>
    <row r="437" spans="1:23" s="49" customFormat="1" x14ac:dyDescent="0.2">
      <c r="A437" s="52" t="s">
        <v>2271</v>
      </c>
      <c r="B437" s="52" t="s">
        <v>928</v>
      </c>
      <c r="C437" s="52">
        <v>0.20319999999999999</v>
      </c>
      <c r="D437" s="52">
        <v>0.11310000000000001</v>
      </c>
      <c r="E437" s="52">
        <v>1.7969999999999999</v>
      </c>
      <c r="F437" s="52">
        <v>7.2340000000000002E-2</v>
      </c>
      <c r="G437" s="52">
        <v>2.9870000000000001E-3</v>
      </c>
      <c r="H437" s="52">
        <v>1.6050000000000001E-3</v>
      </c>
      <c r="I437" s="52">
        <v>0.98629999999999995</v>
      </c>
      <c r="J437" s="52">
        <v>9.1999999999999998E-3</v>
      </c>
      <c r="K437" s="52">
        <v>-8.2690000000000003E-3</v>
      </c>
      <c r="L437" s="52">
        <v>8.26E-3</v>
      </c>
      <c r="M437" s="52" t="s">
        <v>2272</v>
      </c>
      <c r="N437" s="52" t="b">
        <v>0</v>
      </c>
      <c r="O437" s="52" t="s">
        <v>930</v>
      </c>
      <c r="P437" s="52" t="s">
        <v>930</v>
      </c>
      <c r="Q437" s="52" t="s">
        <v>930</v>
      </c>
      <c r="R437" s="52">
        <v>361141</v>
      </c>
      <c r="S437" s="52">
        <v>827</v>
      </c>
      <c r="T437" s="52">
        <v>360314</v>
      </c>
      <c r="U437" s="52" t="s">
        <v>931</v>
      </c>
      <c r="V437" s="52" t="s">
        <v>932</v>
      </c>
      <c r="W437" s="52" t="s">
        <v>2273</v>
      </c>
    </row>
    <row r="438" spans="1:23" s="49" customFormat="1" x14ac:dyDescent="0.2">
      <c r="A438" s="52" t="s">
        <v>2274</v>
      </c>
      <c r="B438" s="52" t="s">
        <v>928</v>
      </c>
      <c r="C438" s="52">
        <v>0.26129999999999998</v>
      </c>
      <c r="D438" s="52">
        <v>0.1222</v>
      </c>
      <c r="E438" s="52">
        <v>2.1389999999999998</v>
      </c>
      <c r="F438" s="52">
        <v>3.245E-2</v>
      </c>
      <c r="G438" s="52">
        <v>3.0249999999999999E-3</v>
      </c>
      <c r="H438" s="52">
        <v>1.681E-3</v>
      </c>
      <c r="I438" s="52">
        <v>1.01</v>
      </c>
      <c r="J438" s="52">
        <v>9.3710000000000009E-3</v>
      </c>
      <c r="K438" s="52">
        <v>-5.6280000000000002E-3</v>
      </c>
      <c r="L438" s="52">
        <v>8.0520000000000001E-3</v>
      </c>
      <c r="M438" s="52" t="s">
        <v>2275</v>
      </c>
      <c r="N438" s="52" t="b">
        <v>0</v>
      </c>
      <c r="O438" s="52" t="s">
        <v>930</v>
      </c>
      <c r="P438" s="52" t="s">
        <v>930</v>
      </c>
      <c r="Q438" s="52" t="s">
        <v>930</v>
      </c>
      <c r="R438" s="52">
        <v>361141</v>
      </c>
      <c r="S438" s="52">
        <v>986</v>
      </c>
      <c r="T438" s="52">
        <v>360155</v>
      </c>
      <c r="U438" s="52" t="s">
        <v>931</v>
      </c>
      <c r="V438" s="52" t="s">
        <v>932</v>
      </c>
      <c r="W438" s="52" t="s">
        <v>2276</v>
      </c>
    </row>
    <row r="439" spans="1:23" s="49" customFormat="1" x14ac:dyDescent="0.2">
      <c r="A439" s="52" t="s">
        <v>2277</v>
      </c>
      <c r="B439" s="52" t="s">
        <v>928</v>
      </c>
      <c r="C439" s="52">
        <v>0.28299999999999997</v>
      </c>
      <c r="D439" s="52">
        <v>9.282E-2</v>
      </c>
      <c r="E439" s="52">
        <v>3.0489999999999999</v>
      </c>
      <c r="F439" s="52">
        <v>2.297E-3</v>
      </c>
      <c r="G439" s="52">
        <v>4.8279999999999998E-3</v>
      </c>
      <c r="H439" s="52">
        <v>1.6280000000000001E-3</v>
      </c>
      <c r="I439" s="52">
        <v>0.98960000000000004</v>
      </c>
      <c r="J439" s="52">
        <v>9.8949999999999993E-3</v>
      </c>
      <c r="K439" s="52">
        <v>-8.3929999999999996E-4</v>
      </c>
      <c r="L439" s="52">
        <v>7.9179999999999997E-3</v>
      </c>
      <c r="M439" s="52" t="s">
        <v>2278</v>
      </c>
      <c r="N439" s="52" t="b">
        <v>0</v>
      </c>
      <c r="O439" s="52" t="s">
        <v>930</v>
      </c>
      <c r="P439" s="52" t="s">
        <v>930</v>
      </c>
      <c r="Q439" s="52" t="s">
        <v>930</v>
      </c>
      <c r="R439" s="52">
        <v>361141</v>
      </c>
      <c r="S439" s="52">
        <v>1870</v>
      </c>
      <c r="T439" s="52">
        <v>359271</v>
      </c>
      <c r="U439" s="52" t="s">
        <v>931</v>
      </c>
      <c r="V439" s="52" t="s">
        <v>932</v>
      </c>
      <c r="W439" s="52" t="s">
        <v>2279</v>
      </c>
    </row>
    <row r="440" spans="1:23" s="49" customFormat="1" x14ac:dyDescent="0.2">
      <c r="A440" s="52" t="s">
        <v>2280</v>
      </c>
      <c r="B440" s="52" t="s">
        <v>928</v>
      </c>
      <c r="C440" s="52">
        <v>0.44159999999999999</v>
      </c>
      <c r="D440" s="52">
        <v>0.12559999999999999</v>
      </c>
      <c r="E440" s="52">
        <v>3.5169999999999999</v>
      </c>
      <c r="F440" s="52">
        <v>4.3609999999999998E-4</v>
      </c>
      <c r="G440" s="52">
        <v>3.5170000000000002E-3</v>
      </c>
      <c r="H440" s="52">
        <v>1.5410000000000001E-3</v>
      </c>
      <c r="I440" s="52">
        <v>0.99780000000000002</v>
      </c>
      <c r="J440" s="52">
        <v>9.6760000000000006E-3</v>
      </c>
      <c r="K440" s="52">
        <v>1.124E-2</v>
      </c>
      <c r="L440" s="52">
        <v>8.1429999999999992E-3</v>
      </c>
      <c r="M440" s="52" t="s">
        <v>2281</v>
      </c>
      <c r="N440" s="52" t="b">
        <v>0</v>
      </c>
      <c r="O440" s="52" t="s">
        <v>930</v>
      </c>
      <c r="P440" s="52" t="s">
        <v>930</v>
      </c>
      <c r="Q440" s="52" t="s">
        <v>930</v>
      </c>
      <c r="R440" s="52">
        <v>361141</v>
      </c>
      <c r="S440" s="52">
        <v>1290</v>
      </c>
      <c r="T440" s="52">
        <v>359851</v>
      </c>
      <c r="U440" s="52" t="s">
        <v>931</v>
      </c>
      <c r="V440" s="52" t="s">
        <v>932</v>
      </c>
      <c r="W440" s="52" t="s">
        <v>2282</v>
      </c>
    </row>
    <row r="441" spans="1:23" s="49" customFormat="1" x14ac:dyDescent="0.2">
      <c r="A441" s="52" t="s">
        <v>2283</v>
      </c>
      <c r="B441" s="52" t="s">
        <v>928</v>
      </c>
      <c r="C441" s="52">
        <v>0.3518</v>
      </c>
      <c r="D441" s="52">
        <v>7.399E-2</v>
      </c>
      <c r="E441" s="52">
        <v>4.7549999999999999</v>
      </c>
      <c r="F441" s="53">
        <v>1.9829999999999999E-6</v>
      </c>
      <c r="G441" s="52">
        <v>8.5869999999999991E-3</v>
      </c>
      <c r="H441" s="52">
        <v>1.6930000000000001E-3</v>
      </c>
      <c r="I441" s="52">
        <v>0.98580000000000001</v>
      </c>
      <c r="J441" s="52">
        <v>9.5080000000000008E-3</v>
      </c>
      <c r="K441" s="52">
        <v>-1.09E-2</v>
      </c>
      <c r="L441" s="52">
        <v>8.7189999999999993E-3</v>
      </c>
      <c r="M441" s="52" t="s">
        <v>2284</v>
      </c>
      <c r="N441" s="52" t="b">
        <v>0</v>
      </c>
      <c r="O441" s="52" t="s">
        <v>1014</v>
      </c>
      <c r="P441" s="52" t="s">
        <v>930</v>
      </c>
      <c r="Q441" s="52" t="s">
        <v>930</v>
      </c>
      <c r="R441" s="52">
        <v>361141</v>
      </c>
      <c r="S441" s="52">
        <v>7545</v>
      </c>
      <c r="T441" s="52">
        <v>353596</v>
      </c>
      <c r="U441" s="52" t="s">
        <v>931</v>
      </c>
      <c r="V441" s="52" t="s">
        <v>932</v>
      </c>
      <c r="W441" s="52" t="s">
        <v>2285</v>
      </c>
    </row>
    <row r="442" spans="1:23" s="49" customFormat="1" x14ac:dyDescent="0.2">
      <c r="A442" s="52" t="s">
        <v>2286</v>
      </c>
      <c r="B442" s="52" t="s">
        <v>928</v>
      </c>
      <c r="C442" s="52">
        <v>0.105</v>
      </c>
      <c r="D442" s="52">
        <v>8.5470000000000004E-2</v>
      </c>
      <c r="E442" s="52">
        <v>1.228</v>
      </c>
      <c r="F442" s="52">
        <v>0.21940000000000001</v>
      </c>
      <c r="G442" s="52">
        <v>7.672E-3</v>
      </c>
      <c r="H442" s="52">
        <v>2.604E-3</v>
      </c>
      <c r="I442" s="52">
        <v>1.0089999999999999</v>
      </c>
      <c r="J442" s="52">
        <v>1.239E-2</v>
      </c>
      <c r="K442" s="52">
        <v>-6.8349999999999999E-3</v>
      </c>
      <c r="L442" s="52">
        <v>8.6580000000000008E-3</v>
      </c>
      <c r="M442" s="52" t="s">
        <v>2287</v>
      </c>
      <c r="N442" s="52" t="b">
        <v>0</v>
      </c>
      <c r="O442" s="52" t="s">
        <v>930</v>
      </c>
      <c r="P442" s="52" t="s">
        <v>930</v>
      </c>
      <c r="Q442" s="52" t="s">
        <v>930</v>
      </c>
      <c r="R442" s="52">
        <v>361141</v>
      </c>
      <c r="S442" s="52">
        <v>4246</v>
      </c>
      <c r="T442" s="52">
        <v>356895</v>
      </c>
      <c r="U442" s="52" t="s">
        <v>931</v>
      </c>
      <c r="V442" s="52" t="s">
        <v>932</v>
      </c>
      <c r="W442" s="52" t="s">
        <v>2288</v>
      </c>
    </row>
    <row r="443" spans="1:23" s="49" customFormat="1" x14ac:dyDescent="0.2">
      <c r="A443" s="52" t="s">
        <v>2289</v>
      </c>
      <c r="B443" s="52" t="s">
        <v>928</v>
      </c>
      <c r="C443" s="52">
        <v>0.21390000000000001</v>
      </c>
      <c r="D443" s="52">
        <v>4.2810000000000001E-2</v>
      </c>
      <c r="E443" s="52">
        <v>4.9960000000000004</v>
      </c>
      <c r="F443" s="53">
        <v>5.8640000000000001E-7</v>
      </c>
      <c r="G443" s="52">
        <v>2.8299999999999999E-2</v>
      </c>
      <c r="H443" s="52">
        <v>2.444E-3</v>
      </c>
      <c r="I443" s="52">
        <v>1.0429999999999999</v>
      </c>
      <c r="J443" s="52">
        <v>1.32E-2</v>
      </c>
      <c r="K443" s="52">
        <v>1.158E-2</v>
      </c>
      <c r="L443" s="52">
        <v>8.6459999999999992E-3</v>
      </c>
      <c r="M443" s="52" t="s">
        <v>2290</v>
      </c>
      <c r="N443" s="52" t="b">
        <v>0</v>
      </c>
      <c r="O443" s="52" t="s">
        <v>1064</v>
      </c>
      <c r="P443" s="52" t="s">
        <v>930</v>
      </c>
      <c r="Q443" s="52" t="s">
        <v>930</v>
      </c>
      <c r="R443" s="52">
        <v>361141</v>
      </c>
      <c r="S443" s="52">
        <v>8968</v>
      </c>
      <c r="T443" s="52">
        <v>352173</v>
      </c>
      <c r="U443" s="52" t="s">
        <v>931</v>
      </c>
      <c r="V443" s="52" t="s">
        <v>932</v>
      </c>
      <c r="W443" s="52" t="s">
        <v>2291</v>
      </c>
    </row>
    <row r="444" spans="1:23" s="49" customFormat="1" x14ac:dyDescent="0.2">
      <c r="A444" s="52" t="s">
        <v>2292</v>
      </c>
      <c r="B444" s="52" t="s">
        <v>928</v>
      </c>
      <c r="C444" s="52">
        <v>6.842E-3</v>
      </c>
      <c r="D444" s="52">
        <v>9.6030000000000004E-2</v>
      </c>
      <c r="E444" s="52">
        <v>7.1249999999999994E-2</v>
      </c>
      <c r="F444" s="52">
        <v>0.94320000000000004</v>
      </c>
      <c r="G444" s="52">
        <v>4.0340000000000003E-3</v>
      </c>
      <c r="H444" s="52">
        <v>1.5100000000000001E-3</v>
      </c>
      <c r="I444" s="52">
        <v>1.016</v>
      </c>
      <c r="J444" s="52">
        <v>1.0529999999999999E-2</v>
      </c>
      <c r="K444" s="52">
        <v>6.8180000000000003E-3</v>
      </c>
      <c r="L444" s="52">
        <v>8.1790000000000005E-3</v>
      </c>
      <c r="M444" s="52" t="s">
        <v>2293</v>
      </c>
      <c r="N444" s="52" t="b">
        <v>0</v>
      </c>
      <c r="O444" s="52" t="s">
        <v>930</v>
      </c>
      <c r="P444" s="52" t="s">
        <v>930</v>
      </c>
      <c r="Q444" s="52" t="s">
        <v>930</v>
      </c>
      <c r="R444" s="52">
        <v>361141</v>
      </c>
      <c r="S444" s="52">
        <v>3651</v>
      </c>
      <c r="T444" s="52">
        <v>357490</v>
      </c>
      <c r="U444" s="52" t="s">
        <v>931</v>
      </c>
      <c r="V444" s="52" t="s">
        <v>932</v>
      </c>
      <c r="W444" s="52" t="s">
        <v>2294</v>
      </c>
    </row>
    <row r="445" spans="1:23" s="49" customFormat="1" x14ac:dyDescent="0.2">
      <c r="A445" s="52" t="s">
        <v>2295</v>
      </c>
      <c r="B445" s="52" t="s">
        <v>928</v>
      </c>
      <c r="C445" s="52">
        <v>4.6559999999999997E-2</v>
      </c>
      <c r="D445" s="52">
        <v>8.5129999999999997E-2</v>
      </c>
      <c r="E445" s="52">
        <v>0.54700000000000004</v>
      </c>
      <c r="F445" s="52">
        <v>0.58440000000000003</v>
      </c>
      <c r="G445" s="52">
        <v>4.5279999999999999E-3</v>
      </c>
      <c r="H445" s="52">
        <v>1.645E-3</v>
      </c>
      <c r="I445" s="52">
        <v>1.0149999999999999</v>
      </c>
      <c r="J445" s="52">
        <v>9.4109999999999992E-3</v>
      </c>
      <c r="K445" s="52">
        <v>7.0819999999999998E-3</v>
      </c>
      <c r="L445" s="52">
        <v>8.1969999999999994E-3</v>
      </c>
      <c r="M445" s="52" t="s">
        <v>2296</v>
      </c>
      <c r="N445" s="52" t="b">
        <v>0</v>
      </c>
      <c r="O445" s="52" t="s">
        <v>930</v>
      </c>
      <c r="P445" s="52" t="s">
        <v>930</v>
      </c>
      <c r="Q445" s="52" t="s">
        <v>930</v>
      </c>
      <c r="R445" s="52">
        <v>361141</v>
      </c>
      <c r="S445" s="52">
        <v>2803</v>
      </c>
      <c r="T445" s="52">
        <v>358338</v>
      </c>
      <c r="U445" s="52" t="s">
        <v>931</v>
      </c>
      <c r="V445" s="52" t="s">
        <v>932</v>
      </c>
      <c r="W445" s="52" t="s">
        <v>2297</v>
      </c>
    </row>
    <row r="446" spans="1:23" s="49" customFormat="1" x14ac:dyDescent="0.2">
      <c r="A446" s="52" t="s">
        <v>2298</v>
      </c>
      <c r="B446" s="52" t="s">
        <v>928</v>
      </c>
      <c r="C446" s="52">
        <v>0.1421</v>
      </c>
      <c r="D446" s="52">
        <v>9.5630000000000007E-2</v>
      </c>
      <c r="E446" s="52">
        <v>1.486</v>
      </c>
      <c r="F446" s="52">
        <v>0.13719999999999999</v>
      </c>
      <c r="G446" s="52">
        <v>4.6699999999999997E-3</v>
      </c>
      <c r="H446" s="52">
        <v>1.5560000000000001E-3</v>
      </c>
      <c r="I446" s="52">
        <v>1.0169999999999999</v>
      </c>
      <c r="J446" s="52">
        <v>9.273E-3</v>
      </c>
      <c r="K446" s="52">
        <v>-3.6700000000000001E-3</v>
      </c>
      <c r="L446" s="52">
        <v>8.4919999999999995E-3</v>
      </c>
      <c r="M446" s="52" t="s">
        <v>2299</v>
      </c>
      <c r="N446" s="52" t="b">
        <v>0</v>
      </c>
      <c r="O446" s="52" t="s">
        <v>930</v>
      </c>
      <c r="P446" s="52" t="s">
        <v>930</v>
      </c>
      <c r="Q446" s="52" t="s">
        <v>930</v>
      </c>
      <c r="R446" s="52">
        <v>361141</v>
      </c>
      <c r="S446" s="52">
        <v>5157</v>
      </c>
      <c r="T446" s="52">
        <v>355984</v>
      </c>
      <c r="U446" s="52" t="s">
        <v>931</v>
      </c>
      <c r="V446" s="52" t="s">
        <v>932</v>
      </c>
      <c r="W446" s="52" t="s">
        <v>2300</v>
      </c>
    </row>
    <row r="447" spans="1:23" s="49" customFormat="1" x14ac:dyDescent="0.2">
      <c r="A447" s="52" t="s">
        <v>2301</v>
      </c>
      <c r="B447" s="52" t="s">
        <v>928</v>
      </c>
      <c r="C447" s="52">
        <v>0.10780000000000001</v>
      </c>
      <c r="D447" s="52">
        <v>0.114</v>
      </c>
      <c r="E447" s="52">
        <v>0.94530000000000003</v>
      </c>
      <c r="F447" s="52">
        <v>0.34449999999999997</v>
      </c>
      <c r="G447" s="52">
        <v>2.6380000000000002E-3</v>
      </c>
      <c r="H447" s="52">
        <v>1.3810000000000001E-3</v>
      </c>
      <c r="I447" s="52">
        <v>0.99260000000000004</v>
      </c>
      <c r="J447" s="52">
        <v>8.7609999999999997E-3</v>
      </c>
      <c r="K447" s="52">
        <v>-1.1270000000000001E-2</v>
      </c>
      <c r="L447" s="52">
        <v>8.005E-3</v>
      </c>
      <c r="M447" s="52" t="s">
        <v>2302</v>
      </c>
      <c r="N447" s="52" t="b">
        <v>0</v>
      </c>
      <c r="O447" s="52" t="s">
        <v>930</v>
      </c>
      <c r="P447" s="52" t="s">
        <v>930</v>
      </c>
      <c r="Q447" s="52" t="s">
        <v>930</v>
      </c>
      <c r="R447" s="52">
        <v>361141</v>
      </c>
      <c r="S447" s="52">
        <v>604</v>
      </c>
      <c r="T447" s="52">
        <v>360537</v>
      </c>
      <c r="U447" s="52" t="s">
        <v>931</v>
      </c>
      <c r="V447" s="52" t="s">
        <v>932</v>
      </c>
      <c r="W447" s="52" t="s">
        <v>2303</v>
      </c>
    </row>
    <row r="448" spans="1:23" s="49" customFormat="1" x14ac:dyDescent="0.2">
      <c r="A448" s="52" t="s">
        <v>2304</v>
      </c>
      <c r="B448" s="52" t="s">
        <v>928</v>
      </c>
      <c r="C448" s="52">
        <v>8.7069999999999995E-2</v>
      </c>
      <c r="D448" s="52">
        <v>8.4010000000000001E-2</v>
      </c>
      <c r="E448" s="52">
        <v>1.036</v>
      </c>
      <c r="F448" s="52">
        <v>0.3</v>
      </c>
      <c r="G448" s="52">
        <v>5.6010000000000001E-3</v>
      </c>
      <c r="H448" s="52">
        <v>1.817E-3</v>
      </c>
      <c r="I448" s="52">
        <v>1.0009999999999999</v>
      </c>
      <c r="J448" s="52">
        <v>1.0059999999999999E-2</v>
      </c>
      <c r="K448" s="52">
        <v>-1.021E-2</v>
      </c>
      <c r="L448" s="52">
        <v>8.3610000000000004E-3</v>
      </c>
      <c r="M448" s="52" t="s">
        <v>2305</v>
      </c>
      <c r="N448" s="52" t="b">
        <v>0</v>
      </c>
      <c r="O448" s="52" t="s">
        <v>930</v>
      </c>
      <c r="P448" s="52" t="s">
        <v>930</v>
      </c>
      <c r="Q448" s="52" t="s">
        <v>930</v>
      </c>
      <c r="R448" s="52">
        <v>361141</v>
      </c>
      <c r="S448" s="52">
        <v>3090</v>
      </c>
      <c r="T448" s="52">
        <v>358051</v>
      </c>
      <c r="U448" s="52" t="s">
        <v>931</v>
      </c>
      <c r="V448" s="52" t="s">
        <v>932</v>
      </c>
      <c r="W448" s="52" t="s">
        <v>2306</v>
      </c>
    </row>
    <row r="449" spans="1:23" s="49" customFormat="1" x14ac:dyDescent="0.2">
      <c r="A449" s="52" t="s">
        <v>2307</v>
      </c>
      <c r="B449" s="52" t="s">
        <v>928</v>
      </c>
      <c r="C449" s="52">
        <v>-0.1077</v>
      </c>
      <c r="D449" s="52">
        <v>7.7689999999999995E-2</v>
      </c>
      <c r="E449" s="52">
        <v>-1.3859999999999999</v>
      </c>
      <c r="F449" s="52">
        <v>0.16569999999999999</v>
      </c>
      <c r="G449" s="52">
        <v>5.6769999999999998E-3</v>
      </c>
      <c r="H449" s="52">
        <v>1.761E-3</v>
      </c>
      <c r="I449" s="52">
        <v>1.002</v>
      </c>
      <c r="J449" s="52">
        <v>1.0189999999999999E-2</v>
      </c>
      <c r="K449" s="52">
        <v>7.2300000000000003E-3</v>
      </c>
      <c r="L449" s="52">
        <v>7.5310000000000004E-3</v>
      </c>
      <c r="M449" s="52" t="s">
        <v>2308</v>
      </c>
      <c r="N449" s="52" t="b">
        <v>0</v>
      </c>
      <c r="O449" s="52" t="s">
        <v>930</v>
      </c>
      <c r="P449" s="52" t="s">
        <v>930</v>
      </c>
      <c r="Q449" s="52" t="s">
        <v>930</v>
      </c>
      <c r="R449" s="52">
        <v>361141</v>
      </c>
      <c r="S449" s="52">
        <v>21034</v>
      </c>
      <c r="T449" s="52">
        <v>340107</v>
      </c>
      <c r="U449" s="52" t="s">
        <v>931</v>
      </c>
      <c r="V449" s="52" t="s">
        <v>932</v>
      </c>
      <c r="W449" s="52" t="s">
        <v>2309</v>
      </c>
    </row>
    <row r="450" spans="1:23" s="49" customFormat="1" x14ac:dyDescent="0.2">
      <c r="A450" s="52" t="s">
        <v>2310</v>
      </c>
      <c r="B450" s="52" t="s">
        <v>928</v>
      </c>
      <c r="C450" s="52">
        <v>0.40870000000000001</v>
      </c>
      <c r="D450" s="52">
        <v>0.13009999999999999</v>
      </c>
      <c r="E450" s="52">
        <v>3.1419999999999999</v>
      </c>
      <c r="F450" s="52">
        <v>1.6789999999999999E-3</v>
      </c>
      <c r="G450" s="52">
        <v>3.728E-3</v>
      </c>
      <c r="H450" s="52">
        <v>1.653E-3</v>
      </c>
      <c r="I450" s="52">
        <v>1.014</v>
      </c>
      <c r="J450" s="52">
        <v>9.7470000000000005E-3</v>
      </c>
      <c r="K450" s="52">
        <v>1.7589999999999999E-3</v>
      </c>
      <c r="L450" s="52">
        <v>8.8070000000000006E-3</v>
      </c>
      <c r="M450" s="52" t="s">
        <v>2311</v>
      </c>
      <c r="N450" s="52" t="b">
        <v>0</v>
      </c>
      <c r="O450" s="52" t="s">
        <v>930</v>
      </c>
      <c r="P450" s="52" t="s">
        <v>930</v>
      </c>
      <c r="Q450" s="52" t="s">
        <v>930</v>
      </c>
      <c r="R450" s="52">
        <v>361141</v>
      </c>
      <c r="S450" s="52">
        <v>2714</v>
      </c>
      <c r="T450" s="52">
        <v>358427</v>
      </c>
      <c r="U450" s="52" t="s">
        <v>931</v>
      </c>
      <c r="V450" s="52" t="s">
        <v>932</v>
      </c>
      <c r="W450" s="52" t="s">
        <v>2312</v>
      </c>
    </row>
    <row r="451" spans="1:23" s="49" customFormat="1" x14ac:dyDescent="0.2">
      <c r="A451" s="52" t="s">
        <v>2313</v>
      </c>
      <c r="B451" s="52" t="s">
        <v>928</v>
      </c>
      <c r="C451" s="52">
        <v>0.11210000000000001</v>
      </c>
      <c r="D451" s="52">
        <v>0.1007</v>
      </c>
      <c r="E451" s="52">
        <v>1.1140000000000001</v>
      </c>
      <c r="F451" s="52">
        <v>0.26540000000000002</v>
      </c>
      <c r="G451" s="52">
        <v>3.9360000000000003E-3</v>
      </c>
      <c r="H451" s="52">
        <v>1.609E-3</v>
      </c>
      <c r="I451" s="52">
        <v>0.99409999999999998</v>
      </c>
      <c r="J451" s="52">
        <v>9.5110000000000004E-3</v>
      </c>
      <c r="K451" s="52">
        <v>9.3939999999999996E-3</v>
      </c>
      <c r="L451" s="52">
        <v>7.8510000000000003E-3</v>
      </c>
      <c r="M451" s="52" t="s">
        <v>2314</v>
      </c>
      <c r="N451" s="52" t="b">
        <v>0</v>
      </c>
      <c r="O451" s="52" t="s">
        <v>930</v>
      </c>
      <c r="P451" s="52" t="s">
        <v>930</v>
      </c>
      <c r="Q451" s="52" t="s">
        <v>930</v>
      </c>
      <c r="R451" s="52">
        <v>361141</v>
      </c>
      <c r="S451" s="52">
        <v>3299</v>
      </c>
      <c r="T451" s="52">
        <v>357842</v>
      </c>
      <c r="U451" s="52" t="s">
        <v>931</v>
      </c>
      <c r="V451" s="52" t="s">
        <v>932</v>
      </c>
      <c r="W451" s="52" t="s">
        <v>2315</v>
      </c>
    </row>
    <row r="452" spans="1:23" s="49" customFormat="1" x14ac:dyDescent="0.2">
      <c r="A452" s="52" t="s">
        <v>2316</v>
      </c>
      <c r="B452" s="52" t="s">
        <v>928</v>
      </c>
      <c r="C452" s="52">
        <v>9.3350000000000002E-2</v>
      </c>
      <c r="D452" s="52">
        <v>0.1115</v>
      </c>
      <c r="E452" s="52">
        <v>0.83679999999999999</v>
      </c>
      <c r="F452" s="52">
        <v>0.4027</v>
      </c>
      <c r="G452" s="52">
        <v>2.9090000000000001E-3</v>
      </c>
      <c r="H452" s="52">
        <v>1.5200000000000001E-3</v>
      </c>
      <c r="I452" s="52">
        <v>0.98360000000000003</v>
      </c>
      <c r="J452" s="52">
        <v>1.035E-2</v>
      </c>
      <c r="K452" s="52">
        <v>5.9940000000000002E-3</v>
      </c>
      <c r="L452" s="52">
        <v>8.0459999999999993E-3</v>
      </c>
      <c r="M452" s="52" t="s">
        <v>2317</v>
      </c>
      <c r="N452" s="52" t="b">
        <v>0</v>
      </c>
      <c r="O452" s="52" t="s">
        <v>930</v>
      </c>
      <c r="P452" s="52" t="s">
        <v>930</v>
      </c>
      <c r="Q452" s="52" t="s">
        <v>930</v>
      </c>
      <c r="R452" s="52">
        <v>361141</v>
      </c>
      <c r="S452" s="52">
        <v>310</v>
      </c>
      <c r="T452" s="52">
        <v>360831</v>
      </c>
      <c r="U452" s="52" t="s">
        <v>931</v>
      </c>
      <c r="V452" s="52" t="s">
        <v>932</v>
      </c>
      <c r="W452" s="52" t="s">
        <v>2318</v>
      </c>
    </row>
    <row r="453" spans="1:23" s="49" customFormat="1" x14ac:dyDescent="0.2">
      <c r="A453" s="52" t="s">
        <v>2319</v>
      </c>
      <c r="B453" s="52" t="s">
        <v>928</v>
      </c>
      <c r="C453" s="52">
        <v>0.19289999999999999</v>
      </c>
      <c r="D453" s="52">
        <v>0.1099</v>
      </c>
      <c r="E453" s="52">
        <v>1.7549999999999999</v>
      </c>
      <c r="F453" s="52">
        <v>7.918E-2</v>
      </c>
      <c r="G453" s="52">
        <v>3.0599999999999998E-3</v>
      </c>
      <c r="H453" s="52">
        <v>1.415E-3</v>
      </c>
      <c r="I453" s="52">
        <v>0.99350000000000005</v>
      </c>
      <c r="J453" s="52">
        <v>9.7820000000000008E-3</v>
      </c>
      <c r="K453" s="52">
        <v>-1.8029999999999999E-3</v>
      </c>
      <c r="L453" s="52">
        <v>8.9029999999999995E-3</v>
      </c>
      <c r="M453" s="52" t="s">
        <v>2320</v>
      </c>
      <c r="N453" s="52" t="b">
        <v>0</v>
      </c>
      <c r="O453" s="52" t="s">
        <v>930</v>
      </c>
      <c r="P453" s="52" t="s">
        <v>930</v>
      </c>
      <c r="Q453" s="52" t="s">
        <v>930</v>
      </c>
      <c r="R453" s="52">
        <v>361141</v>
      </c>
      <c r="S453" s="52">
        <v>217</v>
      </c>
      <c r="T453" s="52">
        <v>360924</v>
      </c>
      <c r="U453" s="52" t="s">
        <v>931</v>
      </c>
      <c r="V453" s="52" t="s">
        <v>932</v>
      </c>
      <c r="W453" s="52" t="s">
        <v>2321</v>
      </c>
    </row>
    <row r="454" spans="1:23" s="49" customFormat="1" x14ac:dyDescent="0.2">
      <c r="A454" s="52" t="s">
        <v>2322</v>
      </c>
      <c r="B454" s="52" t="s">
        <v>928</v>
      </c>
      <c r="C454" s="52">
        <v>0.39779999999999999</v>
      </c>
      <c r="D454" s="52">
        <v>0.154</v>
      </c>
      <c r="E454" s="52">
        <v>2.5830000000000002</v>
      </c>
      <c r="F454" s="52">
        <v>9.7920000000000004E-3</v>
      </c>
      <c r="G454" s="52">
        <v>2.47E-3</v>
      </c>
      <c r="H454" s="52">
        <v>1.377E-3</v>
      </c>
      <c r="I454" s="52">
        <v>1.014</v>
      </c>
      <c r="J454" s="52">
        <v>9.0840000000000001E-3</v>
      </c>
      <c r="K454" s="52">
        <v>-1.83E-3</v>
      </c>
      <c r="L454" s="52">
        <v>8.7170000000000008E-3</v>
      </c>
      <c r="M454" s="52" t="s">
        <v>2323</v>
      </c>
      <c r="N454" s="52" t="b">
        <v>0</v>
      </c>
      <c r="O454" s="52" t="s">
        <v>930</v>
      </c>
      <c r="P454" s="52" t="s">
        <v>930</v>
      </c>
      <c r="Q454" s="52" t="s">
        <v>930</v>
      </c>
      <c r="R454" s="52">
        <v>361141</v>
      </c>
      <c r="S454" s="52">
        <v>1152</v>
      </c>
      <c r="T454" s="52">
        <v>359989</v>
      </c>
      <c r="U454" s="52" t="s">
        <v>931</v>
      </c>
      <c r="V454" s="52" t="s">
        <v>932</v>
      </c>
      <c r="W454" s="52" t="s">
        <v>2324</v>
      </c>
    </row>
    <row r="455" spans="1:23" s="49" customFormat="1" x14ac:dyDescent="0.2">
      <c r="A455" s="52" t="s">
        <v>2325</v>
      </c>
      <c r="B455" s="52" t="s">
        <v>928</v>
      </c>
      <c r="C455" s="52">
        <v>-1.61E-2</v>
      </c>
      <c r="D455" s="52">
        <v>7.1779999999999997E-2</v>
      </c>
      <c r="E455" s="52">
        <v>-0.22420000000000001</v>
      </c>
      <c r="F455" s="52">
        <v>0.8226</v>
      </c>
      <c r="G455" s="52">
        <v>6.13E-3</v>
      </c>
      <c r="H455" s="52">
        <v>1.642E-3</v>
      </c>
      <c r="I455" s="52">
        <v>0.97950000000000004</v>
      </c>
      <c r="J455" s="52">
        <v>9.6589999999999992E-3</v>
      </c>
      <c r="K455" s="52">
        <v>7.0369999999999999E-3</v>
      </c>
      <c r="L455" s="52">
        <v>7.796E-3</v>
      </c>
      <c r="M455" s="52" t="s">
        <v>2326</v>
      </c>
      <c r="N455" s="52" t="b">
        <v>0</v>
      </c>
      <c r="O455" s="52" t="s">
        <v>930</v>
      </c>
      <c r="P455" s="52" t="s">
        <v>930</v>
      </c>
      <c r="Q455" s="52" t="s">
        <v>930</v>
      </c>
      <c r="R455" s="52">
        <v>361141</v>
      </c>
      <c r="S455" s="52">
        <v>590</v>
      </c>
      <c r="T455" s="52">
        <v>360551</v>
      </c>
      <c r="U455" s="52" t="s">
        <v>931</v>
      </c>
      <c r="V455" s="52" t="s">
        <v>932</v>
      </c>
      <c r="W455" s="52" t="s">
        <v>2327</v>
      </c>
    </row>
    <row r="456" spans="1:23" s="49" customFormat="1" x14ac:dyDescent="0.2">
      <c r="A456" s="52" t="s">
        <v>2328</v>
      </c>
      <c r="B456" s="52" t="s">
        <v>928</v>
      </c>
      <c r="C456" s="52">
        <v>-5.8279999999999998E-2</v>
      </c>
      <c r="D456" s="52">
        <v>0.1202</v>
      </c>
      <c r="E456" s="52">
        <v>-0.48499999999999999</v>
      </c>
      <c r="F456" s="52">
        <v>0.62770000000000004</v>
      </c>
      <c r="G456" s="52">
        <v>2.7139999999999998E-3</v>
      </c>
      <c r="H456" s="52">
        <v>1.2880000000000001E-3</v>
      </c>
      <c r="I456" s="52">
        <v>0.99780000000000002</v>
      </c>
      <c r="J456" s="52">
        <v>8.7510000000000001E-3</v>
      </c>
      <c r="K456" s="52">
        <v>1.123E-2</v>
      </c>
      <c r="L456" s="52">
        <v>8.7170000000000008E-3</v>
      </c>
      <c r="M456" s="52" t="s">
        <v>2329</v>
      </c>
      <c r="N456" s="52" t="b">
        <v>0</v>
      </c>
      <c r="O456" s="52" t="s">
        <v>930</v>
      </c>
      <c r="P456" s="52" t="s">
        <v>930</v>
      </c>
      <c r="Q456" s="52" t="s">
        <v>930</v>
      </c>
      <c r="R456" s="52">
        <v>361141</v>
      </c>
      <c r="S456" s="52">
        <v>598</v>
      </c>
      <c r="T456" s="52">
        <v>360543</v>
      </c>
      <c r="U456" s="52" t="s">
        <v>931</v>
      </c>
      <c r="V456" s="52" t="s">
        <v>932</v>
      </c>
      <c r="W456" s="52" t="s">
        <v>2330</v>
      </c>
    </row>
    <row r="457" spans="1:23" s="49" customFormat="1" x14ac:dyDescent="0.2">
      <c r="A457" s="52" t="s">
        <v>2331</v>
      </c>
      <c r="B457" s="52" t="s">
        <v>928</v>
      </c>
      <c r="C457" s="52">
        <v>4.265E-2</v>
      </c>
      <c r="D457" s="52">
        <v>0.1113</v>
      </c>
      <c r="E457" s="52">
        <v>0.3831</v>
      </c>
      <c r="F457" s="52">
        <v>0.7016</v>
      </c>
      <c r="G457" s="52">
        <v>2.7499999999999998E-3</v>
      </c>
      <c r="H457" s="52">
        <v>1.4059999999999999E-3</v>
      </c>
      <c r="I457" s="52">
        <v>0.99080000000000001</v>
      </c>
      <c r="J457" s="52">
        <v>9.0910000000000001E-3</v>
      </c>
      <c r="K457" s="52">
        <v>4.398E-3</v>
      </c>
      <c r="L457" s="52">
        <v>7.9310000000000005E-3</v>
      </c>
      <c r="M457" s="52" t="s">
        <v>2332</v>
      </c>
      <c r="N457" s="52" t="b">
        <v>0</v>
      </c>
      <c r="O457" s="52" t="s">
        <v>930</v>
      </c>
      <c r="P457" s="52" t="s">
        <v>930</v>
      </c>
      <c r="Q457" s="52" t="s">
        <v>930</v>
      </c>
      <c r="R457" s="52">
        <v>361141</v>
      </c>
      <c r="S457" s="52">
        <v>4869</v>
      </c>
      <c r="T457" s="52">
        <v>356272</v>
      </c>
      <c r="U457" s="52" t="s">
        <v>931</v>
      </c>
      <c r="V457" s="52" t="s">
        <v>932</v>
      </c>
      <c r="W457" s="52" t="s">
        <v>2333</v>
      </c>
    </row>
    <row r="458" spans="1:23" s="49" customFormat="1" x14ac:dyDescent="0.2">
      <c r="A458" s="52" t="s">
        <v>2334</v>
      </c>
      <c r="B458" s="52" t="s">
        <v>928</v>
      </c>
      <c r="C458" s="52">
        <v>0.1515</v>
      </c>
      <c r="D458" s="52">
        <v>0.1094</v>
      </c>
      <c r="E458" s="52">
        <v>1.385</v>
      </c>
      <c r="F458" s="52">
        <v>0.16619999999999999</v>
      </c>
      <c r="G458" s="52">
        <v>3.49E-3</v>
      </c>
      <c r="H458" s="52">
        <v>1.469E-3</v>
      </c>
      <c r="I458" s="52">
        <v>0.99750000000000005</v>
      </c>
      <c r="J458" s="52">
        <v>8.685E-3</v>
      </c>
      <c r="K458" s="52">
        <v>9.4929999999999997E-3</v>
      </c>
      <c r="L458" s="52">
        <v>8.3149999999999995E-3</v>
      </c>
      <c r="M458" s="52" t="s">
        <v>2335</v>
      </c>
      <c r="N458" s="52" t="b">
        <v>0</v>
      </c>
      <c r="O458" s="52" t="s">
        <v>930</v>
      </c>
      <c r="P458" s="52" t="s">
        <v>930</v>
      </c>
      <c r="Q458" s="52" t="s">
        <v>930</v>
      </c>
      <c r="R458" s="52">
        <v>361141</v>
      </c>
      <c r="S458" s="52">
        <v>1533</v>
      </c>
      <c r="T458" s="52">
        <v>359608</v>
      </c>
      <c r="U458" s="52" t="s">
        <v>931</v>
      </c>
      <c r="V458" s="52" t="s">
        <v>932</v>
      </c>
      <c r="W458" s="52" t="s">
        <v>2336</v>
      </c>
    </row>
    <row r="459" spans="1:23" s="49" customFormat="1" x14ac:dyDescent="0.2">
      <c r="A459" s="52" t="s">
        <v>2337</v>
      </c>
      <c r="B459" s="52" t="s">
        <v>928</v>
      </c>
      <c r="C459" s="52">
        <v>6.8479999999999999E-2</v>
      </c>
      <c r="D459" s="52">
        <v>6.4890000000000003E-2</v>
      </c>
      <c r="E459" s="52">
        <v>1.0549999999999999</v>
      </c>
      <c r="F459" s="52">
        <v>0.2913</v>
      </c>
      <c r="G459" s="52">
        <v>9.1839999999999995E-3</v>
      </c>
      <c r="H459" s="52">
        <v>1.8060000000000001E-3</v>
      </c>
      <c r="I459" s="52">
        <v>0.98750000000000004</v>
      </c>
      <c r="J459" s="52">
        <v>1.103E-2</v>
      </c>
      <c r="K459" s="52">
        <v>-4.4509999999999998E-4</v>
      </c>
      <c r="L459" s="52">
        <v>8.2979999999999998E-3</v>
      </c>
      <c r="M459" s="52" t="s">
        <v>2338</v>
      </c>
      <c r="N459" s="52" t="b">
        <v>0</v>
      </c>
      <c r="O459" s="52" t="s">
        <v>930</v>
      </c>
      <c r="P459" s="52" t="s">
        <v>930</v>
      </c>
      <c r="Q459" s="52" t="s">
        <v>930</v>
      </c>
      <c r="R459" s="52">
        <v>361141</v>
      </c>
      <c r="S459" s="52">
        <v>3268</v>
      </c>
      <c r="T459" s="52">
        <v>357873</v>
      </c>
      <c r="U459" s="52" t="s">
        <v>931</v>
      </c>
      <c r="V459" s="52" t="s">
        <v>932</v>
      </c>
      <c r="W459" s="52" t="s">
        <v>2339</v>
      </c>
    </row>
    <row r="460" spans="1:23" s="49" customFormat="1" x14ac:dyDescent="0.2">
      <c r="A460" s="52" t="s">
        <v>2340</v>
      </c>
      <c r="B460" s="52" t="s">
        <v>928</v>
      </c>
      <c r="C460" s="52">
        <v>0.25979999999999998</v>
      </c>
      <c r="D460" s="52">
        <v>0.1196</v>
      </c>
      <c r="E460" s="52">
        <v>2.1720000000000002</v>
      </c>
      <c r="F460" s="52">
        <v>2.989E-2</v>
      </c>
      <c r="G460" s="52">
        <v>3.6700000000000001E-3</v>
      </c>
      <c r="H460" s="52">
        <v>1.717E-3</v>
      </c>
      <c r="I460" s="52">
        <v>1.012</v>
      </c>
      <c r="J460" s="52">
        <v>9.8729999999999998E-3</v>
      </c>
      <c r="K460" s="52">
        <v>1.5269999999999999E-3</v>
      </c>
      <c r="L460" s="52">
        <v>8.9560000000000004E-3</v>
      </c>
      <c r="M460" s="52" t="s">
        <v>2341</v>
      </c>
      <c r="N460" s="52" t="b">
        <v>0</v>
      </c>
      <c r="O460" s="52" t="s">
        <v>930</v>
      </c>
      <c r="P460" s="52" t="s">
        <v>930</v>
      </c>
      <c r="Q460" s="52" t="s">
        <v>930</v>
      </c>
      <c r="R460" s="52">
        <v>361141</v>
      </c>
      <c r="S460" s="52">
        <v>6185</v>
      </c>
      <c r="T460" s="52">
        <v>354956</v>
      </c>
      <c r="U460" s="52" t="s">
        <v>931</v>
      </c>
      <c r="V460" s="52" t="s">
        <v>932</v>
      </c>
      <c r="W460" s="52" t="s">
        <v>2342</v>
      </c>
    </row>
    <row r="461" spans="1:23" s="49" customFormat="1" x14ac:dyDescent="0.2">
      <c r="A461" s="52" t="s">
        <v>2343</v>
      </c>
      <c r="B461" s="52" t="s">
        <v>928</v>
      </c>
      <c r="C461" s="52">
        <v>-3.9300000000000002E-2</v>
      </c>
      <c r="D461" s="52">
        <v>7.8030000000000002E-2</v>
      </c>
      <c r="E461" s="52">
        <v>-0.50370000000000004</v>
      </c>
      <c r="F461" s="52">
        <v>0.61450000000000005</v>
      </c>
      <c r="G461" s="52">
        <v>6.019E-3</v>
      </c>
      <c r="H461" s="52">
        <v>1.727E-3</v>
      </c>
      <c r="I461" s="52">
        <v>0.99839999999999995</v>
      </c>
      <c r="J461" s="52">
        <v>9.9039999999999996E-3</v>
      </c>
      <c r="K461" s="52">
        <v>-5.8190000000000004E-3</v>
      </c>
      <c r="L461" s="52">
        <v>7.6829999999999997E-3</v>
      </c>
      <c r="M461" s="52" t="s">
        <v>2344</v>
      </c>
      <c r="N461" s="52" t="b">
        <v>0</v>
      </c>
      <c r="O461" s="52" t="s">
        <v>930</v>
      </c>
      <c r="P461" s="52" t="s">
        <v>930</v>
      </c>
      <c r="Q461" s="52" t="s">
        <v>930</v>
      </c>
      <c r="R461" s="52">
        <v>361141</v>
      </c>
      <c r="S461" s="52">
        <v>4103</v>
      </c>
      <c r="T461" s="52">
        <v>357038</v>
      </c>
      <c r="U461" s="52" t="s">
        <v>931</v>
      </c>
      <c r="V461" s="52" t="s">
        <v>932</v>
      </c>
      <c r="W461" s="52" t="s">
        <v>2345</v>
      </c>
    </row>
    <row r="462" spans="1:23" s="49" customFormat="1" x14ac:dyDescent="0.2">
      <c r="A462" s="52" t="s">
        <v>2346</v>
      </c>
      <c r="B462" s="52" t="s">
        <v>928</v>
      </c>
      <c r="C462" s="52">
        <v>0.42780000000000001</v>
      </c>
      <c r="D462" s="52">
        <v>7.2470000000000007E-2</v>
      </c>
      <c r="E462" s="52">
        <v>5.9029999999999996</v>
      </c>
      <c r="F462" s="53">
        <v>3.5699999999999999E-9</v>
      </c>
      <c r="G462" s="52">
        <v>9.5569999999999995E-3</v>
      </c>
      <c r="H462" s="52">
        <v>1.635E-3</v>
      </c>
      <c r="I462" s="52">
        <v>1.0149999999999999</v>
      </c>
      <c r="J462" s="52">
        <v>1.0359999999999999E-2</v>
      </c>
      <c r="K462" s="52">
        <v>1.302E-2</v>
      </c>
      <c r="L462" s="52">
        <v>8.5579999999999996E-3</v>
      </c>
      <c r="M462" s="52" t="s">
        <v>2347</v>
      </c>
      <c r="N462" s="52" t="b">
        <v>0</v>
      </c>
      <c r="O462" s="52" t="s">
        <v>1014</v>
      </c>
      <c r="P462" s="52" t="s">
        <v>930</v>
      </c>
      <c r="Q462" s="52" t="s">
        <v>930</v>
      </c>
      <c r="R462" s="52">
        <v>361141</v>
      </c>
      <c r="S462" s="52">
        <v>8384</v>
      </c>
      <c r="T462" s="52">
        <v>352757</v>
      </c>
      <c r="U462" s="52" t="s">
        <v>931</v>
      </c>
      <c r="V462" s="52" t="s">
        <v>932</v>
      </c>
      <c r="W462" s="52" t="s">
        <v>2348</v>
      </c>
    </row>
    <row r="463" spans="1:23" s="49" customFormat="1" x14ac:dyDescent="0.2">
      <c r="A463" s="52" t="s">
        <v>2349</v>
      </c>
      <c r="B463" s="52" t="s">
        <v>928</v>
      </c>
      <c r="C463" s="52">
        <v>0.2432</v>
      </c>
      <c r="D463" s="52">
        <v>0.1071</v>
      </c>
      <c r="E463" s="52">
        <v>2.27</v>
      </c>
      <c r="F463" s="52">
        <v>2.3179999999999999E-2</v>
      </c>
      <c r="G463" s="52">
        <v>3.48E-3</v>
      </c>
      <c r="H463" s="52">
        <v>1.537E-3</v>
      </c>
      <c r="I463" s="52">
        <v>0.98860000000000003</v>
      </c>
      <c r="J463" s="52">
        <v>9.5200000000000007E-3</v>
      </c>
      <c r="K463" s="52">
        <v>-4.5059999999999996E-3</v>
      </c>
      <c r="L463" s="52">
        <v>7.9070000000000008E-3</v>
      </c>
      <c r="M463" s="52" t="s">
        <v>2350</v>
      </c>
      <c r="N463" s="52" t="b">
        <v>0</v>
      </c>
      <c r="O463" s="52" t="s">
        <v>930</v>
      </c>
      <c r="P463" s="52" t="s">
        <v>930</v>
      </c>
      <c r="Q463" s="52" t="s">
        <v>930</v>
      </c>
      <c r="R463" s="52">
        <v>361141</v>
      </c>
      <c r="S463" s="52">
        <v>1131</v>
      </c>
      <c r="T463" s="52">
        <v>360010</v>
      </c>
      <c r="U463" s="52" t="s">
        <v>931</v>
      </c>
      <c r="V463" s="52" t="s">
        <v>932</v>
      </c>
      <c r="W463" s="52" t="s">
        <v>2351</v>
      </c>
    </row>
    <row r="464" spans="1:23" s="49" customFormat="1" x14ac:dyDescent="0.2">
      <c r="A464" s="52" t="s">
        <v>2352</v>
      </c>
      <c r="B464" s="52" t="s">
        <v>928</v>
      </c>
      <c r="C464" s="52">
        <v>0.1993</v>
      </c>
      <c r="D464" s="52">
        <v>8.6790000000000006E-2</v>
      </c>
      <c r="E464" s="52">
        <v>2.2970000000000002</v>
      </c>
      <c r="F464" s="52">
        <v>2.1649999999999999E-2</v>
      </c>
      <c r="G464" s="52">
        <v>5.1440000000000001E-3</v>
      </c>
      <c r="H464" s="52">
        <v>1.6299999999999999E-3</v>
      </c>
      <c r="I464" s="52">
        <v>1.002</v>
      </c>
      <c r="J464" s="52">
        <v>9.9590000000000008E-3</v>
      </c>
      <c r="K464" s="52">
        <v>1.4069999999999999E-2</v>
      </c>
      <c r="L464" s="52">
        <v>8.2310000000000005E-3</v>
      </c>
      <c r="M464" s="52" t="s">
        <v>2353</v>
      </c>
      <c r="N464" s="52" t="b">
        <v>0</v>
      </c>
      <c r="O464" s="52" t="s">
        <v>930</v>
      </c>
      <c r="P464" s="52" t="s">
        <v>930</v>
      </c>
      <c r="Q464" s="52" t="s">
        <v>930</v>
      </c>
      <c r="R464" s="52">
        <v>361141</v>
      </c>
      <c r="S464" s="52">
        <v>2267</v>
      </c>
      <c r="T464" s="52">
        <v>358874</v>
      </c>
      <c r="U464" s="52" t="s">
        <v>931</v>
      </c>
      <c r="V464" s="52" t="s">
        <v>932</v>
      </c>
      <c r="W464" s="52" t="s">
        <v>2354</v>
      </c>
    </row>
    <row r="465" spans="1:23" s="49" customFormat="1" x14ac:dyDescent="0.2">
      <c r="A465" s="52" t="s">
        <v>2355</v>
      </c>
      <c r="B465" s="52" t="s">
        <v>928</v>
      </c>
      <c r="C465" s="52">
        <v>0.1676</v>
      </c>
      <c r="D465" s="52">
        <v>0.1411</v>
      </c>
      <c r="E465" s="52">
        <v>1.1879999999999999</v>
      </c>
      <c r="F465" s="52">
        <v>0.23480000000000001</v>
      </c>
      <c r="G465" s="52">
        <v>2.199E-3</v>
      </c>
      <c r="H465" s="52">
        <v>1.5100000000000001E-3</v>
      </c>
      <c r="I465" s="52">
        <v>0.99870000000000003</v>
      </c>
      <c r="J465" s="52">
        <v>9.3419999999999996E-3</v>
      </c>
      <c r="K465" s="52">
        <v>1.5460000000000001E-3</v>
      </c>
      <c r="L465" s="52">
        <v>8.1670000000000006E-3</v>
      </c>
      <c r="M465" s="52" t="s">
        <v>2356</v>
      </c>
      <c r="N465" s="52" t="b">
        <v>0</v>
      </c>
      <c r="O465" s="52" t="s">
        <v>930</v>
      </c>
      <c r="P465" s="52" t="s">
        <v>930</v>
      </c>
      <c r="Q465" s="52" t="s">
        <v>930</v>
      </c>
      <c r="R465" s="52">
        <v>361141</v>
      </c>
      <c r="S465" s="52">
        <v>308</v>
      </c>
      <c r="T465" s="52">
        <v>360833</v>
      </c>
      <c r="U465" s="52" t="s">
        <v>931</v>
      </c>
      <c r="V465" s="52" t="s">
        <v>932</v>
      </c>
      <c r="W465" s="52" t="s">
        <v>2357</v>
      </c>
    </row>
    <row r="466" spans="1:23" s="49" customFormat="1" x14ac:dyDescent="0.2">
      <c r="A466" s="52" t="s">
        <v>2358</v>
      </c>
      <c r="B466" s="52" t="s">
        <v>928</v>
      </c>
      <c r="C466" s="52">
        <v>-0.1168</v>
      </c>
      <c r="D466" s="52">
        <v>9.9500000000000005E-2</v>
      </c>
      <c r="E466" s="52">
        <v>-1.1739999999999999</v>
      </c>
      <c r="F466" s="52">
        <v>0.2404</v>
      </c>
      <c r="G466" s="52">
        <v>3.5569999999999998E-3</v>
      </c>
      <c r="H466" s="52">
        <v>1.4970000000000001E-3</v>
      </c>
      <c r="I466" s="52">
        <v>0.98319999999999996</v>
      </c>
      <c r="J466" s="52">
        <v>8.4950000000000008E-3</v>
      </c>
      <c r="K466" s="52">
        <v>6.868E-3</v>
      </c>
      <c r="L466" s="52">
        <v>7.6629999999999997E-3</v>
      </c>
      <c r="M466" s="52" t="s">
        <v>2359</v>
      </c>
      <c r="N466" s="52" t="b">
        <v>0</v>
      </c>
      <c r="O466" s="52" t="s">
        <v>930</v>
      </c>
      <c r="P466" s="52" t="s">
        <v>930</v>
      </c>
      <c r="Q466" s="52" t="s">
        <v>930</v>
      </c>
      <c r="R466" s="52">
        <v>361141</v>
      </c>
      <c r="S466" s="52">
        <v>700</v>
      </c>
      <c r="T466" s="52">
        <v>360441</v>
      </c>
      <c r="U466" s="52" t="s">
        <v>931</v>
      </c>
      <c r="V466" s="52" t="s">
        <v>932</v>
      </c>
      <c r="W466" s="52" t="s">
        <v>2360</v>
      </c>
    </row>
    <row r="467" spans="1:23" s="49" customFormat="1" x14ac:dyDescent="0.2">
      <c r="A467" s="52" t="s">
        <v>2361</v>
      </c>
      <c r="B467" s="52" t="s">
        <v>928</v>
      </c>
      <c r="C467" s="52">
        <v>0.30220000000000002</v>
      </c>
      <c r="D467" s="52">
        <v>0.1074</v>
      </c>
      <c r="E467" s="52">
        <v>2.8119999999999998</v>
      </c>
      <c r="F467" s="52">
        <v>4.9179999999999996E-3</v>
      </c>
      <c r="G467" s="52">
        <v>3.2669999999999999E-3</v>
      </c>
      <c r="H467" s="52">
        <v>1.333E-3</v>
      </c>
      <c r="I467" s="52">
        <v>0.98299999999999998</v>
      </c>
      <c r="J467" s="52">
        <v>8.4180000000000001E-3</v>
      </c>
      <c r="K467" s="52">
        <v>-1.136E-2</v>
      </c>
      <c r="L467" s="52">
        <v>7.9489999999999995E-3</v>
      </c>
      <c r="M467" s="52" t="s">
        <v>2362</v>
      </c>
      <c r="N467" s="52" t="b">
        <v>0</v>
      </c>
      <c r="O467" s="52" t="s">
        <v>930</v>
      </c>
      <c r="P467" s="52" t="s">
        <v>930</v>
      </c>
      <c r="Q467" s="52" t="s">
        <v>930</v>
      </c>
      <c r="R467" s="52">
        <v>361141</v>
      </c>
      <c r="S467" s="52">
        <v>659</v>
      </c>
      <c r="T467" s="52">
        <v>360482</v>
      </c>
      <c r="U467" s="52" t="s">
        <v>931</v>
      </c>
      <c r="V467" s="52" t="s">
        <v>932</v>
      </c>
      <c r="W467" s="52" t="s">
        <v>2363</v>
      </c>
    </row>
    <row r="468" spans="1:23" s="49" customFormat="1" x14ac:dyDescent="0.2">
      <c r="A468" s="52" t="s">
        <v>2364</v>
      </c>
      <c r="B468" s="52" t="s">
        <v>928</v>
      </c>
      <c r="C468" s="52">
        <v>-3.0159999999999999E-2</v>
      </c>
      <c r="D468" s="52">
        <v>8.5239999999999996E-2</v>
      </c>
      <c r="E468" s="52">
        <v>-0.3538</v>
      </c>
      <c r="F468" s="52">
        <v>0.72350000000000003</v>
      </c>
      <c r="G468" s="52">
        <v>5.058E-3</v>
      </c>
      <c r="H468" s="52">
        <v>1.4970000000000001E-3</v>
      </c>
      <c r="I468" s="52">
        <v>0.98960000000000004</v>
      </c>
      <c r="J468" s="52">
        <v>9.7529999999999995E-3</v>
      </c>
      <c r="K468" s="52">
        <v>6.613E-3</v>
      </c>
      <c r="L468" s="52">
        <v>8.5389999999999997E-3</v>
      </c>
      <c r="M468" s="52" t="s">
        <v>2365</v>
      </c>
      <c r="N468" s="52" t="b">
        <v>0</v>
      </c>
      <c r="O468" s="52" t="s">
        <v>930</v>
      </c>
      <c r="P468" s="52" t="s">
        <v>930</v>
      </c>
      <c r="Q468" s="52" t="s">
        <v>930</v>
      </c>
      <c r="R468" s="52">
        <v>361141</v>
      </c>
      <c r="S468" s="52">
        <v>1707</v>
      </c>
      <c r="T468" s="52">
        <v>359434</v>
      </c>
      <c r="U468" s="52" t="s">
        <v>931</v>
      </c>
      <c r="V468" s="52" t="s">
        <v>932</v>
      </c>
      <c r="W468" s="52" t="s">
        <v>2366</v>
      </c>
    </row>
    <row r="469" spans="1:23" s="49" customFormat="1" x14ac:dyDescent="0.2">
      <c r="A469" s="52" t="s">
        <v>2367</v>
      </c>
      <c r="B469" s="52" t="s">
        <v>928</v>
      </c>
      <c r="C469" s="52">
        <v>-2.5000000000000001E-2</v>
      </c>
      <c r="D469" s="52">
        <v>8.523E-2</v>
      </c>
      <c r="E469" s="52">
        <v>-0.29330000000000001</v>
      </c>
      <c r="F469" s="52">
        <v>0.76929999999999998</v>
      </c>
      <c r="G469" s="52">
        <v>4.4029999999999998E-3</v>
      </c>
      <c r="H469" s="52">
        <v>1.5610000000000001E-3</v>
      </c>
      <c r="I469" s="52">
        <v>0.99619999999999997</v>
      </c>
      <c r="J469" s="52">
        <v>9.6839999999999999E-3</v>
      </c>
      <c r="K469" s="52">
        <v>5.1510000000000002E-3</v>
      </c>
      <c r="L469" s="52">
        <v>8.2990000000000008E-3</v>
      </c>
      <c r="M469" s="52" t="s">
        <v>2368</v>
      </c>
      <c r="N469" s="52" t="b">
        <v>0</v>
      </c>
      <c r="O469" s="52" t="s">
        <v>930</v>
      </c>
      <c r="P469" s="52" t="s">
        <v>930</v>
      </c>
      <c r="Q469" s="52" t="s">
        <v>930</v>
      </c>
      <c r="R469" s="52">
        <v>361141</v>
      </c>
      <c r="S469" s="52">
        <v>725</v>
      </c>
      <c r="T469" s="52">
        <v>360416</v>
      </c>
      <c r="U469" s="52" t="s">
        <v>931</v>
      </c>
      <c r="V469" s="52" t="s">
        <v>932</v>
      </c>
      <c r="W469" s="52" t="s">
        <v>2369</v>
      </c>
    </row>
    <row r="470" spans="1:23" s="49" customFormat="1" x14ac:dyDescent="0.2">
      <c r="A470" s="52" t="s">
        <v>2370</v>
      </c>
      <c r="B470" s="52" t="s">
        <v>928</v>
      </c>
      <c r="C470" s="52">
        <v>-9.6939999999999998E-2</v>
      </c>
      <c r="D470" s="52">
        <v>7.0680000000000007E-2</v>
      </c>
      <c r="E470" s="52">
        <v>-1.3720000000000001</v>
      </c>
      <c r="F470" s="52">
        <v>0.17019999999999999</v>
      </c>
      <c r="G470" s="52">
        <v>6.8230000000000001E-3</v>
      </c>
      <c r="H470" s="52">
        <v>1.804E-3</v>
      </c>
      <c r="I470" s="52">
        <v>1</v>
      </c>
      <c r="J470" s="52">
        <v>1.0319999999999999E-2</v>
      </c>
      <c r="K470" s="52">
        <v>1.572E-3</v>
      </c>
      <c r="L470" s="52">
        <v>8.5140000000000007E-3</v>
      </c>
      <c r="M470" s="52" t="s">
        <v>2371</v>
      </c>
      <c r="N470" s="52" t="b">
        <v>0</v>
      </c>
      <c r="O470" s="52" t="s">
        <v>930</v>
      </c>
      <c r="P470" s="52" t="s">
        <v>930</v>
      </c>
      <c r="Q470" s="52" t="s">
        <v>930</v>
      </c>
      <c r="R470" s="52">
        <v>361141</v>
      </c>
      <c r="S470" s="52">
        <v>1034</v>
      </c>
      <c r="T470" s="52">
        <v>360107</v>
      </c>
      <c r="U470" s="52" t="s">
        <v>931</v>
      </c>
      <c r="V470" s="52" t="s">
        <v>932</v>
      </c>
      <c r="W470" s="52" t="s">
        <v>2372</v>
      </c>
    </row>
    <row r="471" spans="1:23" s="49" customFormat="1" x14ac:dyDescent="0.2">
      <c r="A471" s="52" t="s">
        <v>2373</v>
      </c>
      <c r="B471" s="52" t="s">
        <v>928</v>
      </c>
      <c r="C471" s="52">
        <v>0.20119999999999999</v>
      </c>
      <c r="D471" s="52">
        <v>6.0150000000000002E-2</v>
      </c>
      <c r="E471" s="52">
        <v>3.3450000000000002</v>
      </c>
      <c r="F471" s="52">
        <v>8.231E-4</v>
      </c>
      <c r="G471" s="52">
        <v>1.321E-2</v>
      </c>
      <c r="H471" s="52">
        <v>2.8219999999999999E-3</v>
      </c>
      <c r="I471" s="52">
        <v>1.03</v>
      </c>
      <c r="J471" s="52">
        <v>1.916E-2</v>
      </c>
      <c r="K471" s="52">
        <v>5.3090000000000004E-3</v>
      </c>
      <c r="L471" s="52">
        <v>8.5470000000000008E-3</v>
      </c>
      <c r="M471" s="52" t="s">
        <v>2374</v>
      </c>
      <c r="N471" s="52" t="b">
        <v>0</v>
      </c>
      <c r="O471" s="52" t="s">
        <v>930</v>
      </c>
      <c r="P471" s="52" t="s">
        <v>930</v>
      </c>
      <c r="Q471" s="52" t="s">
        <v>930</v>
      </c>
      <c r="R471" s="52">
        <v>361141</v>
      </c>
      <c r="S471" s="52">
        <v>10805</v>
      </c>
      <c r="T471" s="52">
        <v>350336</v>
      </c>
      <c r="U471" s="52" t="s">
        <v>931</v>
      </c>
      <c r="V471" s="52" t="s">
        <v>932</v>
      </c>
      <c r="W471" s="52" t="s">
        <v>2375</v>
      </c>
    </row>
    <row r="472" spans="1:23" s="49" customFormat="1" x14ac:dyDescent="0.2">
      <c r="A472" s="52" t="s">
        <v>2376</v>
      </c>
      <c r="B472" s="52" t="s">
        <v>928</v>
      </c>
      <c r="C472" s="52">
        <v>0.1211</v>
      </c>
      <c r="D472" s="52">
        <v>6.8400000000000002E-2</v>
      </c>
      <c r="E472" s="52">
        <v>1.77</v>
      </c>
      <c r="F472" s="52">
        <v>7.6740000000000003E-2</v>
      </c>
      <c r="G472" s="52">
        <v>7.2940000000000001E-3</v>
      </c>
      <c r="H472" s="52">
        <v>1.7459999999999999E-3</v>
      </c>
      <c r="I472" s="52">
        <v>0.99309999999999998</v>
      </c>
      <c r="J472" s="52">
        <v>1.0070000000000001E-2</v>
      </c>
      <c r="K472" s="52">
        <v>3.9029999999999998E-3</v>
      </c>
      <c r="L472" s="52">
        <v>7.1960000000000001E-3</v>
      </c>
      <c r="M472" s="52" t="s">
        <v>2377</v>
      </c>
      <c r="N472" s="52" t="b">
        <v>0</v>
      </c>
      <c r="O472" s="52" t="s">
        <v>930</v>
      </c>
      <c r="P472" s="52" t="s">
        <v>930</v>
      </c>
      <c r="Q472" s="52" t="s">
        <v>930</v>
      </c>
      <c r="R472" s="52">
        <v>361141</v>
      </c>
      <c r="S472" s="52">
        <v>3875</v>
      </c>
      <c r="T472" s="52">
        <v>357266</v>
      </c>
      <c r="U472" s="52" t="s">
        <v>931</v>
      </c>
      <c r="V472" s="52" t="s">
        <v>932</v>
      </c>
      <c r="W472" s="52" t="s">
        <v>2378</v>
      </c>
    </row>
    <row r="473" spans="1:23" s="49" customFormat="1" x14ac:dyDescent="0.2">
      <c r="A473" s="52" t="s">
        <v>2379</v>
      </c>
      <c r="B473" s="52" t="s">
        <v>928</v>
      </c>
      <c r="C473" s="52">
        <v>0.24429999999999999</v>
      </c>
      <c r="D473" s="52">
        <v>0.15</v>
      </c>
      <c r="E473" s="52">
        <v>1.629</v>
      </c>
      <c r="F473" s="52">
        <v>0.1033</v>
      </c>
      <c r="G473" s="52">
        <v>2.5409999999999999E-3</v>
      </c>
      <c r="H473" s="52">
        <v>1.5709999999999999E-3</v>
      </c>
      <c r="I473" s="52">
        <v>1.002</v>
      </c>
      <c r="J473" s="52">
        <v>1.022E-2</v>
      </c>
      <c r="K473" s="52">
        <v>-2.2520000000000001E-3</v>
      </c>
      <c r="L473" s="52">
        <v>8.4410000000000006E-3</v>
      </c>
      <c r="M473" s="52" t="s">
        <v>2380</v>
      </c>
      <c r="N473" s="52" t="b">
        <v>0</v>
      </c>
      <c r="O473" s="52" t="s">
        <v>930</v>
      </c>
      <c r="P473" s="52" t="s">
        <v>930</v>
      </c>
      <c r="Q473" s="52" t="s">
        <v>930</v>
      </c>
      <c r="R473" s="52">
        <v>361141</v>
      </c>
      <c r="S473" s="52">
        <v>224</v>
      </c>
      <c r="T473" s="52">
        <v>360917</v>
      </c>
      <c r="U473" s="52" t="s">
        <v>931</v>
      </c>
      <c r="V473" s="52" t="s">
        <v>932</v>
      </c>
      <c r="W473" s="52" t="s">
        <v>2381</v>
      </c>
    </row>
    <row r="474" spans="1:23" s="49" customFormat="1" x14ac:dyDescent="0.2">
      <c r="A474" s="52" t="s">
        <v>2382</v>
      </c>
      <c r="B474" s="52" t="s">
        <v>928</v>
      </c>
      <c r="C474" s="52">
        <v>-0.14799999999999999</v>
      </c>
      <c r="D474" s="52">
        <v>0.113</v>
      </c>
      <c r="E474" s="52">
        <v>-1.3089999999999999</v>
      </c>
      <c r="F474" s="52">
        <v>0.1905</v>
      </c>
      <c r="G474" s="52">
        <v>3.0119999999999999E-3</v>
      </c>
      <c r="H474" s="52">
        <v>1.6130000000000001E-3</v>
      </c>
      <c r="I474" s="52">
        <v>1.002</v>
      </c>
      <c r="J474" s="52">
        <v>9.051E-3</v>
      </c>
      <c r="K474" s="52">
        <v>9.5149999999999992E-3</v>
      </c>
      <c r="L474" s="52">
        <v>7.4640000000000001E-3</v>
      </c>
      <c r="M474" s="52" t="s">
        <v>2383</v>
      </c>
      <c r="N474" s="52" t="b">
        <v>0</v>
      </c>
      <c r="O474" s="52" t="s">
        <v>930</v>
      </c>
      <c r="P474" s="52" t="s">
        <v>930</v>
      </c>
      <c r="Q474" s="52" t="s">
        <v>930</v>
      </c>
      <c r="R474" s="52">
        <v>361141</v>
      </c>
      <c r="S474" s="52">
        <v>2435</v>
      </c>
      <c r="T474" s="52">
        <v>358706</v>
      </c>
      <c r="U474" s="52" t="s">
        <v>931</v>
      </c>
      <c r="V474" s="52" t="s">
        <v>932</v>
      </c>
      <c r="W474" s="52" t="s">
        <v>2384</v>
      </c>
    </row>
    <row r="475" spans="1:23" s="49" customFormat="1" x14ac:dyDescent="0.2">
      <c r="A475" s="52" t="s">
        <v>2385</v>
      </c>
      <c r="B475" s="52" t="s">
        <v>928</v>
      </c>
      <c r="C475" s="52">
        <v>5.7160000000000002E-2</v>
      </c>
      <c r="D475" s="52">
        <v>0.1003</v>
      </c>
      <c r="E475" s="52">
        <v>0.56999999999999995</v>
      </c>
      <c r="F475" s="52">
        <v>0.56869999999999998</v>
      </c>
      <c r="G475" s="52">
        <v>3.4919999999999999E-3</v>
      </c>
      <c r="H475" s="52">
        <v>1.64E-3</v>
      </c>
      <c r="I475" s="52">
        <v>0.9929</v>
      </c>
      <c r="J475" s="52">
        <v>0.01</v>
      </c>
      <c r="K475" s="52">
        <v>1.9740000000000001E-3</v>
      </c>
      <c r="L475" s="52">
        <v>8.2640000000000005E-3</v>
      </c>
      <c r="M475" s="52" t="s">
        <v>2386</v>
      </c>
      <c r="N475" s="52" t="b">
        <v>0</v>
      </c>
      <c r="O475" s="52" t="s">
        <v>930</v>
      </c>
      <c r="P475" s="52" t="s">
        <v>930</v>
      </c>
      <c r="Q475" s="52" t="s">
        <v>930</v>
      </c>
      <c r="R475" s="52">
        <v>361141</v>
      </c>
      <c r="S475" s="52">
        <v>582</v>
      </c>
      <c r="T475" s="52">
        <v>360559</v>
      </c>
      <c r="U475" s="52" t="s">
        <v>931</v>
      </c>
      <c r="V475" s="52" t="s">
        <v>932</v>
      </c>
      <c r="W475" s="52" t="s">
        <v>2387</v>
      </c>
    </row>
    <row r="476" spans="1:23" s="49" customFormat="1" x14ac:dyDescent="0.2">
      <c r="A476" s="52" t="s">
        <v>2388</v>
      </c>
      <c r="B476" s="52" t="s">
        <v>928</v>
      </c>
      <c r="C476" s="52">
        <v>0.30649999999999999</v>
      </c>
      <c r="D476" s="52">
        <v>0.10299999999999999</v>
      </c>
      <c r="E476" s="52">
        <v>2.9750000000000001</v>
      </c>
      <c r="F476" s="52">
        <v>2.9329999999999998E-3</v>
      </c>
      <c r="G476" s="52">
        <v>4.914E-3</v>
      </c>
      <c r="H476" s="52">
        <v>1.7570000000000001E-3</v>
      </c>
      <c r="I476" s="52">
        <v>0.99590000000000001</v>
      </c>
      <c r="J476" s="52">
        <v>9.6550000000000004E-3</v>
      </c>
      <c r="K476" s="52">
        <v>-9.7009999999999996E-3</v>
      </c>
      <c r="L476" s="52">
        <v>8.2229999999999994E-3</v>
      </c>
      <c r="M476" s="52" t="s">
        <v>2389</v>
      </c>
      <c r="N476" s="52" t="b">
        <v>0</v>
      </c>
      <c r="O476" s="52" t="s">
        <v>930</v>
      </c>
      <c r="P476" s="52" t="s">
        <v>930</v>
      </c>
      <c r="Q476" s="52" t="s">
        <v>930</v>
      </c>
      <c r="R476" s="52">
        <v>361141</v>
      </c>
      <c r="S476" s="52">
        <v>2290</v>
      </c>
      <c r="T476" s="52">
        <v>358851</v>
      </c>
      <c r="U476" s="52" t="s">
        <v>931</v>
      </c>
      <c r="V476" s="52" t="s">
        <v>932</v>
      </c>
      <c r="W476" s="52" t="s">
        <v>2390</v>
      </c>
    </row>
    <row r="477" spans="1:23" s="49" customFormat="1" x14ac:dyDescent="0.2">
      <c r="A477" s="52" t="s">
        <v>2391</v>
      </c>
      <c r="B477" s="52" t="s">
        <v>928</v>
      </c>
      <c r="C477" s="52">
        <v>0.1578</v>
      </c>
      <c r="D477" s="52">
        <v>7.9149999999999998E-2</v>
      </c>
      <c r="E477" s="52">
        <v>1.9930000000000001</v>
      </c>
      <c r="F477" s="52">
        <v>4.6210000000000001E-2</v>
      </c>
      <c r="G477" s="52">
        <v>5.7730000000000004E-3</v>
      </c>
      <c r="H477" s="52">
        <v>1.5169999999999999E-3</v>
      </c>
      <c r="I477" s="52">
        <v>0.98050000000000004</v>
      </c>
      <c r="J477" s="52">
        <v>8.7430000000000008E-3</v>
      </c>
      <c r="K477" s="52">
        <v>3.14E-3</v>
      </c>
      <c r="L477" s="52">
        <v>7.9389999999999999E-3</v>
      </c>
      <c r="M477" s="52" t="s">
        <v>2392</v>
      </c>
      <c r="N477" s="52" t="b">
        <v>0</v>
      </c>
      <c r="O477" s="52" t="s">
        <v>930</v>
      </c>
      <c r="P477" s="52" t="s">
        <v>930</v>
      </c>
      <c r="Q477" s="52" t="s">
        <v>930</v>
      </c>
      <c r="R477" s="52">
        <v>361141</v>
      </c>
      <c r="S477" s="52">
        <v>744</v>
      </c>
      <c r="T477" s="52">
        <v>360397</v>
      </c>
      <c r="U477" s="52" t="s">
        <v>931</v>
      </c>
      <c r="V477" s="52" t="s">
        <v>932</v>
      </c>
      <c r="W477" s="52" t="s">
        <v>2393</v>
      </c>
    </row>
    <row r="478" spans="1:23" s="49" customFormat="1" x14ac:dyDescent="0.2">
      <c r="A478" s="52" t="s">
        <v>2394</v>
      </c>
      <c r="B478" s="52" t="s">
        <v>928</v>
      </c>
      <c r="C478" s="52">
        <v>0.27060000000000001</v>
      </c>
      <c r="D478" s="52">
        <v>0.1179</v>
      </c>
      <c r="E478" s="52">
        <v>2.294</v>
      </c>
      <c r="F478" s="52">
        <v>2.1780000000000001E-2</v>
      </c>
      <c r="G478" s="52">
        <v>3.4629999999999999E-3</v>
      </c>
      <c r="H478" s="52">
        <v>1.614E-3</v>
      </c>
      <c r="I478" s="52">
        <v>0.98770000000000002</v>
      </c>
      <c r="J478" s="52">
        <v>1.0800000000000001E-2</v>
      </c>
      <c r="K478" s="52">
        <v>-1.1209999999999999E-2</v>
      </c>
      <c r="L478" s="52">
        <v>9.2759999999999995E-3</v>
      </c>
      <c r="M478" s="52" t="s">
        <v>2395</v>
      </c>
      <c r="N478" s="52" t="b">
        <v>0</v>
      </c>
      <c r="O478" s="52" t="s">
        <v>930</v>
      </c>
      <c r="P478" s="52" t="s">
        <v>930</v>
      </c>
      <c r="Q478" s="52" t="s">
        <v>930</v>
      </c>
      <c r="R478" s="52">
        <v>361141</v>
      </c>
      <c r="S478" s="52">
        <v>116</v>
      </c>
      <c r="T478" s="52">
        <v>361025</v>
      </c>
      <c r="U478" s="52" t="s">
        <v>931</v>
      </c>
      <c r="V478" s="52" t="s">
        <v>932</v>
      </c>
      <c r="W478" s="52" t="s">
        <v>2396</v>
      </c>
    </row>
    <row r="479" spans="1:23" s="49" customFormat="1" x14ac:dyDescent="0.2">
      <c r="A479" s="52" t="s">
        <v>2397</v>
      </c>
      <c r="B479" s="52" t="s">
        <v>928</v>
      </c>
      <c r="C479" s="52">
        <v>0.33500000000000002</v>
      </c>
      <c r="D479" s="52">
        <v>0.12520000000000001</v>
      </c>
      <c r="E479" s="52">
        <v>2.6749999999999998</v>
      </c>
      <c r="F479" s="52">
        <v>7.4790000000000004E-3</v>
      </c>
      <c r="G479" s="52">
        <v>3.2799999999999999E-3</v>
      </c>
      <c r="H479" s="52">
        <v>1.683E-3</v>
      </c>
      <c r="I479" s="52">
        <v>1.0129999999999999</v>
      </c>
      <c r="J479" s="52">
        <v>9.6710000000000008E-3</v>
      </c>
      <c r="K479" s="52">
        <v>-1.107E-2</v>
      </c>
      <c r="L479" s="52">
        <v>7.6660000000000001E-3</v>
      </c>
      <c r="M479" s="52" t="s">
        <v>2398</v>
      </c>
      <c r="N479" s="52" t="b">
        <v>0</v>
      </c>
      <c r="O479" s="52" t="s">
        <v>930</v>
      </c>
      <c r="P479" s="52" t="s">
        <v>930</v>
      </c>
      <c r="Q479" s="52" t="s">
        <v>930</v>
      </c>
      <c r="R479" s="52">
        <v>361141</v>
      </c>
      <c r="S479" s="52">
        <v>2249</v>
      </c>
      <c r="T479" s="52">
        <v>358892</v>
      </c>
      <c r="U479" s="52" t="s">
        <v>931</v>
      </c>
      <c r="V479" s="52" t="s">
        <v>932</v>
      </c>
      <c r="W479" s="52" t="s">
        <v>2399</v>
      </c>
    </row>
    <row r="480" spans="1:23" s="49" customFormat="1" x14ac:dyDescent="0.2">
      <c r="A480" s="52" t="s">
        <v>2400</v>
      </c>
      <c r="B480" s="52" t="s">
        <v>928</v>
      </c>
      <c r="C480" s="52">
        <v>-0.19070000000000001</v>
      </c>
      <c r="D480" s="52">
        <v>0.10539999999999999</v>
      </c>
      <c r="E480" s="52">
        <v>-1.8089999999999999</v>
      </c>
      <c r="F480" s="52">
        <v>7.0459999999999995E-2</v>
      </c>
      <c r="G480" s="52">
        <v>3.7669999999999999E-3</v>
      </c>
      <c r="H480" s="52">
        <v>1.557E-3</v>
      </c>
      <c r="I480" s="52">
        <v>0.98319999999999996</v>
      </c>
      <c r="J480" s="52">
        <v>9.2549999999999993E-3</v>
      </c>
      <c r="K480" s="52">
        <v>1.4919999999999999E-2</v>
      </c>
      <c r="L480" s="52">
        <v>7.8810000000000009E-3</v>
      </c>
      <c r="M480" s="52" t="s">
        <v>2401</v>
      </c>
      <c r="N480" s="52" t="b">
        <v>0</v>
      </c>
      <c r="O480" s="52" t="s">
        <v>930</v>
      </c>
      <c r="P480" s="52" t="s">
        <v>930</v>
      </c>
      <c r="Q480" s="52" t="s">
        <v>930</v>
      </c>
      <c r="R480" s="52">
        <v>361141</v>
      </c>
      <c r="S480" s="52">
        <v>718</v>
      </c>
      <c r="T480" s="52">
        <v>360423</v>
      </c>
      <c r="U480" s="52" t="s">
        <v>931</v>
      </c>
      <c r="V480" s="52" t="s">
        <v>932</v>
      </c>
      <c r="W480" s="52" t="s">
        <v>2402</v>
      </c>
    </row>
    <row r="481" spans="1:23" s="49" customFormat="1" x14ac:dyDescent="0.2">
      <c r="A481" s="52" t="s">
        <v>2403</v>
      </c>
      <c r="B481" s="52" t="s">
        <v>928</v>
      </c>
      <c r="C481" s="52">
        <v>0.1426</v>
      </c>
      <c r="D481" s="52">
        <v>5.9270000000000003E-2</v>
      </c>
      <c r="E481" s="52">
        <v>2.4060000000000001</v>
      </c>
      <c r="F481" s="52">
        <v>1.6119999999999999E-2</v>
      </c>
      <c r="G481" s="52">
        <v>1.191E-2</v>
      </c>
      <c r="H481" s="52">
        <v>2.0739999999999999E-3</v>
      </c>
      <c r="I481" s="52">
        <v>0.98899999999999999</v>
      </c>
      <c r="J481" s="52">
        <v>1.1010000000000001E-2</v>
      </c>
      <c r="K481" s="52">
        <v>7.9399999999999991E-3</v>
      </c>
      <c r="L481" s="52">
        <v>7.8799999999999999E-3</v>
      </c>
      <c r="M481" s="52" t="s">
        <v>2404</v>
      </c>
      <c r="N481" s="52" t="b">
        <v>0</v>
      </c>
      <c r="O481" s="52" t="s">
        <v>930</v>
      </c>
      <c r="P481" s="52" t="s">
        <v>930</v>
      </c>
      <c r="Q481" s="52" t="s">
        <v>930</v>
      </c>
      <c r="R481" s="52">
        <v>361141</v>
      </c>
      <c r="S481" s="52">
        <v>4269</v>
      </c>
      <c r="T481" s="52">
        <v>356872</v>
      </c>
      <c r="U481" s="52" t="s">
        <v>931</v>
      </c>
      <c r="V481" s="52" t="s">
        <v>932</v>
      </c>
      <c r="W481" s="52" t="s">
        <v>2405</v>
      </c>
    </row>
    <row r="482" spans="1:23" s="49" customFormat="1" x14ac:dyDescent="0.2">
      <c r="A482" s="52" t="s">
        <v>2406</v>
      </c>
      <c r="B482" s="52" t="s">
        <v>928</v>
      </c>
      <c r="C482" s="52">
        <v>0.19939999999999999</v>
      </c>
      <c r="D482" s="52">
        <v>0.1104</v>
      </c>
      <c r="E482" s="52">
        <v>1.806</v>
      </c>
      <c r="F482" s="52">
        <v>7.0870000000000002E-2</v>
      </c>
      <c r="G482" s="52">
        <v>3.4359999999999998E-3</v>
      </c>
      <c r="H482" s="52">
        <v>1.372E-3</v>
      </c>
      <c r="I482" s="52">
        <v>1</v>
      </c>
      <c r="J482" s="52">
        <v>9.6159999999999995E-3</v>
      </c>
      <c r="K482" s="52">
        <v>5.3179999999999998E-3</v>
      </c>
      <c r="L482" s="52">
        <v>8.2170000000000003E-3</v>
      </c>
      <c r="M482" s="52" t="s">
        <v>2407</v>
      </c>
      <c r="N482" s="52" t="b">
        <v>0</v>
      </c>
      <c r="O482" s="52" t="s">
        <v>930</v>
      </c>
      <c r="P482" s="52" t="s">
        <v>930</v>
      </c>
      <c r="Q482" s="52" t="s">
        <v>930</v>
      </c>
      <c r="R482" s="52">
        <v>361141</v>
      </c>
      <c r="S482" s="52">
        <v>531</v>
      </c>
      <c r="T482" s="52">
        <v>360610</v>
      </c>
      <c r="U482" s="52" t="s">
        <v>931</v>
      </c>
      <c r="V482" s="52" t="s">
        <v>932</v>
      </c>
      <c r="W482" s="52" t="s">
        <v>2408</v>
      </c>
    </row>
    <row r="483" spans="1:23" s="49" customFormat="1" x14ac:dyDescent="0.2">
      <c r="A483" s="52" t="s">
        <v>2409</v>
      </c>
      <c r="B483" s="52" t="s">
        <v>928</v>
      </c>
      <c r="C483" s="52">
        <v>0.30259999999999998</v>
      </c>
      <c r="D483" s="52">
        <v>0.1021</v>
      </c>
      <c r="E483" s="52">
        <v>2.9630000000000001</v>
      </c>
      <c r="F483" s="52">
        <v>3.0479999999999999E-3</v>
      </c>
      <c r="G483" s="52">
        <v>4.2570000000000004E-3</v>
      </c>
      <c r="H483" s="52">
        <v>1.467E-3</v>
      </c>
      <c r="I483" s="52">
        <v>0.99439999999999995</v>
      </c>
      <c r="J483" s="52">
        <v>9.1830000000000002E-3</v>
      </c>
      <c r="K483" s="52">
        <v>-7.0169999999999998E-3</v>
      </c>
      <c r="L483" s="52">
        <v>7.7200000000000003E-3</v>
      </c>
      <c r="M483" s="52" t="s">
        <v>2410</v>
      </c>
      <c r="N483" s="52" t="b">
        <v>0</v>
      </c>
      <c r="O483" s="52" t="s">
        <v>930</v>
      </c>
      <c r="P483" s="52" t="s">
        <v>930</v>
      </c>
      <c r="Q483" s="52" t="s">
        <v>930</v>
      </c>
      <c r="R483" s="52">
        <v>361141</v>
      </c>
      <c r="S483" s="52">
        <v>539</v>
      </c>
      <c r="T483" s="52">
        <v>360602</v>
      </c>
      <c r="U483" s="52" t="s">
        <v>931</v>
      </c>
      <c r="V483" s="52" t="s">
        <v>932</v>
      </c>
      <c r="W483" s="52" t="s">
        <v>2411</v>
      </c>
    </row>
    <row r="484" spans="1:23" s="49" customFormat="1" x14ac:dyDescent="0.2">
      <c r="A484" s="52" t="s">
        <v>2412</v>
      </c>
      <c r="B484" s="52" t="s">
        <v>928</v>
      </c>
      <c r="C484" s="52">
        <v>-5.6820000000000004E-3</v>
      </c>
      <c r="D484" s="52">
        <v>0.1206</v>
      </c>
      <c r="E484" s="52">
        <v>-4.7100000000000003E-2</v>
      </c>
      <c r="F484" s="52">
        <v>0.96240000000000003</v>
      </c>
      <c r="G484" s="52">
        <v>2.859E-3</v>
      </c>
      <c r="H484" s="52">
        <v>1.5740000000000001E-3</v>
      </c>
      <c r="I484" s="52">
        <v>0.99750000000000005</v>
      </c>
      <c r="J484" s="52">
        <v>9.3729999999999994E-3</v>
      </c>
      <c r="K484" s="52">
        <v>9.9839999999999998E-4</v>
      </c>
      <c r="L484" s="52">
        <v>8.2880000000000002E-3</v>
      </c>
      <c r="M484" s="52" t="s">
        <v>2413</v>
      </c>
      <c r="N484" s="52" t="b">
        <v>0</v>
      </c>
      <c r="O484" s="52" t="s">
        <v>930</v>
      </c>
      <c r="P484" s="52" t="s">
        <v>930</v>
      </c>
      <c r="Q484" s="52" t="s">
        <v>930</v>
      </c>
      <c r="R484" s="52">
        <v>361141</v>
      </c>
      <c r="S484" s="52">
        <v>210</v>
      </c>
      <c r="T484" s="52">
        <v>360931</v>
      </c>
      <c r="U484" s="52" t="s">
        <v>931</v>
      </c>
      <c r="V484" s="52" t="s">
        <v>932</v>
      </c>
      <c r="W484" s="52" t="s">
        <v>2414</v>
      </c>
    </row>
    <row r="485" spans="1:23" s="49" customFormat="1" x14ac:dyDescent="0.2">
      <c r="A485" s="52" t="s">
        <v>2415</v>
      </c>
      <c r="B485" s="52" t="s">
        <v>928</v>
      </c>
      <c r="C485" s="52">
        <v>5.7540000000000001E-2</v>
      </c>
      <c r="D485" s="52">
        <v>7.6039999999999996E-2</v>
      </c>
      <c r="E485" s="52">
        <v>0.75680000000000003</v>
      </c>
      <c r="F485" s="52">
        <v>0.44919999999999999</v>
      </c>
      <c r="G485" s="52">
        <v>6.8780000000000004E-3</v>
      </c>
      <c r="H485" s="52">
        <v>1.5640000000000001E-3</v>
      </c>
      <c r="I485" s="52">
        <v>1.0069999999999999</v>
      </c>
      <c r="J485" s="52">
        <v>9.0209999999999995E-3</v>
      </c>
      <c r="K485" s="52">
        <v>-5.8469999999999998E-3</v>
      </c>
      <c r="L485" s="52">
        <v>8.0770000000000008E-3</v>
      </c>
      <c r="M485" s="52" t="s">
        <v>2416</v>
      </c>
      <c r="N485" s="52" t="b">
        <v>0</v>
      </c>
      <c r="O485" s="52" t="s">
        <v>930</v>
      </c>
      <c r="P485" s="52" t="s">
        <v>930</v>
      </c>
      <c r="Q485" s="52" t="s">
        <v>930</v>
      </c>
      <c r="R485" s="52">
        <v>361141</v>
      </c>
      <c r="S485" s="52">
        <v>24213</v>
      </c>
      <c r="T485" s="52">
        <v>336928</v>
      </c>
      <c r="U485" s="52" t="s">
        <v>931</v>
      </c>
      <c r="V485" s="52" t="s">
        <v>932</v>
      </c>
      <c r="W485" s="52" t="s">
        <v>2417</v>
      </c>
    </row>
    <row r="486" spans="1:23" s="49" customFormat="1" x14ac:dyDescent="0.2">
      <c r="A486" s="52" t="s">
        <v>2418</v>
      </c>
      <c r="B486" s="52" t="s">
        <v>928</v>
      </c>
      <c r="C486" s="52">
        <v>1.2489999999999999E-2</v>
      </c>
      <c r="D486" s="52">
        <v>4.2209999999999998E-2</v>
      </c>
      <c r="E486" s="52">
        <v>0.29580000000000001</v>
      </c>
      <c r="F486" s="52">
        <v>0.76729999999999998</v>
      </c>
      <c r="G486" s="52">
        <v>3.3959999999999997E-2</v>
      </c>
      <c r="H486" s="52">
        <v>4.8659999999999997E-3</v>
      </c>
      <c r="I486" s="52">
        <v>1.0369999999999999</v>
      </c>
      <c r="J486" s="52">
        <v>1.8759999999999999E-2</v>
      </c>
      <c r="K486" s="52">
        <v>2.5950000000000001E-2</v>
      </c>
      <c r="L486" s="52">
        <v>8.9490000000000004E-3</v>
      </c>
      <c r="M486" s="52" t="s">
        <v>2419</v>
      </c>
      <c r="N486" s="52" t="b">
        <v>0</v>
      </c>
      <c r="O486" s="52" t="s">
        <v>930</v>
      </c>
      <c r="P486" s="52" t="s">
        <v>930</v>
      </c>
      <c r="Q486" s="52" t="s">
        <v>930</v>
      </c>
      <c r="R486" s="52">
        <v>361141</v>
      </c>
      <c r="S486" s="52">
        <v>14689</v>
      </c>
      <c r="T486" s="52">
        <v>346452</v>
      </c>
      <c r="U486" s="52" t="s">
        <v>931</v>
      </c>
      <c r="V486" s="52" t="s">
        <v>932</v>
      </c>
      <c r="W486" s="52" t="s">
        <v>2420</v>
      </c>
    </row>
    <row r="487" spans="1:23" s="49" customFormat="1" x14ac:dyDescent="0.2">
      <c r="A487" s="52" t="s">
        <v>2421</v>
      </c>
      <c r="B487" s="52" t="s">
        <v>928</v>
      </c>
      <c r="C487" s="52">
        <v>0.1492</v>
      </c>
      <c r="D487" s="52">
        <v>9.9769999999999998E-2</v>
      </c>
      <c r="E487" s="52">
        <v>1.4950000000000001</v>
      </c>
      <c r="F487" s="52">
        <v>0.13489999999999999</v>
      </c>
      <c r="G487" s="52">
        <v>3.1809999999999998E-3</v>
      </c>
      <c r="H487" s="52">
        <v>1.567E-3</v>
      </c>
      <c r="I487" s="52">
        <v>1.0109999999999999</v>
      </c>
      <c r="J487" s="52">
        <v>9.7979999999999994E-3</v>
      </c>
      <c r="K487" s="52">
        <v>4.7390000000000002E-3</v>
      </c>
      <c r="L487" s="52">
        <v>8.3909999999999992E-3</v>
      </c>
      <c r="M487" s="52" t="s">
        <v>2422</v>
      </c>
      <c r="N487" s="52" t="b">
        <v>0</v>
      </c>
      <c r="O487" s="52" t="s">
        <v>930</v>
      </c>
      <c r="P487" s="52" t="s">
        <v>930</v>
      </c>
      <c r="Q487" s="52" t="s">
        <v>930</v>
      </c>
      <c r="R487" s="52">
        <v>361141</v>
      </c>
      <c r="S487" s="52">
        <v>2227</v>
      </c>
      <c r="T487" s="52">
        <v>358914</v>
      </c>
      <c r="U487" s="52" t="s">
        <v>931</v>
      </c>
      <c r="V487" s="52" t="s">
        <v>932</v>
      </c>
      <c r="W487" s="52" t="s">
        <v>2423</v>
      </c>
    </row>
    <row r="488" spans="1:23" s="49" customFormat="1" x14ac:dyDescent="0.2">
      <c r="A488" s="52" t="s">
        <v>2424</v>
      </c>
      <c r="B488" s="52" t="s">
        <v>928</v>
      </c>
      <c r="C488" s="52">
        <v>0.2545</v>
      </c>
      <c r="D488" s="52">
        <v>8.7760000000000005E-2</v>
      </c>
      <c r="E488" s="52">
        <v>2.9</v>
      </c>
      <c r="F488" s="52">
        <v>3.7339999999999999E-3</v>
      </c>
      <c r="G488" s="52">
        <v>5.9020000000000001E-3</v>
      </c>
      <c r="H488" s="52">
        <v>1.658E-3</v>
      </c>
      <c r="I488" s="52">
        <v>1.002</v>
      </c>
      <c r="J488" s="52">
        <v>1.014E-2</v>
      </c>
      <c r="K488" s="52">
        <v>-8.541E-3</v>
      </c>
      <c r="L488" s="52">
        <v>8.1080000000000006E-3</v>
      </c>
      <c r="M488" s="52" t="s">
        <v>2425</v>
      </c>
      <c r="N488" s="52" t="b">
        <v>0</v>
      </c>
      <c r="O488" s="52" t="s">
        <v>930</v>
      </c>
      <c r="P488" s="52" t="s">
        <v>930</v>
      </c>
      <c r="Q488" s="52" t="s">
        <v>930</v>
      </c>
      <c r="R488" s="52">
        <v>361141</v>
      </c>
      <c r="S488" s="52">
        <v>2132</v>
      </c>
      <c r="T488" s="52">
        <v>359009</v>
      </c>
      <c r="U488" s="52" t="s">
        <v>931</v>
      </c>
      <c r="V488" s="52" t="s">
        <v>932</v>
      </c>
      <c r="W488" s="52" t="s">
        <v>2426</v>
      </c>
    </row>
    <row r="489" spans="1:23" s="49" customFormat="1" x14ac:dyDescent="0.2">
      <c r="A489" s="52" t="s">
        <v>2427</v>
      </c>
      <c r="B489" s="52" t="s">
        <v>928</v>
      </c>
      <c r="C489" s="52">
        <v>0.11219999999999999</v>
      </c>
      <c r="D489" s="52">
        <v>4.3860000000000003E-2</v>
      </c>
      <c r="E489" s="52">
        <v>2.5590000000000002</v>
      </c>
      <c r="F489" s="52">
        <v>1.0500000000000001E-2</v>
      </c>
      <c r="G489" s="52">
        <v>2.818E-2</v>
      </c>
      <c r="H489" s="52">
        <v>2.8289999999999999E-3</v>
      </c>
      <c r="I489" s="52">
        <v>1.038</v>
      </c>
      <c r="J489" s="52">
        <v>1.4880000000000001E-2</v>
      </c>
      <c r="K489" s="52">
        <v>-2.6129999999999999E-3</v>
      </c>
      <c r="L489" s="52">
        <v>8.9429999999999996E-3</v>
      </c>
      <c r="M489" s="52" t="s">
        <v>2428</v>
      </c>
      <c r="N489" s="52" t="b">
        <v>0</v>
      </c>
      <c r="O489" s="52" t="s">
        <v>930</v>
      </c>
      <c r="P489" s="52" t="s">
        <v>930</v>
      </c>
      <c r="Q489" s="52" t="s">
        <v>930</v>
      </c>
      <c r="R489" s="52">
        <v>361141</v>
      </c>
      <c r="S489" s="52">
        <v>20196</v>
      </c>
      <c r="T489" s="52">
        <v>340945</v>
      </c>
      <c r="U489" s="52" t="s">
        <v>931</v>
      </c>
      <c r="V489" s="52" t="s">
        <v>932</v>
      </c>
      <c r="W489" s="52" t="s">
        <v>2429</v>
      </c>
    </row>
    <row r="490" spans="1:23" s="49" customFormat="1" x14ac:dyDescent="0.2">
      <c r="A490" s="52" t="s">
        <v>2430</v>
      </c>
      <c r="B490" s="52" t="s">
        <v>928</v>
      </c>
      <c r="C490" s="52">
        <v>2.9340000000000001E-2</v>
      </c>
      <c r="D490" s="52">
        <v>9.8339999999999997E-2</v>
      </c>
      <c r="E490" s="52">
        <v>0.2984</v>
      </c>
      <c r="F490" s="52">
        <v>0.76539999999999997</v>
      </c>
      <c r="G490" s="52">
        <v>3.3409999999999998E-3</v>
      </c>
      <c r="H490" s="52">
        <v>1.477E-3</v>
      </c>
      <c r="I490" s="52">
        <v>0.99370000000000003</v>
      </c>
      <c r="J490" s="52">
        <v>8.4259999999999995E-3</v>
      </c>
      <c r="K490" s="52">
        <v>-4.3949999999999996E-3</v>
      </c>
      <c r="L490" s="52">
        <v>7.9889999999999996E-3</v>
      </c>
      <c r="M490" s="52" t="s">
        <v>2431</v>
      </c>
      <c r="N490" s="52" t="b">
        <v>0</v>
      </c>
      <c r="O490" s="52" t="s">
        <v>930</v>
      </c>
      <c r="P490" s="52" t="s">
        <v>930</v>
      </c>
      <c r="Q490" s="52" t="s">
        <v>930</v>
      </c>
      <c r="R490" s="52">
        <v>361141</v>
      </c>
      <c r="S490" s="52">
        <v>4663</v>
      </c>
      <c r="T490" s="52">
        <v>356478</v>
      </c>
      <c r="U490" s="52" t="s">
        <v>931</v>
      </c>
      <c r="V490" s="52" t="s">
        <v>932</v>
      </c>
      <c r="W490" s="52" t="s">
        <v>2432</v>
      </c>
    </row>
    <row r="491" spans="1:23" s="49" customFormat="1" x14ac:dyDescent="0.2">
      <c r="A491" s="52" t="s">
        <v>2433</v>
      </c>
      <c r="B491" s="52" t="s">
        <v>928</v>
      </c>
      <c r="C491" s="52">
        <v>0.25440000000000002</v>
      </c>
      <c r="D491" s="52">
        <v>0.12970000000000001</v>
      </c>
      <c r="E491" s="52">
        <v>1.962</v>
      </c>
      <c r="F491" s="52">
        <v>4.9799999999999997E-2</v>
      </c>
      <c r="G491" s="52">
        <v>2.8400000000000001E-3</v>
      </c>
      <c r="H491" s="52">
        <v>1.4660000000000001E-3</v>
      </c>
      <c r="I491" s="52">
        <v>1.0149999999999999</v>
      </c>
      <c r="J491" s="52">
        <v>9.2929999999999992E-3</v>
      </c>
      <c r="K491" s="52">
        <v>-9.8449999999999996E-3</v>
      </c>
      <c r="L491" s="52">
        <v>7.8110000000000002E-3</v>
      </c>
      <c r="M491" s="52" t="s">
        <v>2434</v>
      </c>
      <c r="N491" s="52" t="b">
        <v>0</v>
      </c>
      <c r="O491" s="52" t="s">
        <v>930</v>
      </c>
      <c r="P491" s="52" t="s">
        <v>930</v>
      </c>
      <c r="Q491" s="52" t="s">
        <v>930</v>
      </c>
      <c r="R491" s="52">
        <v>361141</v>
      </c>
      <c r="S491" s="52">
        <v>13689</v>
      </c>
      <c r="T491" s="52">
        <v>347452</v>
      </c>
      <c r="U491" s="52" t="s">
        <v>931</v>
      </c>
      <c r="V491" s="52" t="s">
        <v>932</v>
      </c>
      <c r="W491" s="52" t="s">
        <v>2435</v>
      </c>
    </row>
    <row r="492" spans="1:23" s="49" customFormat="1" x14ac:dyDescent="0.2">
      <c r="A492" s="52" t="s">
        <v>2436</v>
      </c>
      <c r="B492" s="52" t="s">
        <v>928</v>
      </c>
      <c r="C492" s="52">
        <v>8.0390000000000003E-2</v>
      </c>
      <c r="D492" s="52">
        <v>0.1191</v>
      </c>
      <c r="E492" s="52">
        <v>0.67510000000000003</v>
      </c>
      <c r="F492" s="52">
        <v>0.49959999999999999</v>
      </c>
      <c r="G492" s="52">
        <v>2.3830000000000001E-3</v>
      </c>
      <c r="H492" s="52">
        <v>1.513E-3</v>
      </c>
      <c r="I492" s="52">
        <v>1.0049999999999999</v>
      </c>
      <c r="J492" s="52">
        <v>1.01E-2</v>
      </c>
      <c r="K492" s="52">
        <v>3.0079999999999999E-4</v>
      </c>
      <c r="L492" s="52">
        <v>7.5100000000000002E-3</v>
      </c>
      <c r="M492" s="52" t="s">
        <v>2437</v>
      </c>
      <c r="N492" s="52" t="b">
        <v>0</v>
      </c>
      <c r="O492" s="52" t="s">
        <v>930</v>
      </c>
      <c r="P492" s="52" t="s">
        <v>930</v>
      </c>
      <c r="Q492" s="52" t="s">
        <v>930</v>
      </c>
      <c r="R492" s="52">
        <v>361141</v>
      </c>
      <c r="S492" s="52">
        <v>921</v>
      </c>
      <c r="T492" s="52">
        <v>360220</v>
      </c>
      <c r="U492" s="52" t="s">
        <v>931</v>
      </c>
      <c r="V492" s="52" t="s">
        <v>932</v>
      </c>
      <c r="W492" s="52" t="s">
        <v>2438</v>
      </c>
    </row>
    <row r="493" spans="1:23" s="49" customFormat="1" x14ac:dyDescent="0.2">
      <c r="A493" s="52" t="s">
        <v>2439</v>
      </c>
      <c r="B493" s="52" t="s">
        <v>928</v>
      </c>
      <c r="C493" s="52">
        <v>0.31480000000000002</v>
      </c>
      <c r="D493" s="52">
        <v>3.7310000000000003E-2</v>
      </c>
      <c r="E493" s="52">
        <v>8.4380000000000006</v>
      </c>
      <c r="F493" s="53">
        <v>3.2390000000000001E-17</v>
      </c>
      <c r="G493" s="52">
        <v>2.9749999999999999E-2</v>
      </c>
      <c r="H493" s="52">
        <v>2.2430000000000002E-3</v>
      </c>
      <c r="I493" s="52">
        <v>1.0329999999999999</v>
      </c>
      <c r="J493" s="52">
        <v>1.091E-2</v>
      </c>
      <c r="K493" s="52">
        <v>1.0449999999999999E-2</v>
      </c>
      <c r="L493" s="52">
        <v>8.1209999999999997E-3</v>
      </c>
      <c r="M493" s="52" t="s">
        <v>2440</v>
      </c>
      <c r="N493" s="52" t="b">
        <v>0</v>
      </c>
      <c r="O493" s="52" t="s">
        <v>1014</v>
      </c>
      <c r="P493" s="52" t="s">
        <v>930</v>
      </c>
      <c r="Q493" s="52" t="s">
        <v>930</v>
      </c>
      <c r="R493" s="52">
        <v>361141</v>
      </c>
      <c r="S493" s="52">
        <v>66347</v>
      </c>
      <c r="T493" s="52">
        <v>294794</v>
      </c>
      <c r="U493" s="52" t="s">
        <v>931</v>
      </c>
      <c r="V493" s="52" t="s">
        <v>932</v>
      </c>
      <c r="W493" s="52" t="s">
        <v>2441</v>
      </c>
    </row>
    <row r="494" spans="1:23" s="49" customFormat="1" x14ac:dyDescent="0.2">
      <c r="A494" s="52" t="s">
        <v>2442</v>
      </c>
      <c r="B494" s="52" t="s">
        <v>928</v>
      </c>
      <c r="C494" s="52">
        <v>0.3674</v>
      </c>
      <c r="D494" s="52">
        <v>0.20219999999999999</v>
      </c>
      <c r="E494" s="52">
        <v>1.8169999999999999</v>
      </c>
      <c r="F494" s="52">
        <v>6.9239999999999996E-2</v>
      </c>
      <c r="G494" s="52">
        <v>1.879E-3</v>
      </c>
      <c r="H494" s="52">
        <v>1.588E-3</v>
      </c>
      <c r="I494" s="52">
        <v>1.01</v>
      </c>
      <c r="J494" s="52">
        <v>9.1540000000000007E-3</v>
      </c>
      <c r="K494" s="52">
        <v>7.5810000000000001E-3</v>
      </c>
      <c r="L494" s="52">
        <v>8.1320000000000003E-3</v>
      </c>
      <c r="M494" s="52" t="s">
        <v>2443</v>
      </c>
      <c r="N494" s="52" t="b">
        <v>0</v>
      </c>
      <c r="O494" s="52" t="s">
        <v>930</v>
      </c>
      <c r="P494" s="52" t="s">
        <v>930</v>
      </c>
      <c r="Q494" s="52" t="s">
        <v>930</v>
      </c>
      <c r="R494" s="52">
        <v>361141</v>
      </c>
      <c r="S494" s="52">
        <v>12249</v>
      </c>
      <c r="T494" s="52">
        <v>348892</v>
      </c>
      <c r="U494" s="52" t="s">
        <v>931</v>
      </c>
      <c r="V494" s="52" t="s">
        <v>932</v>
      </c>
      <c r="W494" s="52" t="s">
        <v>2444</v>
      </c>
    </row>
    <row r="495" spans="1:23" s="49" customFormat="1" x14ac:dyDescent="0.2">
      <c r="A495" s="52" t="s">
        <v>2445</v>
      </c>
      <c r="B495" s="52" t="s">
        <v>928</v>
      </c>
      <c r="C495" s="52">
        <v>8.3460000000000006E-2</v>
      </c>
      <c r="D495" s="52">
        <v>0.12470000000000001</v>
      </c>
      <c r="E495" s="52">
        <v>0.66930000000000001</v>
      </c>
      <c r="F495" s="52">
        <v>0.50329999999999997</v>
      </c>
      <c r="G495" s="52">
        <v>1.788E-2</v>
      </c>
      <c r="H495" s="52">
        <v>1.324E-2</v>
      </c>
      <c r="I495" s="52">
        <v>1.01</v>
      </c>
      <c r="J495" s="52">
        <v>1.055E-2</v>
      </c>
      <c r="K495" s="52">
        <v>-3.3119999999999998E-3</v>
      </c>
      <c r="L495" s="52">
        <v>8.2640000000000005E-3</v>
      </c>
      <c r="M495" s="52" t="s">
        <v>2446</v>
      </c>
      <c r="N495" s="52" t="b">
        <v>0</v>
      </c>
      <c r="O495" s="52" t="s">
        <v>930</v>
      </c>
      <c r="P495" s="52" t="s">
        <v>930</v>
      </c>
      <c r="Q495" s="52" t="s">
        <v>930</v>
      </c>
      <c r="R495" s="52">
        <v>51427</v>
      </c>
      <c r="S495" s="52">
        <v>12462</v>
      </c>
      <c r="T495" s="52">
        <v>38965</v>
      </c>
      <c r="U495" s="52" t="s">
        <v>931</v>
      </c>
      <c r="V495" s="52" t="s">
        <v>932</v>
      </c>
      <c r="W495" s="52" t="s">
        <v>2447</v>
      </c>
    </row>
    <row r="496" spans="1:23" s="49" customFormat="1" x14ac:dyDescent="0.2">
      <c r="A496" s="52" t="s">
        <v>2448</v>
      </c>
      <c r="B496" s="52" t="s">
        <v>928</v>
      </c>
      <c r="C496" s="52">
        <v>2.077E-2</v>
      </c>
      <c r="D496" s="52">
        <v>0.13120000000000001</v>
      </c>
      <c r="E496" s="52">
        <v>0.1583</v>
      </c>
      <c r="F496" s="52">
        <v>0.87419999999999998</v>
      </c>
      <c r="G496" s="52">
        <v>1.7979999999999999E-2</v>
      </c>
      <c r="H496" s="52">
        <v>1.0489999999999999E-2</v>
      </c>
      <c r="I496" s="52">
        <v>0.99590000000000001</v>
      </c>
      <c r="J496" s="52">
        <v>9.3220000000000004E-3</v>
      </c>
      <c r="K496" s="52">
        <v>-8.8999999999999999E-3</v>
      </c>
      <c r="L496" s="52">
        <v>8.4950000000000008E-3</v>
      </c>
      <c r="M496" s="52" t="s">
        <v>2449</v>
      </c>
      <c r="N496" s="52" t="b">
        <v>0</v>
      </c>
      <c r="O496" s="52" t="s">
        <v>930</v>
      </c>
      <c r="P496" s="52" t="s">
        <v>930</v>
      </c>
      <c r="Q496" s="52" t="s">
        <v>930</v>
      </c>
      <c r="R496" s="52">
        <v>51427</v>
      </c>
      <c r="S496" s="52">
        <v>7922</v>
      </c>
      <c r="T496" s="52">
        <v>43505</v>
      </c>
      <c r="U496" s="52" t="s">
        <v>931</v>
      </c>
      <c r="V496" s="52" t="s">
        <v>932</v>
      </c>
      <c r="W496" s="52" t="s">
        <v>2450</v>
      </c>
    </row>
    <row r="497" spans="1:23" s="49" customFormat="1" x14ac:dyDescent="0.2">
      <c r="A497" s="52" t="s">
        <v>2451</v>
      </c>
      <c r="B497" s="52" t="s">
        <v>928</v>
      </c>
      <c r="C497" s="52">
        <v>-6.6009999999999999E-2</v>
      </c>
      <c r="D497" s="52">
        <v>0.1181</v>
      </c>
      <c r="E497" s="52">
        <v>-0.55889999999999995</v>
      </c>
      <c r="F497" s="52">
        <v>0.57620000000000005</v>
      </c>
      <c r="G497" s="52">
        <v>2.018E-2</v>
      </c>
      <c r="H497" s="52">
        <v>1.153E-2</v>
      </c>
      <c r="I497" s="52">
        <v>0.99350000000000005</v>
      </c>
      <c r="J497" s="52">
        <v>9.8659999999999998E-3</v>
      </c>
      <c r="K497" s="52">
        <v>9.9150000000000002E-3</v>
      </c>
      <c r="L497" s="52">
        <v>7.9620000000000003E-3</v>
      </c>
      <c r="M497" s="52" t="s">
        <v>2452</v>
      </c>
      <c r="N497" s="52" t="b">
        <v>0</v>
      </c>
      <c r="O497" s="52" t="s">
        <v>930</v>
      </c>
      <c r="P497" s="52" t="s">
        <v>930</v>
      </c>
      <c r="Q497" s="52" t="s">
        <v>930</v>
      </c>
      <c r="R497" s="52">
        <v>51427</v>
      </c>
      <c r="S497" s="52">
        <v>3291</v>
      </c>
      <c r="T497" s="52">
        <v>48136</v>
      </c>
      <c r="U497" s="52" t="s">
        <v>931</v>
      </c>
      <c r="V497" s="52" t="s">
        <v>932</v>
      </c>
      <c r="W497" s="52" t="s">
        <v>2453</v>
      </c>
    </row>
    <row r="498" spans="1:23" s="49" customFormat="1" x14ac:dyDescent="0.2">
      <c r="A498" s="52" t="s">
        <v>2454</v>
      </c>
      <c r="B498" s="52" t="s">
        <v>928</v>
      </c>
      <c r="C498" s="52">
        <v>-0.11940000000000001</v>
      </c>
      <c r="D498" s="52">
        <v>9.3350000000000002E-2</v>
      </c>
      <c r="E498" s="52">
        <v>-1.2789999999999999</v>
      </c>
      <c r="F498" s="52">
        <v>0.20080000000000001</v>
      </c>
      <c r="G498" s="52">
        <v>2.7189999999999999E-2</v>
      </c>
      <c r="H498" s="52">
        <v>1.0489999999999999E-2</v>
      </c>
      <c r="I498" s="52">
        <v>0.98460000000000003</v>
      </c>
      <c r="J498" s="52">
        <v>8.7039999999999999E-3</v>
      </c>
      <c r="K498" s="52">
        <v>1.234E-2</v>
      </c>
      <c r="L498" s="52">
        <v>7.8589999999999997E-3</v>
      </c>
      <c r="M498" s="52" t="s">
        <v>2455</v>
      </c>
      <c r="N498" s="52" t="b">
        <v>0</v>
      </c>
      <c r="O498" s="52" t="s">
        <v>930</v>
      </c>
      <c r="P498" s="52" t="s">
        <v>930</v>
      </c>
      <c r="Q498" s="52" t="s">
        <v>930</v>
      </c>
      <c r="R498" s="52">
        <v>51427</v>
      </c>
      <c r="S498" s="52">
        <v>961</v>
      </c>
      <c r="T498" s="52">
        <v>50466</v>
      </c>
      <c r="U498" s="52" t="s">
        <v>931</v>
      </c>
      <c r="V498" s="52" t="s">
        <v>932</v>
      </c>
      <c r="W498" s="52" t="s">
        <v>2456</v>
      </c>
    </row>
    <row r="499" spans="1:23" s="49" customFormat="1" x14ac:dyDescent="0.2">
      <c r="A499" s="52" t="s">
        <v>2457</v>
      </c>
      <c r="B499" s="52" t="s">
        <v>928</v>
      </c>
      <c r="C499" s="52">
        <v>0.27900000000000003</v>
      </c>
      <c r="D499" s="52">
        <v>9.042E-2</v>
      </c>
      <c r="E499" s="52">
        <v>3.0859999999999999</v>
      </c>
      <c r="F499" s="52">
        <v>2.032E-3</v>
      </c>
      <c r="G499" s="52">
        <v>3.3390000000000003E-2</v>
      </c>
      <c r="H499" s="52">
        <v>1.1520000000000001E-2</v>
      </c>
      <c r="I499" s="52">
        <v>0.99670000000000003</v>
      </c>
      <c r="J499" s="52">
        <v>9.9170000000000005E-3</v>
      </c>
      <c r="K499" s="52">
        <v>-3.8969999999999999E-3</v>
      </c>
      <c r="L499" s="52">
        <v>7.6360000000000004E-3</v>
      </c>
      <c r="M499" s="52" t="s">
        <v>2458</v>
      </c>
      <c r="N499" s="52" t="b">
        <v>0</v>
      </c>
      <c r="O499" s="52" t="s">
        <v>930</v>
      </c>
      <c r="P499" s="52" t="s">
        <v>930</v>
      </c>
      <c r="Q499" s="52" t="s">
        <v>930</v>
      </c>
      <c r="R499" s="52">
        <v>51427</v>
      </c>
      <c r="S499" s="52">
        <v>6077</v>
      </c>
      <c r="T499" s="52">
        <v>45350</v>
      </c>
      <c r="U499" s="52" t="s">
        <v>931</v>
      </c>
      <c r="V499" s="52" t="s">
        <v>932</v>
      </c>
      <c r="W499" s="52" t="s">
        <v>2459</v>
      </c>
    </row>
    <row r="500" spans="1:23" s="49" customFormat="1" x14ac:dyDescent="0.2">
      <c r="A500" s="52" t="s">
        <v>2460</v>
      </c>
      <c r="B500" s="52" t="s">
        <v>928</v>
      </c>
      <c r="C500" s="52">
        <v>0.28860000000000002</v>
      </c>
      <c r="D500" s="52">
        <v>0.1686</v>
      </c>
      <c r="E500" s="52">
        <v>1.712</v>
      </c>
      <c r="F500" s="52">
        <v>8.6970000000000006E-2</v>
      </c>
      <c r="G500" s="52">
        <v>1.247E-2</v>
      </c>
      <c r="H500" s="52">
        <v>9.8169999999999993E-3</v>
      </c>
      <c r="I500" s="52">
        <v>1.0009999999999999</v>
      </c>
      <c r="J500" s="52">
        <v>8.7600000000000004E-3</v>
      </c>
      <c r="K500" s="52">
        <v>-4.4489999999999998E-3</v>
      </c>
      <c r="L500" s="52">
        <v>7.3299999999999997E-3</v>
      </c>
      <c r="M500" s="52" t="s">
        <v>2461</v>
      </c>
      <c r="N500" s="52" t="b">
        <v>0</v>
      </c>
      <c r="O500" s="52" t="s">
        <v>930</v>
      </c>
      <c r="P500" s="52" t="s">
        <v>930</v>
      </c>
      <c r="Q500" s="52" t="s">
        <v>930</v>
      </c>
      <c r="R500" s="52">
        <v>51427</v>
      </c>
      <c r="S500" s="52">
        <v>1755</v>
      </c>
      <c r="T500" s="52">
        <v>49672</v>
      </c>
      <c r="U500" s="52" t="s">
        <v>931</v>
      </c>
      <c r="V500" s="52" t="s">
        <v>932</v>
      </c>
      <c r="W500" s="52" t="s">
        <v>2462</v>
      </c>
    </row>
    <row r="501" spans="1:23" s="49" customFormat="1" x14ac:dyDescent="0.2">
      <c r="A501" s="52" t="s">
        <v>2463</v>
      </c>
      <c r="B501" s="52" t="s">
        <v>928</v>
      </c>
      <c r="C501" s="52">
        <v>7.7340000000000006E-2</v>
      </c>
      <c r="D501" s="52">
        <v>0.13039999999999999</v>
      </c>
      <c r="E501" s="52">
        <v>0.59319999999999995</v>
      </c>
      <c r="F501" s="52">
        <v>0.55300000000000005</v>
      </c>
      <c r="G501" s="52">
        <v>1.6559999999999998E-2</v>
      </c>
      <c r="H501" s="52">
        <v>1.116E-2</v>
      </c>
      <c r="I501" s="52">
        <v>1.0229999999999999</v>
      </c>
      <c r="J501" s="52">
        <v>9.4149999999999998E-3</v>
      </c>
      <c r="K501" s="52">
        <v>-1.141E-2</v>
      </c>
      <c r="L501" s="52">
        <v>8.1200000000000005E-3</v>
      </c>
      <c r="M501" s="52" t="s">
        <v>2464</v>
      </c>
      <c r="N501" s="52" t="b">
        <v>0</v>
      </c>
      <c r="O501" s="52" t="s">
        <v>930</v>
      </c>
      <c r="P501" s="52" t="s">
        <v>930</v>
      </c>
      <c r="Q501" s="52" t="s">
        <v>930</v>
      </c>
      <c r="R501" s="52">
        <v>51427</v>
      </c>
      <c r="S501" s="52">
        <v>18019</v>
      </c>
      <c r="T501" s="52">
        <v>33408</v>
      </c>
      <c r="U501" s="52" t="s">
        <v>931</v>
      </c>
      <c r="V501" s="52" t="s">
        <v>932</v>
      </c>
      <c r="W501" s="52" t="s">
        <v>2465</v>
      </c>
    </row>
    <row r="502" spans="1:23" s="49" customFormat="1" x14ac:dyDescent="0.2">
      <c r="A502" s="52" t="s">
        <v>2466</v>
      </c>
      <c r="B502" s="52" t="s">
        <v>928</v>
      </c>
      <c r="C502" s="52">
        <v>0.2084</v>
      </c>
      <c r="D502" s="52">
        <v>0.12230000000000001</v>
      </c>
      <c r="E502" s="52">
        <v>1.704</v>
      </c>
      <c r="F502" s="52">
        <v>8.8359999999999994E-2</v>
      </c>
      <c r="G502" s="52">
        <v>2.3720000000000001E-2</v>
      </c>
      <c r="H502" s="52">
        <v>1.1270000000000001E-2</v>
      </c>
      <c r="I502" s="52">
        <v>0.99039999999999995</v>
      </c>
      <c r="J502" s="52">
        <v>8.9960000000000005E-3</v>
      </c>
      <c r="K502" s="52">
        <v>-1.2030000000000001E-2</v>
      </c>
      <c r="L502" s="52">
        <v>7.4159999999999998E-3</v>
      </c>
      <c r="M502" s="52" t="s">
        <v>2467</v>
      </c>
      <c r="N502" s="52" t="b">
        <v>0</v>
      </c>
      <c r="O502" s="52" t="s">
        <v>930</v>
      </c>
      <c r="P502" s="52" t="s">
        <v>930</v>
      </c>
      <c r="Q502" s="52" t="s">
        <v>930</v>
      </c>
      <c r="R502" s="52">
        <v>51427</v>
      </c>
      <c r="S502" s="52">
        <v>4194</v>
      </c>
      <c r="T502" s="52">
        <v>47233</v>
      </c>
      <c r="U502" s="52" t="s">
        <v>931</v>
      </c>
      <c r="V502" s="52" t="s">
        <v>932</v>
      </c>
      <c r="W502" s="52" t="s">
        <v>2468</v>
      </c>
    </row>
    <row r="503" spans="1:23" s="49" customFormat="1" x14ac:dyDescent="0.2">
      <c r="A503" s="52" t="s">
        <v>2469</v>
      </c>
      <c r="B503" s="52" t="s">
        <v>928</v>
      </c>
      <c r="C503" s="52">
        <v>-6.515E-2</v>
      </c>
      <c r="D503" s="52">
        <v>9.4060000000000005E-2</v>
      </c>
      <c r="E503" s="52">
        <v>-0.69269999999999998</v>
      </c>
      <c r="F503" s="52">
        <v>0.48849999999999999</v>
      </c>
      <c r="G503" s="52">
        <v>2.6589999999999999E-2</v>
      </c>
      <c r="H503" s="52">
        <v>1.191E-2</v>
      </c>
      <c r="I503" s="52">
        <v>0.97889999999999999</v>
      </c>
      <c r="J503" s="52">
        <v>9.9190000000000007E-3</v>
      </c>
      <c r="K503" s="52">
        <v>-1.098E-3</v>
      </c>
      <c r="L503" s="52">
        <v>7.7060000000000002E-3</v>
      </c>
      <c r="M503" s="52" t="s">
        <v>2470</v>
      </c>
      <c r="N503" s="52" t="b">
        <v>0</v>
      </c>
      <c r="O503" s="52" t="s">
        <v>930</v>
      </c>
      <c r="P503" s="52" t="s">
        <v>930</v>
      </c>
      <c r="Q503" s="52" t="s">
        <v>930</v>
      </c>
      <c r="R503" s="52">
        <v>51427</v>
      </c>
      <c r="S503" s="52">
        <v>3078</v>
      </c>
      <c r="T503" s="52">
        <v>48349</v>
      </c>
      <c r="U503" s="52" t="s">
        <v>931</v>
      </c>
      <c r="V503" s="52" t="s">
        <v>932</v>
      </c>
      <c r="W503" s="52" t="s">
        <v>2471</v>
      </c>
    </row>
    <row r="504" spans="1:23" s="49" customFormat="1" x14ac:dyDescent="0.2">
      <c r="A504" s="52" t="s">
        <v>2472</v>
      </c>
      <c r="B504" s="52" t="s">
        <v>928</v>
      </c>
      <c r="C504" s="52">
        <v>3.1699999999999999E-2</v>
      </c>
      <c r="D504" s="52">
        <v>4.0239999999999998E-2</v>
      </c>
      <c r="E504" s="52">
        <v>0.78779999999999994</v>
      </c>
      <c r="F504" s="52">
        <v>0.43080000000000002</v>
      </c>
      <c r="G504" s="52">
        <v>4.7789999999999999E-2</v>
      </c>
      <c r="H504" s="52">
        <v>3.2070000000000002E-3</v>
      </c>
      <c r="I504" s="52">
        <v>0.97219999999999995</v>
      </c>
      <c r="J504" s="52">
        <v>1.4080000000000001E-2</v>
      </c>
      <c r="K504" s="52">
        <v>-1.592E-2</v>
      </c>
      <c r="L504" s="52">
        <v>9.9080000000000001E-3</v>
      </c>
      <c r="M504" s="52" t="s">
        <v>2473</v>
      </c>
      <c r="N504" s="52" t="b">
        <v>0</v>
      </c>
      <c r="O504" s="52" t="s">
        <v>930</v>
      </c>
      <c r="P504" s="52" t="s">
        <v>930</v>
      </c>
      <c r="Q504" s="52" t="s">
        <v>930</v>
      </c>
      <c r="R504" s="52">
        <v>348082</v>
      </c>
      <c r="S504" s="52">
        <v>73938</v>
      </c>
      <c r="T504" s="52">
        <v>274144</v>
      </c>
      <c r="U504" s="52" t="s">
        <v>931</v>
      </c>
      <c r="V504" s="52" t="s">
        <v>932</v>
      </c>
      <c r="W504" s="52" t="s">
        <v>2474</v>
      </c>
    </row>
    <row r="505" spans="1:23" s="49" customFormat="1" x14ac:dyDescent="0.2">
      <c r="A505" s="52" t="s">
        <v>2475</v>
      </c>
      <c r="B505" s="52" t="s">
        <v>928</v>
      </c>
      <c r="C505" s="52">
        <v>8.2580000000000001E-2</v>
      </c>
      <c r="D505" s="52">
        <v>4.2389999999999997E-2</v>
      </c>
      <c r="E505" s="52">
        <v>1.948</v>
      </c>
      <c r="F505" s="52">
        <v>5.1389999999999998E-2</v>
      </c>
      <c r="G505" s="52">
        <v>2.7699999999999999E-2</v>
      </c>
      <c r="H505" s="52">
        <v>3.127E-3</v>
      </c>
      <c r="I505" s="52">
        <v>1.0069999999999999</v>
      </c>
      <c r="J505" s="52">
        <v>1.29E-2</v>
      </c>
      <c r="K505" s="52">
        <v>-1.5969999999999999E-3</v>
      </c>
      <c r="L505" s="52">
        <v>8.6070000000000001E-3</v>
      </c>
      <c r="M505" s="52" t="s">
        <v>2476</v>
      </c>
      <c r="N505" s="52" t="b">
        <v>0</v>
      </c>
      <c r="O505" s="52" t="s">
        <v>930</v>
      </c>
      <c r="P505" s="52" t="s">
        <v>930</v>
      </c>
      <c r="Q505" s="52" t="s">
        <v>930</v>
      </c>
      <c r="R505" s="52">
        <v>318570</v>
      </c>
      <c r="S505" s="52">
        <v>104110</v>
      </c>
      <c r="T505" s="52">
        <v>214460</v>
      </c>
      <c r="U505" s="52" t="s">
        <v>931</v>
      </c>
      <c r="V505" s="52" t="s">
        <v>932</v>
      </c>
      <c r="W505" s="52" t="s">
        <v>2477</v>
      </c>
    </row>
    <row r="506" spans="1:23" s="49" customFormat="1" x14ac:dyDescent="0.2">
      <c r="A506" s="52" t="s">
        <v>2478</v>
      </c>
      <c r="B506" s="52" t="s">
        <v>928</v>
      </c>
      <c r="C506" s="52">
        <v>-0.17910000000000001</v>
      </c>
      <c r="D506" s="52">
        <v>5.9650000000000002E-2</v>
      </c>
      <c r="E506" s="52">
        <v>-3.0019999999999998</v>
      </c>
      <c r="F506" s="52">
        <v>2.6819999999999999E-3</v>
      </c>
      <c r="G506" s="52">
        <v>1.374E-2</v>
      </c>
      <c r="H506" s="52">
        <v>2.1450000000000002E-3</v>
      </c>
      <c r="I506" s="52">
        <v>1.026</v>
      </c>
      <c r="J506" s="52">
        <v>1.0880000000000001E-2</v>
      </c>
      <c r="K506" s="52">
        <v>7.4349999999999998E-3</v>
      </c>
      <c r="L506" s="52">
        <v>8.4229999999999999E-3</v>
      </c>
      <c r="M506" s="52" t="s">
        <v>2479</v>
      </c>
      <c r="N506" s="52" t="b">
        <v>0</v>
      </c>
      <c r="O506" s="52" t="s">
        <v>930</v>
      </c>
      <c r="P506" s="52" t="s">
        <v>930</v>
      </c>
      <c r="Q506" s="52" t="s">
        <v>930</v>
      </c>
      <c r="R506" s="52">
        <v>314797</v>
      </c>
      <c r="S506" s="52">
        <v>116736</v>
      </c>
      <c r="T506" s="52">
        <v>198061</v>
      </c>
      <c r="U506" s="52" t="s">
        <v>931</v>
      </c>
      <c r="V506" s="52" t="s">
        <v>932</v>
      </c>
      <c r="W506" s="52" t="s">
        <v>2480</v>
      </c>
    </row>
    <row r="507" spans="1:23" s="49" customFormat="1" x14ac:dyDescent="0.2">
      <c r="A507" s="52" t="s">
        <v>2481</v>
      </c>
      <c r="B507" s="52" t="s">
        <v>928</v>
      </c>
      <c r="C507" s="52">
        <v>-0.16520000000000001</v>
      </c>
      <c r="D507" s="52">
        <v>6.0159999999999998E-2</v>
      </c>
      <c r="E507" s="52">
        <v>-2.746</v>
      </c>
      <c r="F507" s="52">
        <v>6.0299999999999998E-3</v>
      </c>
      <c r="G507" s="52">
        <v>1.091E-2</v>
      </c>
      <c r="H507" s="52">
        <v>1.8799999999999999E-3</v>
      </c>
      <c r="I507" s="52">
        <v>0.99209999999999998</v>
      </c>
      <c r="J507" s="52">
        <v>1.017E-2</v>
      </c>
      <c r="K507" s="52">
        <v>2.0200000000000001E-3</v>
      </c>
      <c r="L507" s="52">
        <v>8.0990000000000003E-3</v>
      </c>
      <c r="M507" s="52" t="s">
        <v>2482</v>
      </c>
      <c r="N507" s="52" t="b">
        <v>0</v>
      </c>
      <c r="O507" s="52" t="s">
        <v>930</v>
      </c>
      <c r="P507" s="52" t="s">
        <v>930</v>
      </c>
      <c r="Q507" s="52" t="s">
        <v>930</v>
      </c>
      <c r="R507" s="52">
        <v>318545</v>
      </c>
      <c r="S507" s="52">
        <v>237674</v>
      </c>
      <c r="T507" s="52">
        <v>80871</v>
      </c>
      <c r="U507" s="52" t="s">
        <v>931</v>
      </c>
      <c r="V507" s="52" t="s">
        <v>932</v>
      </c>
      <c r="W507" s="52" t="s">
        <v>2483</v>
      </c>
    </row>
    <row r="508" spans="1:23" s="49" customFormat="1" x14ac:dyDescent="0.2">
      <c r="A508" s="52" t="s">
        <v>2484</v>
      </c>
      <c r="B508" s="52" t="s">
        <v>928</v>
      </c>
      <c r="C508" s="52">
        <v>-2.435E-2</v>
      </c>
      <c r="D508" s="52">
        <v>0.10199999999999999</v>
      </c>
      <c r="E508" s="52">
        <v>-0.2387</v>
      </c>
      <c r="F508" s="52">
        <v>0.81140000000000001</v>
      </c>
      <c r="G508" s="52">
        <v>3.669E-3</v>
      </c>
      <c r="H508" s="52">
        <v>1.7049999999999999E-3</v>
      </c>
      <c r="I508" s="52">
        <v>0.99380000000000002</v>
      </c>
      <c r="J508" s="52">
        <v>1.0410000000000001E-2</v>
      </c>
      <c r="K508" s="52">
        <v>-3.702E-4</v>
      </c>
      <c r="L508" s="52">
        <v>8.5749999999999993E-3</v>
      </c>
      <c r="M508" s="52" t="s">
        <v>2485</v>
      </c>
      <c r="N508" s="52" t="b">
        <v>0</v>
      </c>
      <c r="O508" s="52" t="s">
        <v>930</v>
      </c>
      <c r="P508" s="52" t="s">
        <v>930</v>
      </c>
      <c r="Q508" s="52" t="s">
        <v>930</v>
      </c>
      <c r="R508" s="52">
        <v>312104</v>
      </c>
      <c r="S508" s="52">
        <v>8043</v>
      </c>
      <c r="T508" s="52">
        <v>304061</v>
      </c>
      <c r="U508" s="52" t="s">
        <v>931</v>
      </c>
      <c r="V508" s="52" t="s">
        <v>932</v>
      </c>
      <c r="W508" s="52" t="s">
        <v>2486</v>
      </c>
    </row>
    <row r="509" spans="1:23" s="49" customFormat="1" x14ac:dyDescent="0.2">
      <c r="A509" s="52" t="s">
        <v>2487</v>
      </c>
      <c r="B509" s="52" t="s">
        <v>928</v>
      </c>
      <c r="C509" s="52">
        <v>8.5079999999999999E-3</v>
      </c>
      <c r="D509" s="52">
        <v>6.5409999999999996E-2</v>
      </c>
      <c r="E509" s="52">
        <v>0.13009999999999999</v>
      </c>
      <c r="F509" s="52">
        <v>0.89649999999999996</v>
      </c>
      <c r="G509" s="52">
        <v>7.7759999999999999E-3</v>
      </c>
      <c r="H509" s="52">
        <v>1.8979999999999999E-3</v>
      </c>
      <c r="I509" s="52">
        <v>0.99339999999999995</v>
      </c>
      <c r="J509" s="52">
        <v>9.4459999999999995E-3</v>
      </c>
      <c r="K509" s="52">
        <v>-1.5460000000000001E-3</v>
      </c>
      <c r="L509" s="52">
        <v>7.4939999999999998E-3</v>
      </c>
      <c r="M509" s="52" t="s">
        <v>2488</v>
      </c>
      <c r="N509" s="52" t="b">
        <v>0</v>
      </c>
      <c r="O509" s="52" t="s">
        <v>930</v>
      </c>
      <c r="P509" s="52" t="s">
        <v>930</v>
      </c>
      <c r="Q509" s="52" t="s">
        <v>930</v>
      </c>
      <c r="R509" s="52">
        <v>312437</v>
      </c>
      <c r="S509" s="52">
        <v>11921</v>
      </c>
      <c r="T509" s="52">
        <v>300516</v>
      </c>
      <c r="U509" s="52" t="s">
        <v>931</v>
      </c>
      <c r="V509" s="52" t="s">
        <v>932</v>
      </c>
      <c r="W509" s="52" t="s">
        <v>2489</v>
      </c>
    </row>
    <row r="510" spans="1:23" s="49" customFormat="1" x14ac:dyDescent="0.2">
      <c r="A510" s="52" t="s">
        <v>2490</v>
      </c>
      <c r="B510" s="52" t="s">
        <v>928</v>
      </c>
      <c r="C510" s="52">
        <v>1.3339999999999999E-2</v>
      </c>
      <c r="D510" s="52">
        <v>7.4800000000000005E-2</v>
      </c>
      <c r="E510" s="52">
        <v>0.1784</v>
      </c>
      <c r="F510" s="52">
        <v>0.85840000000000005</v>
      </c>
      <c r="G510" s="52">
        <v>7.2979999999999998E-3</v>
      </c>
      <c r="H510" s="52">
        <v>2.091E-3</v>
      </c>
      <c r="I510" s="52">
        <v>1.012</v>
      </c>
      <c r="J510" s="52">
        <v>1.2880000000000001E-2</v>
      </c>
      <c r="K510" s="52">
        <v>-1.0859999999999999E-3</v>
      </c>
      <c r="L510" s="52">
        <v>7.9369999999999996E-3</v>
      </c>
      <c r="M510" s="52" t="s">
        <v>2491</v>
      </c>
      <c r="N510" s="52" t="b">
        <v>0</v>
      </c>
      <c r="O510" s="52" t="s">
        <v>930</v>
      </c>
      <c r="P510" s="52" t="s">
        <v>930</v>
      </c>
      <c r="Q510" s="52" t="s">
        <v>930</v>
      </c>
      <c r="R510" s="52">
        <v>312544</v>
      </c>
      <c r="S510" s="52">
        <v>24207</v>
      </c>
      <c r="T510" s="52">
        <v>288337</v>
      </c>
      <c r="U510" s="52" t="s">
        <v>931</v>
      </c>
      <c r="V510" s="52" t="s">
        <v>932</v>
      </c>
      <c r="W510" s="52" t="s">
        <v>2492</v>
      </c>
    </row>
    <row r="511" spans="1:23" s="49" customFormat="1" x14ac:dyDescent="0.2">
      <c r="A511" s="52" t="s">
        <v>2493</v>
      </c>
      <c r="B511" s="52" t="s">
        <v>928</v>
      </c>
      <c r="C511" s="52">
        <v>7.0680000000000005E-4</v>
      </c>
      <c r="D511" s="52">
        <v>9.8970000000000002E-2</v>
      </c>
      <c r="E511" s="52">
        <v>7.1409999999999998E-3</v>
      </c>
      <c r="F511" s="52">
        <v>0.99429999999999996</v>
      </c>
      <c r="G511" s="52">
        <v>3.9160000000000002E-3</v>
      </c>
      <c r="H511" s="52">
        <v>1.72E-3</v>
      </c>
      <c r="I511" s="52">
        <v>1.0089999999999999</v>
      </c>
      <c r="J511" s="52">
        <v>1.009E-2</v>
      </c>
      <c r="K511" s="52">
        <v>5.3850000000000002E-4</v>
      </c>
      <c r="L511" s="52">
        <v>8.0450000000000001E-3</v>
      </c>
      <c r="M511" s="52" t="s">
        <v>2494</v>
      </c>
      <c r="N511" s="52" t="b">
        <v>0</v>
      </c>
      <c r="O511" s="52" t="s">
        <v>930</v>
      </c>
      <c r="P511" s="52" t="s">
        <v>930</v>
      </c>
      <c r="Q511" s="52" t="s">
        <v>930</v>
      </c>
      <c r="R511" s="52">
        <v>314801</v>
      </c>
      <c r="S511" s="52">
        <v>49173</v>
      </c>
      <c r="T511" s="52">
        <v>265628</v>
      </c>
      <c r="U511" s="52" t="s">
        <v>931</v>
      </c>
      <c r="V511" s="52" t="s">
        <v>932</v>
      </c>
      <c r="W511" s="52" t="s">
        <v>2495</v>
      </c>
    </row>
    <row r="512" spans="1:23" s="49" customFormat="1" x14ac:dyDescent="0.2">
      <c r="A512" s="52" t="s">
        <v>2496</v>
      </c>
      <c r="B512" s="52" t="s">
        <v>928</v>
      </c>
      <c r="C512" s="52">
        <v>0.25690000000000002</v>
      </c>
      <c r="D512" s="52">
        <v>5.1549999999999999E-2</v>
      </c>
      <c r="E512" s="52">
        <v>4.9829999999999997</v>
      </c>
      <c r="F512" s="53">
        <v>6.2470000000000003E-7</v>
      </c>
      <c r="G512" s="52">
        <v>1.567E-2</v>
      </c>
      <c r="H512" s="52">
        <v>2.1589999999999999E-3</v>
      </c>
      <c r="I512" s="52">
        <v>0.9819</v>
      </c>
      <c r="J512" s="52">
        <v>9.8980000000000005E-3</v>
      </c>
      <c r="K512" s="52">
        <v>-1.0319999999999999E-2</v>
      </c>
      <c r="L512" s="52">
        <v>7.7270000000000004E-3</v>
      </c>
      <c r="M512" s="52" t="s">
        <v>2497</v>
      </c>
      <c r="N512" s="52" t="b">
        <v>0</v>
      </c>
      <c r="O512" s="52" t="s">
        <v>118</v>
      </c>
      <c r="P512" s="52" t="s">
        <v>930</v>
      </c>
      <c r="Q512" s="52" t="s">
        <v>930</v>
      </c>
      <c r="R512" s="52">
        <v>314072</v>
      </c>
      <c r="S512" s="52">
        <v>29206</v>
      </c>
      <c r="T512" s="52">
        <v>284866</v>
      </c>
      <c r="U512" s="52" t="s">
        <v>931</v>
      </c>
      <c r="V512" s="52" t="s">
        <v>932</v>
      </c>
      <c r="W512" s="52" t="s">
        <v>2498</v>
      </c>
    </row>
    <row r="513" spans="1:23" s="49" customFormat="1" x14ac:dyDescent="0.2">
      <c r="A513" s="52" t="s">
        <v>2499</v>
      </c>
      <c r="B513" s="52" t="s">
        <v>928</v>
      </c>
      <c r="C513" s="52">
        <v>0.29110000000000003</v>
      </c>
      <c r="D513" s="52">
        <v>6.3380000000000006E-2</v>
      </c>
      <c r="E513" s="52">
        <v>4.5940000000000003</v>
      </c>
      <c r="F513" s="53">
        <v>4.3540000000000002E-6</v>
      </c>
      <c r="G513" s="52">
        <v>1.3769999999999999E-2</v>
      </c>
      <c r="H513" s="52">
        <v>2.15E-3</v>
      </c>
      <c r="I513" s="52">
        <v>1.0109999999999999</v>
      </c>
      <c r="J513" s="52">
        <v>1.0279999999999999E-2</v>
      </c>
      <c r="K513" s="52">
        <v>5.561E-3</v>
      </c>
      <c r="L513" s="52">
        <v>8.5179999999999995E-3</v>
      </c>
      <c r="M513" s="52" t="s">
        <v>2500</v>
      </c>
      <c r="N513" s="52" t="b">
        <v>0</v>
      </c>
      <c r="O513" s="52" t="s">
        <v>1127</v>
      </c>
      <c r="P513" s="52" t="s">
        <v>930</v>
      </c>
      <c r="Q513" s="52" t="s">
        <v>930</v>
      </c>
      <c r="R513" s="52">
        <v>314680</v>
      </c>
      <c r="S513" s="52">
        <v>36126</v>
      </c>
      <c r="T513" s="52">
        <v>278554</v>
      </c>
      <c r="U513" s="52" t="s">
        <v>931</v>
      </c>
      <c r="V513" s="52" t="s">
        <v>932</v>
      </c>
      <c r="W513" s="52" t="s">
        <v>2501</v>
      </c>
    </row>
    <row r="514" spans="1:23" s="49" customFormat="1" x14ac:dyDescent="0.2">
      <c r="A514" s="52" t="s">
        <v>2502</v>
      </c>
      <c r="B514" s="52" t="s">
        <v>928</v>
      </c>
      <c r="C514" s="52">
        <v>0.17829999999999999</v>
      </c>
      <c r="D514" s="52">
        <v>5.2229999999999999E-2</v>
      </c>
      <c r="E514" s="52">
        <v>3.415</v>
      </c>
      <c r="F514" s="52">
        <v>6.3869999999999997E-4</v>
      </c>
      <c r="G514" s="52">
        <v>1.685E-2</v>
      </c>
      <c r="H514" s="52">
        <v>2.1840000000000002E-3</v>
      </c>
      <c r="I514" s="52">
        <v>1.0229999999999999</v>
      </c>
      <c r="J514" s="52">
        <v>1.141E-2</v>
      </c>
      <c r="K514" s="52">
        <v>-1.77E-2</v>
      </c>
      <c r="L514" s="52">
        <v>8.6499999999999997E-3</v>
      </c>
      <c r="M514" s="52" t="s">
        <v>2503</v>
      </c>
      <c r="N514" s="52" t="b">
        <v>0</v>
      </c>
      <c r="O514" s="52" t="s">
        <v>930</v>
      </c>
      <c r="P514" s="52" t="s">
        <v>930</v>
      </c>
      <c r="Q514" s="52" t="s">
        <v>930</v>
      </c>
      <c r="R514" s="52">
        <v>315021</v>
      </c>
      <c r="S514" s="52">
        <v>71136</v>
      </c>
      <c r="T514" s="52">
        <v>243885</v>
      </c>
      <c r="U514" s="52" t="s">
        <v>931</v>
      </c>
      <c r="V514" s="52" t="s">
        <v>932</v>
      </c>
      <c r="W514" s="52" t="s">
        <v>2504</v>
      </c>
    </row>
    <row r="515" spans="1:23" s="49" customFormat="1" x14ac:dyDescent="0.2">
      <c r="A515" s="52" t="s">
        <v>2505</v>
      </c>
      <c r="B515" s="52" t="s">
        <v>928</v>
      </c>
      <c r="C515" s="52">
        <v>0.25469999999999998</v>
      </c>
      <c r="D515" s="52">
        <v>5.3330000000000002E-2</v>
      </c>
      <c r="E515" s="52">
        <v>4.7759999999999998</v>
      </c>
      <c r="F515" s="53">
        <v>1.7850000000000001E-6</v>
      </c>
      <c r="G515" s="52">
        <v>1.7989999999999999E-2</v>
      </c>
      <c r="H515" s="52">
        <v>2.6440000000000001E-3</v>
      </c>
      <c r="I515" s="52">
        <v>1.0249999999999999</v>
      </c>
      <c r="J515" s="52">
        <v>1.162E-2</v>
      </c>
      <c r="K515" s="52">
        <v>-1.332E-2</v>
      </c>
      <c r="L515" s="52">
        <v>8.5509999999999996E-3</v>
      </c>
      <c r="M515" s="52" t="s">
        <v>2506</v>
      </c>
      <c r="N515" s="52" t="b">
        <v>0</v>
      </c>
      <c r="O515" s="52" t="s">
        <v>1059</v>
      </c>
      <c r="P515" s="52" t="s">
        <v>930</v>
      </c>
      <c r="Q515" s="52" t="s">
        <v>930</v>
      </c>
      <c r="R515" s="52">
        <v>313294</v>
      </c>
      <c r="S515" s="52">
        <v>30010</v>
      </c>
      <c r="T515" s="52">
        <v>283284</v>
      </c>
      <c r="U515" s="52" t="s">
        <v>931</v>
      </c>
      <c r="V515" s="52" t="s">
        <v>932</v>
      </c>
      <c r="W515" s="52" t="s">
        <v>2507</v>
      </c>
    </row>
    <row r="516" spans="1:23" s="49" customFormat="1" x14ac:dyDescent="0.2">
      <c r="A516" s="52" t="s">
        <v>2508</v>
      </c>
      <c r="B516" s="52" t="s">
        <v>928</v>
      </c>
      <c r="C516" s="52">
        <v>0.24410000000000001</v>
      </c>
      <c r="D516" s="52">
        <v>6.0470000000000003E-2</v>
      </c>
      <c r="E516" s="52">
        <v>4.0359999999999996</v>
      </c>
      <c r="F516" s="53">
        <v>5.4259999999999999E-5</v>
      </c>
      <c r="G516" s="52">
        <v>1.3679999999999999E-2</v>
      </c>
      <c r="H516" s="52">
        <v>2.2339999999999999E-3</v>
      </c>
      <c r="I516" s="52">
        <v>1.0209999999999999</v>
      </c>
      <c r="J516" s="52">
        <v>1.108E-2</v>
      </c>
      <c r="K516" s="52">
        <v>3.238E-3</v>
      </c>
      <c r="L516" s="52">
        <v>8.3890000000000006E-3</v>
      </c>
      <c r="M516" s="52" t="s">
        <v>2509</v>
      </c>
      <c r="N516" s="52" t="b">
        <v>0</v>
      </c>
      <c r="O516" s="52" t="s">
        <v>930</v>
      </c>
      <c r="P516" s="52" t="s">
        <v>930</v>
      </c>
      <c r="Q516" s="52" t="s">
        <v>930</v>
      </c>
      <c r="R516" s="52">
        <v>332966</v>
      </c>
      <c r="S516" s="52">
        <v>66343</v>
      </c>
      <c r="T516" s="52">
        <v>266623</v>
      </c>
      <c r="U516" s="52" t="s">
        <v>931</v>
      </c>
      <c r="V516" s="52" t="s">
        <v>932</v>
      </c>
      <c r="W516" s="52" t="s">
        <v>2510</v>
      </c>
    </row>
    <row r="517" spans="1:23" s="49" customFormat="1" x14ac:dyDescent="0.2">
      <c r="A517" s="52" t="s">
        <v>2511</v>
      </c>
      <c r="B517" s="52" t="s">
        <v>928</v>
      </c>
      <c r="C517" s="52">
        <v>-0.16850000000000001</v>
      </c>
      <c r="D517" s="52">
        <v>5.4870000000000002E-2</v>
      </c>
      <c r="E517" s="52">
        <v>-3.07</v>
      </c>
      <c r="F517" s="52">
        <v>2.1419999999999998E-3</v>
      </c>
      <c r="G517" s="52">
        <v>1.6060000000000001E-2</v>
      </c>
      <c r="H517" s="52">
        <v>2.1250000000000002E-3</v>
      </c>
      <c r="I517" s="52">
        <v>1.0249999999999999</v>
      </c>
      <c r="J517" s="52">
        <v>1.213E-2</v>
      </c>
      <c r="K517" s="52">
        <v>2.9589999999999998E-3</v>
      </c>
      <c r="L517" s="52">
        <v>8.4010000000000005E-3</v>
      </c>
      <c r="M517" s="52" t="s">
        <v>2512</v>
      </c>
      <c r="N517" s="52" t="b">
        <v>0</v>
      </c>
      <c r="O517" s="52" t="s">
        <v>930</v>
      </c>
      <c r="P517" s="52" t="s">
        <v>930</v>
      </c>
      <c r="Q517" s="52" t="s">
        <v>930</v>
      </c>
      <c r="R517" s="52">
        <v>332611</v>
      </c>
      <c r="S517" s="52">
        <v>138291</v>
      </c>
      <c r="T517" s="52">
        <v>194320</v>
      </c>
      <c r="U517" s="52" t="s">
        <v>931</v>
      </c>
      <c r="V517" s="52" t="s">
        <v>932</v>
      </c>
      <c r="W517" s="52" t="s">
        <v>2513</v>
      </c>
    </row>
    <row r="518" spans="1:23" s="49" customFormat="1" x14ac:dyDescent="0.2">
      <c r="A518" s="52" t="s">
        <v>2514</v>
      </c>
      <c r="B518" s="52" t="s">
        <v>928</v>
      </c>
      <c r="C518" s="52">
        <v>-0.15160000000000001</v>
      </c>
      <c r="D518" s="52">
        <v>6.1769999999999999E-2</v>
      </c>
      <c r="E518" s="52">
        <v>-2.4550000000000001</v>
      </c>
      <c r="F518" s="52">
        <v>1.41E-2</v>
      </c>
      <c r="G518" s="52">
        <v>7.9349999999999993E-3</v>
      </c>
      <c r="H518" s="52">
        <v>1.7359999999999999E-3</v>
      </c>
      <c r="I518" s="52">
        <v>1.002</v>
      </c>
      <c r="J518" s="52">
        <v>9.9220000000000003E-3</v>
      </c>
      <c r="K518" s="52">
        <v>-5.7840000000000001E-3</v>
      </c>
      <c r="L518" s="52">
        <v>7.3340000000000002E-3</v>
      </c>
      <c r="M518" s="52" t="s">
        <v>2515</v>
      </c>
      <c r="N518" s="52" t="b">
        <v>0</v>
      </c>
      <c r="O518" s="52" t="s">
        <v>930</v>
      </c>
      <c r="P518" s="52" t="s">
        <v>930</v>
      </c>
      <c r="Q518" s="52" t="s">
        <v>930</v>
      </c>
      <c r="R518" s="52">
        <v>334401</v>
      </c>
      <c r="S518" s="52">
        <v>257717</v>
      </c>
      <c r="T518" s="52">
        <v>76684</v>
      </c>
      <c r="U518" s="52" t="s">
        <v>931</v>
      </c>
      <c r="V518" s="52" t="s">
        <v>932</v>
      </c>
      <c r="W518" s="52" t="s">
        <v>2516</v>
      </c>
    </row>
    <row r="519" spans="1:23" s="49" customFormat="1" x14ac:dyDescent="0.2">
      <c r="A519" s="52" t="s">
        <v>2517</v>
      </c>
      <c r="B519" s="52" t="s">
        <v>928</v>
      </c>
      <c r="C519" s="52">
        <v>0.15759999999999999</v>
      </c>
      <c r="D519" s="52">
        <v>5.3900000000000003E-2</v>
      </c>
      <c r="E519" s="52">
        <v>2.9249999999999998</v>
      </c>
      <c r="F519" s="52">
        <v>3.4480000000000001E-3</v>
      </c>
      <c r="G519" s="52">
        <v>9.3150000000000004E-3</v>
      </c>
      <c r="H519" s="52">
        <v>1.8860000000000001E-3</v>
      </c>
      <c r="I519" s="52">
        <v>1.008</v>
      </c>
      <c r="J519" s="52">
        <v>1.005E-2</v>
      </c>
      <c r="K519" s="52">
        <v>1.9890000000000001E-4</v>
      </c>
      <c r="L519" s="52">
        <v>7.3049999999999999E-3</v>
      </c>
      <c r="M519" s="52" t="s">
        <v>2518</v>
      </c>
      <c r="N519" s="52" t="b">
        <v>0</v>
      </c>
      <c r="O519" s="52" t="s">
        <v>930</v>
      </c>
      <c r="P519" s="52" t="s">
        <v>930</v>
      </c>
      <c r="Q519" s="52" t="s">
        <v>930</v>
      </c>
      <c r="R519" s="52">
        <v>330653</v>
      </c>
      <c r="S519" s="52">
        <v>22004</v>
      </c>
      <c r="T519" s="52">
        <v>308649</v>
      </c>
      <c r="U519" s="52" t="s">
        <v>931</v>
      </c>
      <c r="V519" s="52" t="s">
        <v>932</v>
      </c>
      <c r="W519" s="52" t="s">
        <v>2519</v>
      </c>
    </row>
    <row r="520" spans="1:23" s="49" customFormat="1" x14ac:dyDescent="0.2">
      <c r="A520" s="52" t="s">
        <v>2520</v>
      </c>
      <c r="B520" s="52" t="s">
        <v>928</v>
      </c>
      <c r="C520" s="52">
        <v>7.7579999999999996E-2</v>
      </c>
      <c r="D520" s="52">
        <v>8.4140000000000006E-2</v>
      </c>
      <c r="E520" s="52">
        <v>0.92210000000000003</v>
      </c>
      <c r="F520" s="52">
        <v>0.35649999999999998</v>
      </c>
      <c r="G520" s="52">
        <v>6.326E-3</v>
      </c>
      <c r="H520" s="52">
        <v>1.9680000000000001E-3</v>
      </c>
      <c r="I520" s="52">
        <v>1.0089999999999999</v>
      </c>
      <c r="J520" s="52">
        <v>9.8670000000000008E-3</v>
      </c>
      <c r="K520" s="52">
        <v>-8.2059999999999998E-3</v>
      </c>
      <c r="L520" s="52">
        <v>8.6239999999999997E-3</v>
      </c>
      <c r="M520" s="52" t="s">
        <v>2521</v>
      </c>
      <c r="N520" s="52" t="b">
        <v>0</v>
      </c>
      <c r="O520" s="52" t="s">
        <v>930</v>
      </c>
      <c r="P520" s="52" t="s">
        <v>930</v>
      </c>
      <c r="Q520" s="52" t="s">
        <v>930</v>
      </c>
      <c r="R520" s="52">
        <v>331973</v>
      </c>
      <c r="S520" s="52">
        <v>47485</v>
      </c>
      <c r="T520" s="52">
        <v>284488</v>
      </c>
      <c r="U520" s="52" t="s">
        <v>931</v>
      </c>
      <c r="V520" s="52" t="s">
        <v>932</v>
      </c>
      <c r="W520" s="52" t="s">
        <v>2522</v>
      </c>
    </row>
    <row r="521" spans="1:23" s="49" customFormat="1" x14ac:dyDescent="0.2">
      <c r="A521" s="52" t="s">
        <v>2523</v>
      </c>
      <c r="B521" s="52" t="s">
        <v>928</v>
      </c>
      <c r="C521" s="52">
        <v>0.31519999999999998</v>
      </c>
      <c r="D521" s="52">
        <v>0.11260000000000001</v>
      </c>
      <c r="E521" s="52">
        <v>2.7989999999999999</v>
      </c>
      <c r="F521" s="52">
        <v>5.1269999999999996E-3</v>
      </c>
      <c r="G521" s="52">
        <v>4.0350000000000004E-3</v>
      </c>
      <c r="H521" s="52">
        <v>1.691E-3</v>
      </c>
      <c r="I521" s="52">
        <v>1.0009999999999999</v>
      </c>
      <c r="J521" s="52">
        <v>9.2219999999999993E-3</v>
      </c>
      <c r="K521" s="52">
        <v>9.9609999999999994E-3</v>
      </c>
      <c r="L521" s="52">
        <v>7.6759999999999997E-3</v>
      </c>
      <c r="M521" s="52" t="s">
        <v>2524</v>
      </c>
      <c r="N521" s="52" t="b">
        <v>0</v>
      </c>
      <c r="O521" s="52" t="s">
        <v>930</v>
      </c>
      <c r="P521" s="52" t="s">
        <v>930</v>
      </c>
      <c r="Q521" s="52" t="s">
        <v>930</v>
      </c>
      <c r="R521" s="52">
        <v>330689</v>
      </c>
      <c r="S521" s="52">
        <v>13689</v>
      </c>
      <c r="T521" s="52">
        <v>317000</v>
      </c>
      <c r="U521" s="52" t="s">
        <v>931</v>
      </c>
      <c r="V521" s="52" t="s">
        <v>932</v>
      </c>
      <c r="W521" s="52" t="s">
        <v>2525</v>
      </c>
    </row>
    <row r="522" spans="1:23" s="49" customFormat="1" x14ac:dyDescent="0.2">
      <c r="A522" s="52" t="s">
        <v>2526</v>
      </c>
      <c r="B522" s="52" t="s">
        <v>928</v>
      </c>
      <c r="C522" s="52">
        <v>0.1081</v>
      </c>
      <c r="D522" s="52">
        <v>0.1123</v>
      </c>
      <c r="E522" s="52">
        <v>0.96260000000000001</v>
      </c>
      <c r="F522" s="52">
        <v>0.3357</v>
      </c>
      <c r="G522" s="52">
        <v>4.2440000000000004E-3</v>
      </c>
      <c r="H522" s="52">
        <v>1.7639999999999999E-3</v>
      </c>
      <c r="I522" s="52">
        <v>1.0089999999999999</v>
      </c>
      <c r="J522" s="52">
        <v>9.4570000000000001E-3</v>
      </c>
      <c r="K522" s="52">
        <v>4.836E-3</v>
      </c>
      <c r="L522" s="52">
        <v>8.7399999999999995E-3</v>
      </c>
      <c r="M522" s="52" t="s">
        <v>2527</v>
      </c>
      <c r="N522" s="52" t="b">
        <v>0</v>
      </c>
      <c r="O522" s="52" t="s">
        <v>930</v>
      </c>
      <c r="P522" s="52" t="s">
        <v>930</v>
      </c>
      <c r="Q522" s="52" t="s">
        <v>930</v>
      </c>
      <c r="R522" s="52">
        <v>330592</v>
      </c>
      <c r="S522" s="52">
        <v>17264</v>
      </c>
      <c r="T522" s="52">
        <v>313328</v>
      </c>
      <c r="U522" s="52" t="s">
        <v>931</v>
      </c>
      <c r="V522" s="52" t="s">
        <v>932</v>
      </c>
      <c r="W522" s="52" t="s">
        <v>2528</v>
      </c>
    </row>
    <row r="523" spans="1:23" s="49" customFormat="1" x14ac:dyDescent="0.2">
      <c r="A523" s="52" t="s">
        <v>2529</v>
      </c>
      <c r="B523" s="52" t="s">
        <v>928</v>
      </c>
      <c r="C523" s="52">
        <v>-1.9879999999999998E-2</v>
      </c>
      <c r="D523" s="52">
        <v>5.9299999999999999E-2</v>
      </c>
      <c r="E523" s="52">
        <v>-0.33529999999999999</v>
      </c>
      <c r="F523" s="52">
        <v>0.73740000000000006</v>
      </c>
      <c r="G523" s="52">
        <v>9.4260000000000004E-3</v>
      </c>
      <c r="H523" s="52">
        <v>2.1619999999999999E-3</v>
      </c>
      <c r="I523" s="52">
        <v>0.99980000000000002</v>
      </c>
      <c r="J523" s="52">
        <v>1.257E-2</v>
      </c>
      <c r="K523" s="52">
        <v>-6.8539999999999998E-3</v>
      </c>
      <c r="L523" s="52">
        <v>6.9930000000000001E-3</v>
      </c>
      <c r="M523" s="52" t="s">
        <v>2530</v>
      </c>
      <c r="N523" s="52" t="b">
        <v>0</v>
      </c>
      <c r="O523" s="52" t="s">
        <v>930</v>
      </c>
      <c r="P523" s="52" t="s">
        <v>930</v>
      </c>
      <c r="Q523" s="52" t="s">
        <v>930</v>
      </c>
      <c r="R523" s="52">
        <v>330828</v>
      </c>
      <c r="S523" s="52">
        <v>27622</v>
      </c>
      <c r="T523" s="52">
        <v>303206</v>
      </c>
      <c r="U523" s="52" t="s">
        <v>931</v>
      </c>
      <c r="V523" s="52" t="s">
        <v>932</v>
      </c>
      <c r="W523" s="52" t="s">
        <v>2531</v>
      </c>
    </row>
    <row r="524" spans="1:23" s="49" customFormat="1" x14ac:dyDescent="0.2">
      <c r="A524" s="52" t="s">
        <v>2532</v>
      </c>
      <c r="B524" s="52" t="s">
        <v>928</v>
      </c>
      <c r="C524" s="52">
        <v>0.40039999999999998</v>
      </c>
      <c r="D524" s="52">
        <v>7.3090000000000002E-2</v>
      </c>
      <c r="E524" s="52">
        <v>5.4779999999999998</v>
      </c>
      <c r="F524" s="53">
        <v>4.311E-8</v>
      </c>
      <c r="G524" s="52">
        <v>1.0030000000000001E-2</v>
      </c>
      <c r="H524" s="52">
        <v>2.0379999999999999E-3</v>
      </c>
      <c r="I524" s="52">
        <v>1.0129999999999999</v>
      </c>
      <c r="J524" s="52">
        <v>9.5969999999999996E-3</v>
      </c>
      <c r="K524" s="52">
        <v>-7.3150000000000005E-4</v>
      </c>
      <c r="L524" s="52">
        <v>7.8630000000000002E-3</v>
      </c>
      <c r="M524" s="52" t="s">
        <v>2533</v>
      </c>
      <c r="N524" s="52" t="b">
        <v>0</v>
      </c>
      <c r="O524" s="52" t="s">
        <v>1127</v>
      </c>
      <c r="P524" s="52" t="s">
        <v>930</v>
      </c>
      <c r="Q524" s="52" t="s">
        <v>930</v>
      </c>
      <c r="R524" s="52">
        <v>331008</v>
      </c>
      <c r="S524" s="52">
        <v>19637</v>
      </c>
      <c r="T524" s="52">
        <v>311371</v>
      </c>
      <c r="U524" s="52" t="s">
        <v>931</v>
      </c>
      <c r="V524" s="52" t="s">
        <v>932</v>
      </c>
      <c r="W524" s="52" t="s">
        <v>2534</v>
      </c>
    </row>
    <row r="525" spans="1:23" s="49" customFormat="1" x14ac:dyDescent="0.2">
      <c r="A525" s="52" t="s">
        <v>2535</v>
      </c>
      <c r="B525" s="52" t="s">
        <v>928</v>
      </c>
      <c r="C525" s="52">
        <v>0.1037</v>
      </c>
      <c r="D525" s="52">
        <v>4.1889999999999997E-2</v>
      </c>
      <c r="E525" s="52">
        <v>2.4750000000000001</v>
      </c>
      <c r="F525" s="52">
        <v>1.332E-2</v>
      </c>
      <c r="G525" s="52">
        <v>2.784E-2</v>
      </c>
      <c r="H525" s="52">
        <v>2.5300000000000001E-3</v>
      </c>
      <c r="I525" s="52">
        <v>1.0169999999999999</v>
      </c>
      <c r="J525" s="52">
        <v>1.2930000000000001E-2</v>
      </c>
      <c r="K525" s="52">
        <v>-1.251E-2</v>
      </c>
      <c r="L525" s="52">
        <v>8.9160000000000003E-3</v>
      </c>
      <c r="M525" s="52" t="s">
        <v>2536</v>
      </c>
      <c r="N525" s="52" t="b">
        <v>0</v>
      </c>
      <c r="O525" s="52" t="s">
        <v>930</v>
      </c>
      <c r="P525" s="52" t="s">
        <v>930</v>
      </c>
      <c r="Q525" s="52" t="s">
        <v>930</v>
      </c>
      <c r="R525" s="52">
        <v>333048</v>
      </c>
      <c r="S525" s="52">
        <v>101688</v>
      </c>
      <c r="T525" s="52">
        <v>231360</v>
      </c>
      <c r="U525" s="52" t="s">
        <v>931</v>
      </c>
      <c r="V525" s="52" t="s">
        <v>932</v>
      </c>
      <c r="W525" s="52" t="s">
        <v>2537</v>
      </c>
    </row>
    <row r="526" spans="1:23" s="49" customFormat="1" x14ac:dyDescent="0.2">
      <c r="A526" s="52" t="s">
        <v>2538</v>
      </c>
      <c r="B526" s="52" t="s">
        <v>928</v>
      </c>
      <c r="C526" s="52">
        <v>0.14549999999999999</v>
      </c>
      <c r="D526" s="52">
        <v>4.4269999999999997E-2</v>
      </c>
      <c r="E526" s="52">
        <v>3.286</v>
      </c>
      <c r="F526" s="52">
        <v>1.0150000000000001E-3</v>
      </c>
      <c r="G526" s="52">
        <v>1.9040000000000001E-2</v>
      </c>
      <c r="H526" s="52">
        <v>2.1670000000000001E-3</v>
      </c>
      <c r="I526" s="52">
        <v>1.02</v>
      </c>
      <c r="J526" s="52">
        <v>1.269E-2</v>
      </c>
      <c r="K526" s="52">
        <v>1.061E-2</v>
      </c>
      <c r="L526" s="52">
        <v>8.2590000000000007E-3</v>
      </c>
      <c r="M526" s="52" t="s">
        <v>2539</v>
      </c>
      <c r="N526" s="52" t="b">
        <v>0</v>
      </c>
      <c r="O526" s="52" t="s">
        <v>930</v>
      </c>
      <c r="P526" s="52" t="s">
        <v>930</v>
      </c>
      <c r="Q526" s="52" t="s">
        <v>930</v>
      </c>
      <c r="R526" s="52">
        <v>331142</v>
      </c>
      <c r="S526" s="52">
        <v>30772</v>
      </c>
      <c r="T526" s="52">
        <v>300370</v>
      </c>
      <c r="U526" s="52" t="s">
        <v>931</v>
      </c>
      <c r="V526" s="52" t="s">
        <v>932</v>
      </c>
      <c r="W526" s="52" t="s">
        <v>2540</v>
      </c>
    </row>
    <row r="527" spans="1:23" s="49" customFormat="1" x14ac:dyDescent="0.2">
      <c r="A527" s="52" t="s">
        <v>2541</v>
      </c>
      <c r="B527" s="52" t="s">
        <v>928</v>
      </c>
      <c r="C527" s="52">
        <v>0.34060000000000001</v>
      </c>
      <c r="D527" s="52">
        <v>5.9959999999999999E-2</v>
      </c>
      <c r="E527" s="52">
        <v>5.681</v>
      </c>
      <c r="F527" s="53">
        <v>1.336E-8</v>
      </c>
      <c r="G527" s="52">
        <v>1.537E-2</v>
      </c>
      <c r="H527" s="52">
        <v>2.5829999999999998E-3</v>
      </c>
      <c r="I527" s="52">
        <v>1.022</v>
      </c>
      <c r="J527" s="52">
        <v>1.068E-2</v>
      </c>
      <c r="K527" s="52">
        <v>3.5379999999999999E-3</v>
      </c>
      <c r="L527" s="52">
        <v>8.6890000000000005E-3</v>
      </c>
      <c r="M527" s="52" t="s">
        <v>2542</v>
      </c>
      <c r="N527" s="52" t="b">
        <v>0</v>
      </c>
      <c r="O527" s="52" t="s">
        <v>1553</v>
      </c>
      <c r="P527" s="52" t="s">
        <v>930</v>
      </c>
      <c r="Q527" s="52" t="s">
        <v>930</v>
      </c>
      <c r="R527" s="52">
        <v>280784</v>
      </c>
      <c r="S527" s="52">
        <v>28696</v>
      </c>
      <c r="T527" s="52">
        <v>252088</v>
      </c>
      <c r="U527" s="52" t="s">
        <v>931</v>
      </c>
      <c r="V527" s="52" t="s">
        <v>932</v>
      </c>
      <c r="W527" s="52" t="s">
        <v>2543</v>
      </c>
    </row>
    <row r="528" spans="1:23" s="49" customFormat="1" x14ac:dyDescent="0.2">
      <c r="A528" s="52" t="s">
        <v>2544</v>
      </c>
      <c r="B528" s="52" t="s">
        <v>928</v>
      </c>
      <c r="C528" s="52">
        <v>-0.34589999999999999</v>
      </c>
      <c r="D528" s="52">
        <v>4.3700000000000003E-2</v>
      </c>
      <c r="E528" s="52">
        <v>-7.915</v>
      </c>
      <c r="F528" s="53">
        <v>2.4769999999999998E-15</v>
      </c>
      <c r="G528" s="52">
        <v>3.5549999999999998E-2</v>
      </c>
      <c r="H528" s="52">
        <v>2.859E-3</v>
      </c>
      <c r="I528" s="52">
        <v>1.0189999999999999</v>
      </c>
      <c r="J528" s="52">
        <v>1.191E-2</v>
      </c>
      <c r="K528" s="52">
        <v>-5.8569999999999998E-4</v>
      </c>
      <c r="L528" s="52">
        <v>8.9770000000000006E-3</v>
      </c>
      <c r="M528" s="52" t="s">
        <v>2545</v>
      </c>
      <c r="N528" s="52" t="b">
        <v>0</v>
      </c>
      <c r="O528" s="52" t="s">
        <v>118</v>
      </c>
      <c r="P528" s="52" t="s">
        <v>930</v>
      </c>
      <c r="Q528" s="52" t="s">
        <v>930</v>
      </c>
      <c r="R528" s="52">
        <v>281979</v>
      </c>
      <c r="S528" s="52">
        <v>190969</v>
      </c>
      <c r="T528" s="52">
        <v>91010</v>
      </c>
      <c r="U528" s="52" t="s">
        <v>931</v>
      </c>
      <c r="V528" s="52" t="s">
        <v>932</v>
      </c>
      <c r="W528" s="52" t="s">
        <v>2546</v>
      </c>
    </row>
    <row r="529" spans="1:23" s="49" customFormat="1" x14ac:dyDescent="0.2">
      <c r="A529" s="52" t="s">
        <v>2547</v>
      </c>
      <c r="B529" s="52" t="s">
        <v>928</v>
      </c>
      <c r="C529" s="52">
        <v>-0.37269999999999998</v>
      </c>
      <c r="D529" s="52">
        <v>6.7460000000000006E-2</v>
      </c>
      <c r="E529" s="52">
        <v>-5.5250000000000004</v>
      </c>
      <c r="F529" s="53">
        <v>3.2940000000000002E-8</v>
      </c>
      <c r="G529" s="52">
        <v>1.0279999999999999E-2</v>
      </c>
      <c r="H529" s="52">
        <v>2.0530000000000001E-3</v>
      </c>
      <c r="I529" s="52">
        <v>0.99170000000000003</v>
      </c>
      <c r="J529" s="52">
        <v>9.8790000000000006E-3</v>
      </c>
      <c r="K529" s="52">
        <v>4.5779999999999996E-3</v>
      </c>
      <c r="L529" s="52">
        <v>7.9500000000000005E-3</v>
      </c>
      <c r="M529" s="52" t="s">
        <v>2548</v>
      </c>
      <c r="N529" s="52" t="b">
        <v>0</v>
      </c>
      <c r="O529" s="52" t="s">
        <v>118</v>
      </c>
      <c r="P529" s="52" t="s">
        <v>930</v>
      </c>
      <c r="Q529" s="52" t="s">
        <v>930</v>
      </c>
      <c r="R529" s="52">
        <v>284896</v>
      </c>
      <c r="S529" s="52">
        <v>240056</v>
      </c>
      <c r="T529" s="52">
        <v>44840</v>
      </c>
      <c r="U529" s="52" t="s">
        <v>931</v>
      </c>
      <c r="V529" s="52" t="s">
        <v>932</v>
      </c>
      <c r="W529" s="52" t="s">
        <v>2549</v>
      </c>
    </row>
    <row r="530" spans="1:23" s="49" customFormat="1" x14ac:dyDescent="0.2">
      <c r="A530" s="52" t="s">
        <v>2550</v>
      </c>
      <c r="B530" s="52" t="s">
        <v>928</v>
      </c>
      <c r="C530" s="52">
        <v>0.32290000000000002</v>
      </c>
      <c r="D530" s="52">
        <v>5.3280000000000001E-2</v>
      </c>
      <c r="E530" s="52">
        <v>6.0590000000000002</v>
      </c>
      <c r="F530" s="53">
        <v>1.366E-9</v>
      </c>
      <c r="G530" s="52">
        <v>1.653E-2</v>
      </c>
      <c r="H530" s="52">
        <v>2.0270000000000002E-3</v>
      </c>
      <c r="I530" s="52">
        <v>0.99380000000000002</v>
      </c>
      <c r="J530" s="52">
        <v>9.4190000000000003E-3</v>
      </c>
      <c r="K530" s="52">
        <v>-1.8149999999999999E-2</v>
      </c>
      <c r="L530" s="52">
        <v>8.1359999999999991E-3</v>
      </c>
      <c r="M530" s="52" t="s">
        <v>2551</v>
      </c>
      <c r="N530" s="52" t="b">
        <v>0</v>
      </c>
      <c r="O530" s="52" t="s">
        <v>1034</v>
      </c>
      <c r="P530" s="52" t="s">
        <v>930</v>
      </c>
      <c r="Q530" s="52" t="s">
        <v>930</v>
      </c>
      <c r="R530" s="52">
        <v>279858</v>
      </c>
      <c r="S530" s="52">
        <v>20107</v>
      </c>
      <c r="T530" s="52">
        <v>259751</v>
      </c>
      <c r="U530" s="52" t="s">
        <v>931</v>
      </c>
      <c r="V530" s="52" t="s">
        <v>932</v>
      </c>
      <c r="W530" s="52" t="s">
        <v>2552</v>
      </c>
    </row>
    <row r="531" spans="1:23" s="49" customFormat="1" x14ac:dyDescent="0.2">
      <c r="A531" s="52" t="s">
        <v>2553</v>
      </c>
      <c r="B531" s="52" t="s">
        <v>928</v>
      </c>
      <c r="C531" s="52">
        <v>2.1760000000000002E-2</v>
      </c>
      <c r="D531" s="52">
        <v>0.1108</v>
      </c>
      <c r="E531" s="52">
        <v>0.19639999999999999</v>
      </c>
      <c r="F531" s="52">
        <v>0.84430000000000005</v>
      </c>
      <c r="G531" s="52">
        <v>3.0309999999999998E-3</v>
      </c>
      <c r="H531" s="52">
        <v>1.812E-3</v>
      </c>
      <c r="I531" s="52">
        <v>0.9919</v>
      </c>
      <c r="J531" s="52">
        <v>9.4179999999999993E-3</v>
      </c>
      <c r="K531" s="52">
        <v>1.167E-2</v>
      </c>
      <c r="L531" s="52">
        <v>7.4089999999999998E-3</v>
      </c>
      <c r="M531" s="52" t="s">
        <v>2554</v>
      </c>
      <c r="N531" s="52" t="b">
        <v>0</v>
      </c>
      <c r="O531" s="52" t="s">
        <v>930</v>
      </c>
      <c r="P531" s="52" t="s">
        <v>930</v>
      </c>
      <c r="Q531" s="52" t="s">
        <v>930</v>
      </c>
      <c r="R531" s="52">
        <v>279171</v>
      </c>
      <c r="S531" s="52">
        <v>4518</v>
      </c>
      <c r="T531" s="52">
        <v>274653</v>
      </c>
      <c r="U531" s="52" t="s">
        <v>931</v>
      </c>
      <c r="V531" s="52" t="s">
        <v>932</v>
      </c>
      <c r="W531" s="52" t="s">
        <v>2555</v>
      </c>
    </row>
    <row r="532" spans="1:23" s="49" customFormat="1" x14ac:dyDescent="0.2">
      <c r="A532" s="52" t="s">
        <v>2556</v>
      </c>
      <c r="B532" s="52" t="s">
        <v>928</v>
      </c>
      <c r="C532" s="52">
        <v>0.35549999999999998</v>
      </c>
      <c r="D532" s="52">
        <v>0.1525</v>
      </c>
      <c r="E532" s="52">
        <v>2.331</v>
      </c>
      <c r="F532" s="52">
        <v>1.975E-2</v>
      </c>
      <c r="G532" s="52">
        <v>3.0300000000000001E-3</v>
      </c>
      <c r="H532" s="52">
        <v>1.9559999999999998E-3</v>
      </c>
      <c r="I532" s="52">
        <v>1.004</v>
      </c>
      <c r="J532" s="52">
        <v>9.3570000000000007E-3</v>
      </c>
      <c r="K532" s="52">
        <v>1.335E-3</v>
      </c>
      <c r="L532" s="52">
        <v>7.1180000000000002E-3</v>
      </c>
      <c r="M532" s="52" t="s">
        <v>2557</v>
      </c>
      <c r="N532" s="52" t="b">
        <v>0</v>
      </c>
      <c r="O532" s="52" t="s">
        <v>930</v>
      </c>
      <c r="P532" s="52" t="s">
        <v>930</v>
      </c>
      <c r="Q532" s="52" t="s">
        <v>930</v>
      </c>
      <c r="R532" s="52">
        <v>279577</v>
      </c>
      <c r="S532" s="52">
        <v>9197</v>
      </c>
      <c r="T532" s="52">
        <v>270380</v>
      </c>
      <c r="U532" s="52" t="s">
        <v>931</v>
      </c>
      <c r="V532" s="52" t="s">
        <v>932</v>
      </c>
      <c r="W532" s="52" t="s">
        <v>2558</v>
      </c>
    </row>
    <row r="533" spans="1:23" s="49" customFormat="1" x14ac:dyDescent="0.2">
      <c r="A533" s="52" t="s">
        <v>2559</v>
      </c>
      <c r="B533" s="52" t="s">
        <v>928</v>
      </c>
      <c r="C533" s="52">
        <v>0.3528</v>
      </c>
      <c r="D533" s="52">
        <v>0.1237</v>
      </c>
      <c r="E533" s="52">
        <v>2.851</v>
      </c>
      <c r="F533" s="52">
        <v>4.3550000000000004E-3</v>
      </c>
      <c r="G533" s="52">
        <v>4.3059999999999999E-3</v>
      </c>
      <c r="H533" s="52">
        <v>2.3379999999999998E-3</v>
      </c>
      <c r="I533" s="52">
        <v>1.0009999999999999</v>
      </c>
      <c r="J533" s="52">
        <v>9.9839999999999998E-3</v>
      </c>
      <c r="K533" s="52">
        <v>-3.8899999999999998E-3</v>
      </c>
      <c r="L533" s="52">
        <v>7.9120000000000006E-3</v>
      </c>
      <c r="M533" s="52" t="s">
        <v>2560</v>
      </c>
      <c r="N533" s="52" t="b">
        <v>0</v>
      </c>
      <c r="O533" s="52" t="s">
        <v>930</v>
      </c>
      <c r="P533" s="52" t="s">
        <v>930</v>
      </c>
      <c r="Q533" s="52" t="s">
        <v>930</v>
      </c>
      <c r="R533" s="52">
        <v>279301</v>
      </c>
      <c r="S533" s="52">
        <v>6189</v>
      </c>
      <c r="T533" s="52">
        <v>273112</v>
      </c>
      <c r="U533" s="52" t="s">
        <v>931</v>
      </c>
      <c r="V533" s="52" t="s">
        <v>932</v>
      </c>
      <c r="W533" s="52" t="s">
        <v>2561</v>
      </c>
    </row>
    <row r="534" spans="1:23" s="49" customFormat="1" x14ac:dyDescent="0.2">
      <c r="A534" s="52" t="s">
        <v>2562</v>
      </c>
      <c r="B534" s="52" t="s">
        <v>928</v>
      </c>
      <c r="C534" s="52">
        <v>0.12790000000000001</v>
      </c>
      <c r="D534" s="52">
        <v>0.10340000000000001</v>
      </c>
      <c r="E534" s="52">
        <v>1.236</v>
      </c>
      <c r="F534" s="52">
        <v>0.21640000000000001</v>
      </c>
      <c r="G534" s="52">
        <v>4.156E-3</v>
      </c>
      <c r="H534" s="52">
        <v>1.879E-3</v>
      </c>
      <c r="I534" s="52">
        <v>0.99950000000000006</v>
      </c>
      <c r="J534" s="52">
        <v>8.8400000000000006E-3</v>
      </c>
      <c r="K534" s="52">
        <v>1.797E-3</v>
      </c>
      <c r="L534" s="52">
        <v>7.7869999999999997E-3</v>
      </c>
      <c r="M534" s="52" t="s">
        <v>2563</v>
      </c>
      <c r="N534" s="52" t="b">
        <v>0</v>
      </c>
      <c r="O534" s="52" t="s">
        <v>930</v>
      </c>
      <c r="P534" s="52" t="s">
        <v>930</v>
      </c>
      <c r="Q534" s="52" t="s">
        <v>930</v>
      </c>
      <c r="R534" s="52">
        <v>279242</v>
      </c>
      <c r="S534" s="52">
        <v>6727</v>
      </c>
      <c r="T534" s="52">
        <v>272515</v>
      </c>
      <c r="U534" s="52" t="s">
        <v>931</v>
      </c>
      <c r="V534" s="52" t="s">
        <v>932</v>
      </c>
      <c r="W534" s="52" t="s">
        <v>2564</v>
      </c>
    </row>
    <row r="535" spans="1:23" s="49" customFormat="1" x14ac:dyDescent="0.2">
      <c r="A535" s="52" t="s">
        <v>2565</v>
      </c>
      <c r="B535" s="52" t="s">
        <v>928</v>
      </c>
      <c r="C535" s="52">
        <v>0.10349999999999999</v>
      </c>
      <c r="D535" s="52">
        <v>9.6970000000000001E-2</v>
      </c>
      <c r="E535" s="52">
        <v>1.0669999999999999</v>
      </c>
      <c r="F535" s="52">
        <v>0.28589999999999999</v>
      </c>
      <c r="G535" s="52">
        <v>4.7159999999999997E-3</v>
      </c>
      <c r="H535" s="52">
        <v>2.0969999999999999E-3</v>
      </c>
      <c r="I535" s="52">
        <v>1.006</v>
      </c>
      <c r="J535" s="52">
        <v>9.2700000000000005E-3</v>
      </c>
      <c r="K535" s="52">
        <v>2.9320000000000001E-3</v>
      </c>
      <c r="L535" s="52">
        <v>8.1189999999999995E-3</v>
      </c>
      <c r="M535" s="52" t="s">
        <v>2566</v>
      </c>
      <c r="N535" s="52" t="b">
        <v>0</v>
      </c>
      <c r="O535" s="52" t="s">
        <v>930</v>
      </c>
      <c r="P535" s="52" t="s">
        <v>930</v>
      </c>
      <c r="Q535" s="52" t="s">
        <v>930</v>
      </c>
      <c r="R535" s="52">
        <v>279478</v>
      </c>
      <c r="S535" s="52">
        <v>12445</v>
      </c>
      <c r="T535" s="52">
        <v>267033</v>
      </c>
      <c r="U535" s="52" t="s">
        <v>931</v>
      </c>
      <c r="V535" s="52" t="s">
        <v>932</v>
      </c>
      <c r="W535" s="52" t="s">
        <v>2567</v>
      </c>
    </row>
    <row r="536" spans="1:23" s="49" customFormat="1" x14ac:dyDescent="0.2">
      <c r="A536" s="52" t="s">
        <v>2568</v>
      </c>
      <c r="B536" s="52" t="s">
        <v>928</v>
      </c>
      <c r="C536" s="52">
        <v>0.58899999999999997</v>
      </c>
      <c r="D536" s="52">
        <v>0.1825</v>
      </c>
      <c r="E536" s="52">
        <v>3.2269999999999999</v>
      </c>
      <c r="F536" s="52">
        <v>1.25E-3</v>
      </c>
      <c r="G536" s="52">
        <v>3.8249999999999998E-3</v>
      </c>
      <c r="H536" s="52">
        <v>2.1289999999999998E-3</v>
      </c>
      <c r="I536" s="52">
        <v>1.018</v>
      </c>
      <c r="J536" s="52">
        <v>1.025E-2</v>
      </c>
      <c r="K536" s="52">
        <v>4.457E-3</v>
      </c>
      <c r="L536" s="52">
        <v>7.7029999999999998E-3</v>
      </c>
      <c r="M536" s="52" t="s">
        <v>2569</v>
      </c>
      <c r="N536" s="52" t="b">
        <v>0</v>
      </c>
      <c r="O536" s="52" t="s">
        <v>930</v>
      </c>
      <c r="P536" s="52" t="s">
        <v>930</v>
      </c>
      <c r="Q536" s="52" t="s">
        <v>930</v>
      </c>
      <c r="R536" s="52">
        <v>279496</v>
      </c>
      <c r="S536" s="52">
        <v>7933</v>
      </c>
      <c r="T536" s="52">
        <v>271563</v>
      </c>
      <c r="U536" s="52" t="s">
        <v>931</v>
      </c>
      <c r="V536" s="52" t="s">
        <v>932</v>
      </c>
      <c r="W536" s="52" t="s">
        <v>2570</v>
      </c>
    </row>
    <row r="537" spans="1:23" s="49" customFormat="1" x14ac:dyDescent="0.2">
      <c r="A537" s="52" t="s">
        <v>2571</v>
      </c>
      <c r="B537" s="52" t="s">
        <v>928</v>
      </c>
      <c r="C537" s="52">
        <v>0.23419999999999999</v>
      </c>
      <c r="D537" s="52">
        <v>4.2189999999999998E-2</v>
      </c>
      <c r="E537" s="52">
        <v>5.5519999999999996</v>
      </c>
      <c r="F537" s="53">
        <v>2.8279999999999999E-8</v>
      </c>
      <c r="G537" s="52">
        <v>3.5790000000000002E-2</v>
      </c>
      <c r="H537" s="52">
        <v>2.9880000000000002E-3</v>
      </c>
      <c r="I537" s="52">
        <v>1.0089999999999999</v>
      </c>
      <c r="J537" s="52">
        <v>1.222E-2</v>
      </c>
      <c r="K537" s="52">
        <v>5.8250000000000001E-4</v>
      </c>
      <c r="L537" s="52">
        <v>8.1930000000000006E-3</v>
      </c>
      <c r="M537" s="52" t="s">
        <v>2572</v>
      </c>
      <c r="N537" s="52" t="b">
        <v>0</v>
      </c>
      <c r="O537" s="52" t="s">
        <v>1553</v>
      </c>
      <c r="P537" s="52" t="s">
        <v>930</v>
      </c>
      <c r="Q537" s="52" t="s">
        <v>930</v>
      </c>
      <c r="R537" s="52">
        <v>281619</v>
      </c>
      <c r="S537" s="52">
        <v>58495</v>
      </c>
      <c r="T537" s="52">
        <v>223124</v>
      </c>
      <c r="U537" s="52" t="s">
        <v>931</v>
      </c>
      <c r="V537" s="52" t="s">
        <v>932</v>
      </c>
      <c r="W537" s="52" t="s">
        <v>2573</v>
      </c>
    </row>
    <row r="538" spans="1:23" s="49" customFormat="1" x14ac:dyDescent="0.2">
      <c r="A538" s="52" t="s">
        <v>2574</v>
      </c>
      <c r="B538" s="52" t="s">
        <v>928</v>
      </c>
      <c r="C538" s="52">
        <v>0.37540000000000001</v>
      </c>
      <c r="D538" s="52">
        <v>5.0779999999999999E-2</v>
      </c>
      <c r="E538" s="52">
        <v>7.3920000000000003</v>
      </c>
      <c r="F538" s="53">
        <v>1.4489999999999999E-13</v>
      </c>
      <c r="G538" s="52">
        <v>1.9699999999999999E-2</v>
      </c>
      <c r="H538" s="52">
        <v>2.519E-3</v>
      </c>
      <c r="I538" s="52">
        <v>1.0089999999999999</v>
      </c>
      <c r="J538" s="52">
        <v>1.04E-2</v>
      </c>
      <c r="K538" s="52">
        <v>-1.8030000000000001E-2</v>
      </c>
      <c r="L538" s="52">
        <v>8.2229999999999994E-3</v>
      </c>
      <c r="M538" s="52" t="s">
        <v>2575</v>
      </c>
      <c r="N538" s="52" t="b">
        <v>0</v>
      </c>
      <c r="O538" s="52" t="s">
        <v>1059</v>
      </c>
      <c r="P538" s="52" t="s">
        <v>930</v>
      </c>
      <c r="Q538" s="52" t="s">
        <v>930</v>
      </c>
      <c r="R538" s="52">
        <v>280211</v>
      </c>
      <c r="S538" s="52">
        <v>23446</v>
      </c>
      <c r="T538" s="52">
        <v>256765</v>
      </c>
      <c r="U538" s="52" t="s">
        <v>931</v>
      </c>
      <c r="V538" s="52" t="s">
        <v>932</v>
      </c>
      <c r="W538" s="52" t="s">
        <v>2576</v>
      </c>
    </row>
    <row r="539" spans="1:23" s="49" customFormat="1" x14ac:dyDescent="0.2">
      <c r="A539" s="52" t="s">
        <v>2577</v>
      </c>
      <c r="B539" s="52" t="s">
        <v>928</v>
      </c>
      <c r="C539" s="52">
        <v>8.8230000000000003E-2</v>
      </c>
      <c r="D539" s="52">
        <v>8.8889999999999997E-2</v>
      </c>
      <c r="E539" s="52">
        <v>0.99260000000000004</v>
      </c>
      <c r="F539" s="52">
        <v>0.32090000000000002</v>
      </c>
      <c r="G539" s="52">
        <v>0.77010000000000001</v>
      </c>
      <c r="H539" s="52">
        <v>0.28389999999999999</v>
      </c>
      <c r="I539" s="52">
        <v>0.97989999999999999</v>
      </c>
      <c r="J539" s="52">
        <v>8.9300000000000004E-3</v>
      </c>
      <c r="K539" s="52">
        <v>-8.1659999999999996E-3</v>
      </c>
      <c r="L539" s="52">
        <v>8.0660000000000003E-3</v>
      </c>
      <c r="M539" s="52" t="s">
        <v>2578</v>
      </c>
      <c r="N539" s="52" t="b">
        <v>0</v>
      </c>
      <c r="O539" s="52" t="s">
        <v>930</v>
      </c>
      <c r="P539" s="52" t="s">
        <v>930</v>
      </c>
      <c r="Q539" s="52" t="s">
        <v>930</v>
      </c>
      <c r="R539" s="52">
        <v>1869</v>
      </c>
      <c r="S539" s="52">
        <v>1577</v>
      </c>
      <c r="T539" s="52">
        <v>292</v>
      </c>
      <c r="U539" s="52" t="s">
        <v>931</v>
      </c>
      <c r="V539" s="52" t="s">
        <v>932</v>
      </c>
      <c r="W539" s="52" t="s">
        <v>2579</v>
      </c>
    </row>
    <row r="540" spans="1:23" s="49" customFormat="1" x14ac:dyDescent="0.2">
      <c r="A540" s="52" t="s">
        <v>2580</v>
      </c>
      <c r="B540" s="52" t="s">
        <v>928</v>
      </c>
      <c r="C540" s="52">
        <v>-0.20849999999999999</v>
      </c>
      <c r="D540" s="52">
        <v>2.7910000000000001E-2</v>
      </c>
      <c r="E540" s="52">
        <v>-7.47</v>
      </c>
      <c r="F540" s="53">
        <v>8.028E-14</v>
      </c>
      <c r="G540" s="52">
        <v>8.9440000000000006E-2</v>
      </c>
      <c r="H540" s="52">
        <v>4.3010000000000001E-3</v>
      </c>
      <c r="I540" s="52">
        <v>1.0469999999999999</v>
      </c>
      <c r="J540" s="52">
        <v>1.8370000000000001E-2</v>
      </c>
      <c r="K540" s="52">
        <v>-8.7069999999999995E-3</v>
      </c>
      <c r="L540" s="52">
        <v>1.0030000000000001E-2</v>
      </c>
      <c r="M540" s="52" t="s">
        <v>2581</v>
      </c>
      <c r="N540" s="52" t="b">
        <v>0</v>
      </c>
      <c r="O540" s="52" t="s">
        <v>1049</v>
      </c>
      <c r="P540" s="52" t="s">
        <v>930</v>
      </c>
      <c r="Q540" s="52" t="s">
        <v>930</v>
      </c>
      <c r="R540" s="52">
        <v>359706</v>
      </c>
      <c r="S540" s="52">
        <v>195068</v>
      </c>
      <c r="T540" s="52">
        <v>164638</v>
      </c>
      <c r="U540" s="52" t="s">
        <v>931</v>
      </c>
      <c r="V540" s="52" t="s">
        <v>932</v>
      </c>
      <c r="W540" s="52" t="s">
        <v>2582</v>
      </c>
    </row>
    <row r="541" spans="1:23" s="49" customFormat="1" x14ac:dyDescent="0.2">
      <c r="A541" s="52" t="s">
        <v>2583</v>
      </c>
      <c r="B541" s="52" t="s">
        <v>928</v>
      </c>
      <c r="C541" s="52">
        <v>0.1082</v>
      </c>
      <c r="D541" s="52">
        <v>3.4160000000000003E-2</v>
      </c>
      <c r="E541" s="52">
        <v>3.1680000000000001</v>
      </c>
      <c r="F541" s="52">
        <v>1.5319999999999999E-3</v>
      </c>
      <c r="G541" s="52">
        <v>4.9239999999999999E-2</v>
      </c>
      <c r="H541" s="52">
        <v>3.1419999999999998E-3</v>
      </c>
      <c r="I541" s="52">
        <v>1.0269999999999999</v>
      </c>
      <c r="J541" s="52">
        <v>1.4749999999999999E-2</v>
      </c>
      <c r="K541" s="52">
        <v>5.1590000000000004E-3</v>
      </c>
      <c r="L541" s="52">
        <v>9.4780000000000003E-3</v>
      </c>
      <c r="M541" s="52" t="s">
        <v>2584</v>
      </c>
      <c r="N541" s="52" t="b">
        <v>0</v>
      </c>
      <c r="O541" s="52" t="s">
        <v>930</v>
      </c>
      <c r="P541" s="52" t="s">
        <v>930</v>
      </c>
      <c r="Q541" s="52" t="s">
        <v>930</v>
      </c>
      <c r="R541" s="52">
        <v>359706</v>
      </c>
      <c r="S541" s="52">
        <v>127550</v>
      </c>
      <c r="T541" s="52">
        <v>232156</v>
      </c>
      <c r="U541" s="52" t="s">
        <v>931</v>
      </c>
      <c r="V541" s="52" t="s">
        <v>932</v>
      </c>
      <c r="W541" s="52" t="s">
        <v>2585</v>
      </c>
    </row>
    <row r="542" spans="1:23" s="49" customFormat="1" x14ac:dyDescent="0.2">
      <c r="A542" s="52" t="s">
        <v>2586</v>
      </c>
      <c r="B542" s="52" t="s">
        <v>928</v>
      </c>
      <c r="C542" s="52">
        <v>0.28960000000000002</v>
      </c>
      <c r="D542" s="52">
        <v>3.1269999999999999E-2</v>
      </c>
      <c r="E542" s="52">
        <v>9.2609999999999992</v>
      </c>
      <c r="F542" s="53">
        <v>2.0290000000000001E-20</v>
      </c>
      <c r="G542" s="52">
        <v>4.759E-2</v>
      </c>
      <c r="H542" s="52">
        <v>2.8660000000000001E-3</v>
      </c>
      <c r="I542" s="52">
        <v>1.0169999999999999</v>
      </c>
      <c r="J542" s="52">
        <v>1.389E-2</v>
      </c>
      <c r="K542" s="52">
        <v>7.306E-3</v>
      </c>
      <c r="L542" s="52">
        <v>8.4950000000000008E-3</v>
      </c>
      <c r="M542" s="52" t="s">
        <v>2587</v>
      </c>
      <c r="N542" s="52" t="b">
        <v>1</v>
      </c>
      <c r="O542" s="52" t="s">
        <v>1049</v>
      </c>
      <c r="P542" s="52" t="s">
        <v>930</v>
      </c>
      <c r="Q542" s="52" t="s">
        <v>2588</v>
      </c>
      <c r="R542" s="52">
        <v>359706</v>
      </c>
      <c r="S542" s="52">
        <v>37088</v>
      </c>
      <c r="T542" s="52">
        <v>322618</v>
      </c>
      <c r="U542" s="52" t="s">
        <v>931</v>
      </c>
      <c r="V542" s="52" t="s">
        <v>932</v>
      </c>
      <c r="W542" s="52" t="s">
        <v>2589</v>
      </c>
    </row>
    <row r="543" spans="1:23" s="49" customFormat="1" x14ac:dyDescent="0.2">
      <c r="A543" s="52" t="s">
        <v>2590</v>
      </c>
      <c r="B543" s="52" t="s">
        <v>928</v>
      </c>
      <c r="C543" s="52">
        <v>0.1948</v>
      </c>
      <c r="D543" s="52">
        <v>5.3240000000000003E-2</v>
      </c>
      <c r="E543" s="52">
        <v>3.66</v>
      </c>
      <c r="F543" s="52">
        <v>2.5250000000000001E-4</v>
      </c>
      <c r="G543" s="52">
        <v>1.451E-2</v>
      </c>
      <c r="H543" s="52">
        <v>1.9859999999999999E-3</v>
      </c>
      <c r="I543" s="52">
        <v>1.0169999999999999</v>
      </c>
      <c r="J543" s="52">
        <v>1.179E-2</v>
      </c>
      <c r="K543" s="52">
        <v>3.4989999999999999E-3</v>
      </c>
      <c r="L543" s="52">
        <v>7.7539999999999996E-3</v>
      </c>
      <c r="M543" s="52" t="s">
        <v>2591</v>
      </c>
      <c r="N543" s="52" t="b">
        <v>0</v>
      </c>
      <c r="O543" s="52" t="s">
        <v>930</v>
      </c>
      <c r="P543" s="52" t="s">
        <v>930</v>
      </c>
      <c r="Q543" s="52" t="s">
        <v>930</v>
      </c>
      <c r="R543" s="52">
        <v>360726</v>
      </c>
      <c r="S543" s="52">
        <v>11243</v>
      </c>
      <c r="T543" s="52">
        <v>349483</v>
      </c>
      <c r="U543" s="52" t="s">
        <v>931</v>
      </c>
      <c r="V543" s="52" t="s">
        <v>932</v>
      </c>
      <c r="W543" s="52" t="s">
        <v>2592</v>
      </c>
    </row>
    <row r="544" spans="1:23" s="49" customFormat="1" x14ac:dyDescent="0.2">
      <c r="A544" s="52" t="s">
        <v>2593</v>
      </c>
      <c r="B544" s="52" t="s">
        <v>928</v>
      </c>
      <c r="C544" s="52">
        <v>0.32950000000000002</v>
      </c>
      <c r="D544" s="52">
        <v>5.3109999999999997E-2</v>
      </c>
      <c r="E544" s="52">
        <v>6.2050000000000001</v>
      </c>
      <c r="F544" s="53">
        <v>5.4720000000000003E-10</v>
      </c>
      <c r="G544" s="52">
        <v>1.18E-2</v>
      </c>
      <c r="H544" s="52">
        <v>1.7160000000000001E-3</v>
      </c>
      <c r="I544" s="52">
        <v>1.0089999999999999</v>
      </c>
      <c r="J544" s="52">
        <v>1.056E-2</v>
      </c>
      <c r="K544" s="52">
        <v>1.806E-2</v>
      </c>
      <c r="L544" s="52">
        <v>8.0850000000000002E-3</v>
      </c>
      <c r="M544" s="52" t="s">
        <v>2594</v>
      </c>
      <c r="N544" s="52" t="b">
        <v>0</v>
      </c>
      <c r="O544" s="52" t="s">
        <v>1049</v>
      </c>
      <c r="P544" s="52" t="s">
        <v>930</v>
      </c>
      <c r="Q544" s="52" t="s">
        <v>930</v>
      </c>
      <c r="R544" s="52">
        <v>360726</v>
      </c>
      <c r="S544" s="52">
        <v>12564</v>
      </c>
      <c r="T544" s="52">
        <v>348162</v>
      </c>
      <c r="U544" s="52" t="s">
        <v>931</v>
      </c>
      <c r="V544" s="52" t="s">
        <v>932</v>
      </c>
      <c r="W544" s="52" t="s">
        <v>2595</v>
      </c>
    </row>
    <row r="545" spans="1:23" s="49" customFormat="1" x14ac:dyDescent="0.2">
      <c r="A545" s="52" t="s">
        <v>2596</v>
      </c>
      <c r="B545" s="52" t="s">
        <v>928</v>
      </c>
      <c r="C545" s="52">
        <v>-0.31869999999999998</v>
      </c>
      <c r="D545" s="52">
        <v>4.8280000000000003E-2</v>
      </c>
      <c r="E545" s="52">
        <v>-6.6</v>
      </c>
      <c r="F545" s="53">
        <v>4.1190000000000002E-11</v>
      </c>
      <c r="G545" s="52">
        <v>1.8290000000000001E-2</v>
      </c>
      <c r="H545" s="52">
        <v>2.127E-3</v>
      </c>
      <c r="I545" s="52">
        <v>1.034</v>
      </c>
      <c r="J545" s="52">
        <v>1.1900000000000001E-2</v>
      </c>
      <c r="K545" s="52">
        <v>-1.5610000000000001E-2</v>
      </c>
      <c r="L545" s="52">
        <v>8.515E-3</v>
      </c>
      <c r="M545" s="52" t="s">
        <v>2597</v>
      </c>
      <c r="N545" s="52" t="b">
        <v>1</v>
      </c>
      <c r="O545" s="52" t="s">
        <v>1049</v>
      </c>
      <c r="P545" s="52" t="s">
        <v>930</v>
      </c>
      <c r="Q545" s="52" t="s">
        <v>2598</v>
      </c>
      <c r="R545" s="52">
        <v>360726</v>
      </c>
      <c r="S545" s="52">
        <v>336919</v>
      </c>
      <c r="T545" s="52">
        <v>23807</v>
      </c>
      <c r="U545" s="52" t="s">
        <v>931</v>
      </c>
      <c r="V545" s="52" t="s">
        <v>932</v>
      </c>
      <c r="W545" s="52" t="s">
        <v>2599</v>
      </c>
    </row>
    <row r="546" spans="1:23" s="49" customFormat="1" x14ac:dyDescent="0.2">
      <c r="A546" s="52" t="s">
        <v>2600</v>
      </c>
      <c r="B546" s="52" t="s">
        <v>928</v>
      </c>
      <c r="C546" s="52">
        <v>-0.3221</v>
      </c>
      <c r="D546" s="52">
        <v>7.8479999999999994E-2</v>
      </c>
      <c r="E546" s="52">
        <v>-4.1050000000000004</v>
      </c>
      <c r="F546" s="53">
        <v>4.049E-5</v>
      </c>
      <c r="G546" s="52">
        <v>8.6560000000000005E-3</v>
      </c>
      <c r="H546" s="52">
        <v>2.3080000000000002E-3</v>
      </c>
      <c r="I546" s="52">
        <v>1.2569999999999999</v>
      </c>
      <c r="J546" s="52">
        <v>1.2919999999999999E-2</v>
      </c>
      <c r="K546" s="52">
        <v>6.5570000000000003E-3</v>
      </c>
      <c r="L546" s="52">
        <v>9.0010000000000003E-3</v>
      </c>
      <c r="M546" s="52" t="s">
        <v>2601</v>
      </c>
      <c r="N546" s="52" t="b">
        <v>0</v>
      </c>
      <c r="O546" s="52" t="s">
        <v>930</v>
      </c>
      <c r="P546" s="52" t="s">
        <v>930</v>
      </c>
      <c r="Q546" s="52" t="s">
        <v>930</v>
      </c>
      <c r="R546" s="52">
        <v>357712</v>
      </c>
      <c r="S546" s="52">
        <v>20931</v>
      </c>
      <c r="T546" s="52">
        <v>336781</v>
      </c>
      <c r="U546" s="52" t="s">
        <v>931</v>
      </c>
      <c r="V546" s="52" t="s">
        <v>932</v>
      </c>
      <c r="W546" s="52" t="s">
        <v>2602</v>
      </c>
    </row>
    <row r="547" spans="1:23" s="49" customFormat="1" x14ac:dyDescent="0.2">
      <c r="A547" s="52" t="s">
        <v>2603</v>
      </c>
      <c r="B547" s="52" t="s">
        <v>928</v>
      </c>
      <c r="C547" s="52">
        <v>9.2299999999999993E-2</v>
      </c>
      <c r="D547" s="52">
        <v>9.1270000000000004E-2</v>
      </c>
      <c r="E547" s="52">
        <v>1.0109999999999999</v>
      </c>
      <c r="F547" s="52">
        <v>0.31190000000000001</v>
      </c>
      <c r="G547" s="52">
        <v>4.8809999999999999E-3</v>
      </c>
      <c r="H547" s="52">
        <v>1.689E-3</v>
      </c>
      <c r="I547" s="52">
        <v>1.05</v>
      </c>
      <c r="J547" s="52">
        <v>8.7270000000000004E-3</v>
      </c>
      <c r="K547" s="52">
        <v>8.0829999999999999E-3</v>
      </c>
      <c r="L547" s="52">
        <v>8.7329999999999994E-3</v>
      </c>
      <c r="M547" s="52" t="s">
        <v>2604</v>
      </c>
      <c r="N547" s="52" t="b">
        <v>0</v>
      </c>
      <c r="O547" s="52" t="s">
        <v>930</v>
      </c>
      <c r="P547" s="52" t="s">
        <v>930</v>
      </c>
      <c r="Q547" s="52" t="s">
        <v>930</v>
      </c>
      <c r="R547" s="52">
        <v>357712</v>
      </c>
      <c r="S547" s="52">
        <v>3998</v>
      </c>
      <c r="T547" s="52">
        <v>353714</v>
      </c>
      <c r="U547" s="52" t="s">
        <v>931</v>
      </c>
      <c r="V547" s="52" t="s">
        <v>932</v>
      </c>
      <c r="W547" s="52" t="s">
        <v>2605</v>
      </c>
    </row>
    <row r="548" spans="1:23" s="49" customFormat="1" x14ac:dyDescent="0.2">
      <c r="A548" s="52" t="s">
        <v>2606</v>
      </c>
      <c r="B548" s="52" t="s">
        <v>928</v>
      </c>
      <c r="C548" s="52">
        <v>0.25040000000000001</v>
      </c>
      <c r="D548" s="52">
        <v>9.9519999999999997E-2</v>
      </c>
      <c r="E548" s="52">
        <v>2.516</v>
      </c>
      <c r="F548" s="52">
        <v>1.187E-2</v>
      </c>
      <c r="G548" s="52">
        <v>5.1120000000000002E-3</v>
      </c>
      <c r="H548" s="52">
        <v>1.755E-3</v>
      </c>
      <c r="I548" s="52">
        <v>1.1279999999999999</v>
      </c>
      <c r="J548" s="52">
        <v>9.8160000000000001E-3</v>
      </c>
      <c r="K548" s="52">
        <v>-1.794E-3</v>
      </c>
      <c r="L548" s="52">
        <v>7.9139999999999992E-3</v>
      </c>
      <c r="M548" s="52" t="s">
        <v>2607</v>
      </c>
      <c r="N548" s="52" t="b">
        <v>0</v>
      </c>
      <c r="O548" s="52" t="s">
        <v>930</v>
      </c>
      <c r="P548" s="52" t="s">
        <v>930</v>
      </c>
      <c r="Q548" s="52" t="s">
        <v>930</v>
      </c>
      <c r="R548" s="52">
        <v>357712</v>
      </c>
      <c r="S548" s="52">
        <v>279000</v>
      </c>
      <c r="T548" s="52">
        <v>78712</v>
      </c>
      <c r="U548" s="52" t="s">
        <v>931</v>
      </c>
      <c r="V548" s="52" t="s">
        <v>932</v>
      </c>
      <c r="W548" s="52" t="s">
        <v>2608</v>
      </c>
    </row>
    <row r="549" spans="1:23" s="49" customFormat="1" x14ac:dyDescent="0.2">
      <c r="A549" s="52" t="s">
        <v>2609</v>
      </c>
      <c r="B549" s="52" t="s">
        <v>928</v>
      </c>
      <c r="C549" s="52">
        <v>-4.4089999999999997E-2</v>
      </c>
      <c r="D549" s="52">
        <v>8.6440000000000003E-2</v>
      </c>
      <c r="E549" s="52">
        <v>-0.51</v>
      </c>
      <c r="F549" s="52">
        <v>0.61</v>
      </c>
      <c r="G549" s="52">
        <v>3.7169999999999998E-3</v>
      </c>
      <c r="H549" s="52">
        <v>1.4469999999999999E-3</v>
      </c>
      <c r="I549" s="52">
        <v>0.995</v>
      </c>
      <c r="J549" s="52">
        <v>9.4850000000000004E-3</v>
      </c>
      <c r="K549" s="52">
        <v>1.663E-3</v>
      </c>
      <c r="L549" s="52">
        <v>6.999E-3</v>
      </c>
      <c r="M549" s="52" t="s">
        <v>2610</v>
      </c>
      <c r="N549" s="52" t="b">
        <v>0</v>
      </c>
      <c r="O549" s="52" t="s">
        <v>930</v>
      </c>
      <c r="P549" s="52" t="s">
        <v>930</v>
      </c>
      <c r="Q549" s="52" t="s">
        <v>930</v>
      </c>
      <c r="R549" s="52">
        <v>357712</v>
      </c>
      <c r="S549" s="52">
        <v>7954</v>
      </c>
      <c r="T549" s="52">
        <v>349758</v>
      </c>
      <c r="U549" s="52" t="s">
        <v>931</v>
      </c>
      <c r="V549" s="52" t="s">
        <v>932</v>
      </c>
      <c r="W549" s="52" t="s">
        <v>2611</v>
      </c>
    </row>
    <row r="550" spans="1:23" s="49" customFormat="1" x14ac:dyDescent="0.2">
      <c r="A550" s="52" t="s">
        <v>2612</v>
      </c>
      <c r="B550" s="52" t="s">
        <v>928</v>
      </c>
      <c r="C550" s="52">
        <v>-0.28739999999999999</v>
      </c>
      <c r="D550" s="52">
        <v>5.212E-2</v>
      </c>
      <c r="E550" s="52">
        <v>-5.5129999999999999</v>
      </c>
      <c r="F550" s="53">
        <v>3.522E-8</v>
      </c>
      <c r="G550" s="52">
        <v>6.472E-2</v>
      </c>
      <c r="H550" s="52">
        <v>7.3309999999999998E-3</v>
      </c>
      <c r="I550" s="52">
        <v>0.99780000000000002</v>
      </c>
      <c r="J550" s="52">
        <v>1.03E-2</v>
      </c>
      <c r="K550" s="52">
        <v>-5.156E-3</v>
      </c>
      <c r="L550" s="52">
        <v>7.8770000000000003E-3</v>
      </c>
      <c r="M550" s="52" t="s">
        <v>2613</v>
      </c>
      <c r="N550" s="52" t="b">
        <v>0</v>
      </c>
      <c r="O550" s="52" t="s">
        <v>1034</v>
      </c>
      <c r="P550" s="52" t="s">
        <v>930</v>
      </c>
      <c r="Q550" s="52" t="s">
        <v>930</v>
      </c>
      <c r="R550" s="52">
        <v>86895</v>
      </c>
      <c r="S550" s="52">
        <v>62825</v>
      </c>
      <c r="T550" s="52">
        <v>24070</v>
      </c>
      <c r="U550" s="52" t="s">
        <v>931</v>
      </c>
      <c r="V550" s="52" t="s">
        <v>932</v>
      </c>
      <c r="W550" s="52" t="s">
        <v>2614</v>
      </c>
    </row>
    <row r="551" spans="1:23" s="49" customFormat="1" x14ac:dyDescent="0.2">
      <c r="A551" s="52" t="s">
        <v>2615</v>
      </c>
      <c r="B551" s="52" t="s">
        <v>928</v>
      </c>
      <c r="C551" s="52">
        <v>0.19359999999999999</v>
      </c>
      <c r="D551" s="52">
        <v>9.7299999999999998E-2</v>
      </c>
      <c r="E551" s="52">
        <v>1.9890000000000001</v>
      </c>
      <c r="F551" s="52">
        <v>4.6649999999999997E-2</v>
      </c>
      <c r="G551" s="52">
        <v>1.507E-2</v>
      </c>
      <c r="H551" s="52">
        <v>6.7229999999999998E-3</v>
      </c>
      <c r="I551" s="52">
        <v>0.99939999999999996</v>
      </c>
      <c r="J551" s="52">
        <v>9.946E-3</v>
      </c>
      <c r="K551" s="52">
        <v>-5.1180000000000002E-3</v>
      </c>
      <c r="L551" s="52">
        <v>8.1320000000000003E-3</v>
      </c>
      <c r="M551" s="52" t="s">
        <v>2616</v>
      </c>
      <c r="N551" s="52" t="b">
        <v>0</v>
      </c>
      <c r="O551" s="52" t="s">
        <v>930</v>
      </c>
      <c r="P551" s="52" t="s">
        <v>930</v>
      </c>
      <c r="Q551" s="52" t="s">
        <v>930</v>
      </c>
      <c r="R551" s="52">
        <v>86895</v>
      </c>
      <c r="S551" s="52">
        <v>556</v>
      </c>
      <c r="T551" s="52">
        <v>86339</v>
      </c>
      <c r="U551" s="52" t="s">
        <v>931</v>
      </c>
      <c r="V551" s="52" t="s">
        <v>932</v>
      </c>
      <c r="W551" s="52" t="s">
        <v>2617</v>
      </c>
    </row>
    <row r="552" spans="1:23" s="49" customFormat="1" x14ac:dyDescent="0.2">
      <c r="A552" s="52" t="s">
        <v>2618</v>
      </c>
      <c r="B552" s="52" t="s">
        <v>928</v>
      </c>
      <c r="C552" s="52">
        <v>0.23080000000000001</v>
      </c>
      <c r="D552" s="52">
        <v>8.1750000000000003E-2</v>
      </c>
      <c r="E552" s="52">
        <v>2.823</v>
      </c>
      <c r="F552" s="52">
        <v>4.7590000000000002E-3</v>
      </c>
      <c r="G552" s="52">
        <v>2.5579999999999999E-2</v>
      </c>
      <c r="H552" s="52">
        <v>7.6319999999999999E-3</v>
      </c>
      <c r="I552" s="52">
        <v>1.004</v>
      </c>
      <c r="J552" s="52">
        <v>1.0279999999999999E-2</v>
      </c>
      <c r="K552" s="52">
        <v>1.328E-2</v>
      </c>
      <c r="L552" s="52">
        <v>8.1270000000000005E-3</v>
      </c>
      <c r="M552" s="52" t="s">
        <v>2619</v>
      </c>
      <c r="N552" s="52" t="b">
        <v>0</v>
      </c>
      <c r="O552" s="52" t="s">
        <v>930</v>
      </c>
      <c r="P552" s="52" t="s">
        <v>930</v>
      </c>
      <c r="Q552" s="52" t="s">
        <v>930</v>
      </c>
      <c r="R552" s="52">
        <v>86895</v>
      </c>
      <c r="S552" s="52">
        <v>6304</v>
      </c>
      <c r="T552" s="52">
        <v>80591</v>
      </c>
      <c r="U552" s="52" t="s">
        <v>931</v>
      </c>
      <c r="V552" s="52" t="s">
        <v>932</v>
      </c>
      <c r="W552" s="52" t="s">
        <v>2620</v>
      </c>
    </row>
    <row r="553" spans="1:23" s="49" customFormat="1" x14ac:dyDescent="0.2">
      <c r="A553" s="52" t="s">
        <v>2621</v>
      </c>
      <c r="B553" s="52" t="s">
        <v>928</v>
      </c>
      <c r="C553" s="52">
        <v>0.2525</v>
      </c>
      <c r="D553" s="52">
        <v>7.6369999999999993E-2</v>
      </c>
      <c r="E553" s="52">
        <v>3.306</v>
      </c>
      <c r="F553" s="52">
        <v>9.4519999999999999E-4</v>
      </c>
      <c r="G553" s="52">
        <v>2.7269999999999999E-2</v>
      </c>
      <c r="H553" s="52">
        <v>6.4380000000000001E-3</v>
      </c>
      <c r="I553" s="52">
        <v>0.99760000000000004</v>
      </c>
      <c r="J553" s="52">
        <v>9.2809999999999993E-3</v>
      </c>
      <c r="K553" s="52">
        <v>4.0759999999999998E-3</v>
      </c>
      <c r="L553" s="52">
        <v>7.7759999999999999E-3</v>
      </c>
      <c r="M553" s="52" t="s">
        <v>2622</v>
      </c>
      <c r="N553" s="52" t="b">
        <v>0</v>
      </c>
      <c r="O553" s="52" t="s">
        <v>930</v>
      </c>
      <c r="P553" s="52" t="s">
        <v>930</v>
      </c>
      <c r="Q553" s="52" t="s">
        <v>930</v>
      </c>
      <c r="R553" s="52">
        <v>86895</v>
      </c>
      <c r="S553" s="52">
        <v>10902</v>
      </c>
      <c r="T553" s="52">
        <v>75993</v>
      </c>
      <c r="U553" s="52" t="s">
        <v>931</v>
      </c>
      <c r="V553" s="52" t="s">
        <v>932</v>
      </c>
      <c r="W553" s="52" t="s">
        <v>2623</v>
      </c>
    </row>
    <row r="554" spans="1:23" s="49" customFormat="1" x14ac:dyDescent="0.2">
      <c r="A554" s="52" t="s">
        <v>2624</v>
      </c>
      <c r="B554" s="52" t="s">
        <v>928</v>
      </c>
      <c r="C554" s="52">
        <v>-1.023E-2</v>
      </c>
      <c r="D554" s="52">
        <v>5.8209999999999998E-2</v>
      </c>
      <c r="E554" s="52">
        <v>-0.1757</v>
      </c>
      <c r="F554" s="52">
        <v>0.86060000000000003</v>
      </c>
      <c r="G554" s="52">
        <v>1.3990000000000001E-2</v>
      </c>
      <c r="H554" s="52">
        <v>2.2300000000000002E-3</v>
      </c>
      <c r="I554" s="52">
        <v>0.99960000000000004</v>
      </c>
      <c r="J554" s="52">
        <v>9.2149999999999992E-3</v>
      </c>
      <c r="K554" s="52">
        <v>-6.6790000000000003E-4</v>
      </c>
      <c r="L554" s="52">
        <v>7.8750000000000001E-3</v>
      </c>
      <c r="M554" s="52" t="s">
        <v>2625</v>
      </c>
      <c r="N554" s="52" t="b">
        <v>0</v>
      </c>
      <c r="O554" s="52" t="s">
        <v>930</v>
      </c>
      <c r="P554" s="52" t="s">
        <v>930</v>
      </c>
      <c r="Q554" s="52" t="s">
        <v>930</v>
      </c>
      <c r="R554" s="52">
        <v>272338</v>
      </c>
      <c r="S554" s="52">
        <v>212530</v>
      </c>
      <c r="T554" s="52">
        <v>59808</v>
      </c>
      <c r="U554" s="52" t="s">
        <v>931</v>
      </c>
      <c r="V554" s="52" t="s">
        <v>932</v>
      </c>
      <c r="W554" s="52" t="s">
        <v>2626</v>
      </c>
    </row>
    <row r="555" spans="1:23" s="49" customFormat="1" x14ac:dyDescent="0.2">
      <c r="A555" s="52" t="s">
        <v>2627</v>
      </c>
      <c r="B555" s="52" t="s">
        <v>928</v>
      </c>
      <c r="C555" s="52">
        <v>0.1108</v>
      </c>
      <c r="D555" s="52">
        <v>2.9929999999999998E-2</v>
      </c>
      <c r="E555" s="52">
        <v>3.7029999999999998</v>
      </c>
      <c r="F555" s="52">
        <v>2.1269999999999999E-4</v>
      </c>
      <c r="G555" s="52">
        <v>7.0610000000000006E-2</v>
      </c>
      <c r="H555" s="52">
        <v>3.823E-3</v>
      </c>
      <c r="I555" s="52">
        <v>1.0249999999999999</v>
      </c>
      <c r="J555" s="52">
        <v>1.721E-2</v>
      </c>
      <c r="K555" s="52">
        <v>1.0070000000000001E-2</v>
      </c>
      <c r="L555" s="52">
        <v>9.4640000000000002E-3</v>
      </c>
      <c r="M555" s="52" t="s">
        <v>1019</v>
      </c>
      <c r="N555" s="52" t="b">
        <v>0</v>
      </c>
      <c r="O555" s="52" t="s">
        <v>930</v>
      </c>
      <c r="P555" s="52" t="s">
        <v>930</v>
      </c>
      <c r="Q555" s="52" t="s">
        <v>930</v>
      </c>
      <c r="R555" s="52">
        <v>359751</v>
      </c>
      <c r="S555" s="52">
        <v>218191</v>
      </c>
      <c r="T555" s="52">
        <v>141560</v>
      </c>
      <c r="U555" s="52" t="s">
        <v>931</v>
      </c>
      <c r="V555" s="52" t="s">
        <v>932</v>
      </c>
      <c r="W555" s="52" t="s">
        <v>2628</v>
      </c>
    </row>
    <row r="556" spans="1:23" s="49" customFormat="1" x14ac:dyDescent="0.2">
      <c r="A556" s="52" t="s">
        <v>2629</v>
      </c>
      <c r="B556" s="52" t="s">
        <v>928</v>
      </c>
      <c r="C556" s="52">
        <v>0.35820000000000002</v>
      </c>
      <c r="D556" s="52">
        <v>3.7850000000000002E-2</v>
      </c>
      <c r="E556" s="52">
        <v>9.4640000000000004</v>
      </c>
      <c r="F556" s="53">
        <v>2.972E-21</v>
      </c>
      <c r="G556" s="52">
        <v>3.4680000000000002E-2</v>
      </c>
      <c r="H556" s="52">
        <v>2.542E-3</v>
      </c>
      <c r="I556" s="52">
        <v>1.028</v>
      </c>
      <c r="J556" s="52">
        <v>1.243E-2</v>
      </c>
      <c r="K556" s="52">
        <v>-4.7949999999999998E-3</v>
      </c>
      <c r="L556" s="52">
        <v>8.3079999999999994E-3</v>
      </c>
      <c r="M556" s="52" t="s">
        <v>2630</v>
      </c>
      <c r="N556" s="52" t="b">
        <v>1</v>
      </c>
      <c r="O556" s="52" t="s">
        <v>1034</v>
      </c>
      <c r="P556" s="52" t="s">
        <v>930</v>
      </c>
      <c r="Q556" s="52" t="s">
        <v>2630</v>
      </c>
      <c r="R556" s="52">
        <v>355583</v>
      </c>
      <c r="S556" s="52">
        <v>63508</v>
      </c>
      <c r="T556" s="52">
        <v>292075</v>
      </c>
      <c r="U556" s="52" t="s">
        <v>931</v>
      </c>
      <c r="V556" s="52" t="s">
        <v>932</v>
      </c>
      <c r="W556" s="52" t="s">
        <v>2631</v>
      </c>
    </row>
    <row r="557" spans="1:23" s="49" customFormat="1" x14ac:dyDescent="0.2">
      <c r="A557" s="52" t="s">
        <v>2632</v>
      </c>
      <c r="B557" s="52" t="s">
        <v>928</v>
      </c>
      <c r="C557" s="52">
        <v>0.1409</v>
      </c>
      <c r="D557" s="52">
        <v>3.5000000000000003E-2</v>
      </c>
      <c r="E557" s="52">
        <v>4.024</v>
      </c>
      <c r="F557" s="53">
        <v>5.7170000000000003E-5</v>
      </c>
      <c r="G557" s="52">
        <v>5.2549999999999999E-2</v>
      </c>
      <c r="H557" s="52">
        <v>2.8279999999999998E-3</v>
      </c>
      <c r="I557" s="52">
        <v>0.99550000000000005</v>
      </c>
      <c r="J557" s="52">
        <v>1.2749999999999999E-2</v>
      </c>
      <c r="K557" s="52">
        <v>-3.444E-3</v>
      </c>
      <c r="L557" s="52">
        <v>9.4199999999999996E-3</v>
      </c>
      <c r="M557" s="52" t="s">
        <v>2633</v>
      </c>
      <c r="N557" s="52" t="b">
        <v>0</v>
      </c>
      <c r="O557" s="52" t="s">
        <v>930</v>
      </c>
      <c r="P557" s="52" t="s">
        <v>930</v>
      </c>
      <c r="Q557" s="52" t="s">
        <v>930</v>
      </c>
      <c r="R557" s="52">
        <v>351907</v>
      </c>
      <c r="S557" s="52">
        <v>100128</v>
      </c>
      <c r="T557" s="52">
        <v>251779</v>
      </c>
      <c r="U557" s="52" t="s">
        <v>931</v>
      </c>
      <c r="V557" s="52" t="s">
        <v>932</v>
      </c>
      <c r="W557" s="52" t="s">
        <v>2634</v>
      </c>
    </row>
    <row r="558" spans="1:23" s="49" customFormat="1" x14ac:dyDescent="0.2">
      <c r="A558" s="52" t="s">
        <v>2635</v>
      </c>
      <c r="B558" s="52" t="s">
        <v>928</v>
      </c>
      <c r="C558" s="52">
        <v>0.40310000000000001</v>
      </c>
      <c r="D558" s="52">
        <v>3.2960000000000003E-2</v>
      </c>
      <c r="E558" s="52">
        <v>12.23</v>
      </c>
      <c r="F558" s="53">
        <v>2.2159999999999998E-34</v>
      </c>
      <c r="G558" s="52">
        <v>5.1999999999999998E-2</v>
      </c>
      <c r="H558" s="52">
        <v>3.222E-3</v>
      </c>
      <c r="I558" s="52">
        <v>1.0149999999999999</v>
      </c>
      <c r="J558" s="52">
        <v>1.447E-2</v>
      </c>
      <c r="K558" s="52">
        <v>4.2680000000000001E-3</v>
      </c>
      <c r="L558" s="52">
        <v>1.01E-2</v>
      </c>
      <c r="M558" s="52" t="s">
        <v>2636</v>
      </c>
      <c r="N558" s="52" t="b">
        <v>1</v>
      </c>
      <c r="O558" s="52" t="s">
        <v>1034</v>
      </c>
      <c r="P558" s="52" t="s">
        <v>930</v>
      </c>
      <c r="Q558" s="52" t="s">
        <v>2636</v>
      </c>
      <c r="R558" s="52">
        <v>348549</v>
      </c>
      <c r="S558" s="52">
        <v>90500</v>
      </c>
      <c r="T558" s="52">
        <v>258049</v>
      </c>
      <c r="U558" s="52" t="s">
        <v>931</v>
      </c>
      <c r="V558" s="52" t="s">
        <v>932</v>
      </c>
      <c r="W558" s="52" t="s">
        <v>2637</v>
      </c>
    </row>
    <row r="559" spans="1:23" s="49" customFormat="1" x14ac:dyDescent="0.2">
      <c r="A559" s="52" t="s">
        <v>2638</v>
      </c>
      <c r="B559" s="52" t="s">
        <v>928</v>
      </c>
      <c r="C559" s="52">
        <v>0.16619999999999999</v>
      </c>
      <c r="D559" s="52">
        <v>8.4409999999999999E-2</v>
      </c>
      <c r="E559" s="52">
        <v>1.9690000000000001</v>
      </c>
      <c r="F559" s="52">
        <v>4.8899999999999999E-2</v>
      </c>
      <c r="G559" s="52">
        <v>1.8110000000000001E-2</v>
      </c>
      <c r="H559" s="52">
        <v>5.4450000000000002E-3</v>
      </c>
      <c r="I559" s="52">
        <v>1.0029999999999999</v>
      </c>
      <c r="J559" s="52">
        <v>1.027E-2</v>
      </c>
      <c r="K559" s="52">
        <v>-2.1059999999999998E-3</v>
      </c>
      <c r="L559" s="52">
        <v>8.123E-3</v>
      </c>
      <c r="M559" s="52" t="s">
        <v>2639</v>
      </c>
      <c r="N559" s="52" t="b">
        <v>0</v>
      </c>
      <c r="O559" s="52" t="s">
        <v>930</v>
      </c>
      <c r="P559" s="52" t="s">
        <v>930</v>
      </c>
      <c r="Q559" s="52" t="s">
        <v>930</v>
      </c>
      <c r="R559" s="52">
        <v>116746</v>
      </c>
      <c r="S559" s="52">
        <v>7023</v>
      </c>
      <c r="T559" s="52">
        <v>109723</v>
      </c>
      <c r="U559" s="52" t="s">
        <v>931</v>
      </c>
      <c r="V559" s="52" t="s">
        <v>932</v>
      </c>
      <c r="W559" s="52" t="s">
        <v>2640</v>
      </c>
    </row>
    <row r="560" spans="1:23" s="49" customFormat="1" x14ac:dyDescent="0.2">
      <c r="A560" s="52" t="s">
        <v>2641</v>
      </c>
      <c r="B560" s="52" t="s">
        <v>928</v>
      </c>
      <c r="C560" s="52">
        <v>-2.9960000000000001E-2</v>
      </c>
      <c r="D560" s="52">
        <v>6.8629999999999997E-2</v>
      </c>
      <c r="E560" s="52">
        <v>-0.4365</v>
      </c>
      <c r="F560" s="52">
        <v>0.66239999999999999</v>
      </c>
      <c r="G560" s="52">
        <v>2.9690000000000001E-2</v>
      </c>
      <c r="H560" s="52">
        <v>5.084E-3</v>
      </c>
      <c r="I560" s="52">
        <v>1.0029999999999999</v>
      </c>
      <c r="J560" s="52">
        <v>9.7090000000000006E-3</v>
      </c>
      <c r="K560" s="52">
        <v>-8.0260000000000001E-3</v>
      </c>
      <c r="L560" s="52">
        <v>7.986E-3</v>
      </c>
      <c r="M560" s="52" t="s">
        <v>2642</v>
      </c>
      <c r="N560" s="52" t="b">
        <v>0</v>
      </c>
      <c r="O560" s="52" t="s">
        <v>930</v>
      </c>
      <c r="P560" s="52" t="s">
        <v>930</v>
      </c>
      <c r="Q560" s="52" t="s">
        <v>930</v>
      </c>
      <c r="R560" s="52">
        <v>117880</v>
      </c>
      <c r="S560" s="52">
        <v>107474</v>
      </c>
      <c r="T560" s="52">
        <v>10406</v>
      </c>
      <c r="U560" s="52" t="s">
        <v>931</v>
      </c>
      <c r="V560" s="52" t="s">
        <v>932</v>
      </c>
      <c r="W560" s="52" t="s">
        <v>2643</v>
      </c>
    </row>
    <row r="561" spans="1:23" s="49" customFormat="1" x14ac:dyDescent="0.2">
      <c r="A561" s="52" t="s">
        <v>2644</v>
      </c>
      <c r="B561" s="52" t="s">
        <v>928</v>
      </c>
      <c r="C561" s="52">
        <v>4.6469999999999997E-2</v>
      </c>
      <c r="D561" s="52">
        <v>8.2970000000000002E-2</v>
      </c>
      <c r="E561" s="52">
        <v>0.56010000000000004</v>
      </c>
      <c r="F561" s="52">
        <v>0.57540000000000002</v>
      </c>
      <c r="G561" s="52">
        <v>1.5100000000000001E-2</v>
      </c>
      <c r="H561" s="52">
        <v>4.594E-3</v>
      </c>
      <c r="I561" s="52">
        <v>1.002</v>
      </c>
      <c r="J561" s="52">
        <v>9.6380000000000007E-3</v>
      </c>
      <c r="K561" s="52">
        <v>7.391E-3</v>
      </c>
      <c r="L561" s="52">
        <v>7.2350000000000001E-3</v>
      </c>
      <c r="M561" s="52" t="s">
        <v>2645</v>
      </c>
      <c r="N561" s="52" t="b">
        <v>0</v>
      </c>
      <c r="O561" s="52" t="s">
        <v>930</v>
      </c>
      <c r="P561" s="52" t="s">
        <v>930</v>
      </c>
      <c r="Q561" s="52" t="s">
        <v>930</v>
      </c>
      <c r="R561" s="52">
        <v>117880</v>
      </c>
      <c r="S561" s="52">
        <v>5482</v>
      </c>
      <c r="T561" s="52">
        <v>112398</v>
      </c>
      <c r="U561" s="52" t="s">
        <v>931</v>
      </c>
      <c r="V561" s="52" t="s">
        <v>932</v>
      </c>
      <c r="W561" s="52" t="s">
        <v>2646</v>
      </c>
    </row>
    <row r="562" spans="1:23" s="49" customFormat="1" x14ac:dyDescent="0.2">
      <c r="A562" s="52" t="s">
        <v>2647</v>
      </c>
      <c r="B562" s="52" t="s">
        <v>928</v>
      </c>
      <c r="C562" s="52">
        <v>1.057E-2</v>
      </c>
      <c r="D562" s="52">
        <v>8.072E-2</v>
      </c>
      <c r="E562" s="52">
        <v>0.13100000000000001</v>
      </c>
      <c r="F562" s="52">
        <v>0.89580000000000004</v>
      </c>
      <c r="G562" s="52">
        <v>1.9460000000000002E-2</v>
      </c>
      <c r="H562" s="52">
        <v>5.1399999999999996E-3</v>
      </c>
      <c r="I562" s="52">
        <v>1.0009999999999999</v>
      </c>
      <c r="J562" s="52">
        <v>1.013E-2</v>
      </c>
      <c r="K562" s="52">
        <v>3.3630000000000001E-3</v>
      </c>
      <c r="L562" s="52">
        <v>8.7010000000000004E-3</v>
      </c>
      <c r="M562" s="52" t="s">
        <v>2648</v>
      </c>
      <c r="N562" s="52" t="b">
        <v>0</v>
      </c>
      <c r="O562" s="52" t="s">
        <v>930</v>
      </c>
      <c r="P562" s="52" t="s">
        <v>930</v>
      </c>
      <c r="Q562" s="52" t="s">
        <v>930</v>
      </c>
      <c r="R562" s="52">
        <v>117880</v>
      </c>
      <c r="S562" s="52">
        <v>4924</v>
      </c>
      <c r="T562" s="52">
        <v>112956</v>
      </c>
      <c r="U562" s="52" t="s">
        <v>931</v>
      </c>
      <c r="V562" s="52" t="s">
        <v>932</v>
      </c>
      <c r="W562" s="52" t="s">
        <v>2649</v>
      </c>
    </row>
    <row r="563" spans="1:23" s="49" customFormat="1" x14ac:dyDescent="0.2">
      <c r="A563" s="52" t="s">
        <v>2650</v>
      </c>
      <c r="B563" s="52" t="s">
        <v>928</v>
      </c>
      <c r="C563" s="52">
        <v>-5.1339999999999997E-2</v>
      </c>
      <c r="D563" s="52">
        <v>9.4909999999999994E-2</v>
      </c>
      <c r="E563" s="52">
        <v>-0.54100000000000004</v>
      </c>
      <c r="F563" s="52">
        <v>0.58850000000000002</v>
      </c>
      <c r="G563" s="52">
        <v>0.22600000000000001</v>
      </c>
      <c r="H563" s="52">
        <v>9.0160000000000004E-2</v>
      </c>
      <c r="I563" s="52">
        <v>0.99639999999999995</v>
      </c>
      <c r="J563" s="52">
        <v>9.8759999999999994E-3</v>
      </c>
      <c r="K563" s="52">
        <v>6.6829999999999997E-3</v>
      </c>
      <c r="L563" s="52">
        <v>7.9469999999999992E-3</v>
      </c>
      <c r="M563" s="52" t="s">
        <v>2651</v>
      </c>
      <c r="N563" s="52" t="b">
        <v>0</v>
      </c>
      <c r="O563" s="52" t="s">
        <v>930</v>
      </c>
      <c r="P563" s="52" t="s">
        <v>930</v>
      </c>
      <c r="Q563" s="52" t="s">
        <v>930</v>
      </c>
      <c r="R563" s="52">
        <v>6514</v>
      </c>
      <c r="S563" s="52">
        <v>2778</v>
      </c>
      <c r="T563" s="52">
        <v>3736</v>
      </c>
      <c r="U563" s="52" t="s">
        <v>931</v>
      </c>
      <c r="V563" s="52" t="s">
        <v>932</v>
      </c>
      <c r="W563" s="52" t="s">
        <v>2652</v>
      </c>
    </row>
    <row r="564" spans="1:23" s="49" customFormat="1" x14ac:dyDescent="0.2">
      <c r="A564" s="52" t="s">
        <v>2653</v>
      </c>
      <c r="B564" s="52" t="s">
        <v>928</v>
      </c>
      <c r="C564" s="52">
        <v>-2.4E-2</v>
      </c>
      <c r="D564" s="52">
        <v>0.1119</v>
      </c>
      <c r="E564" s="52">
        <v>-0.21440000000000001</v>
      </c>
      <c r="F564" s="52">
        <v>0.83020000000000005</v>
      </c>
      <c r="G564" s="52">
        <v>1.0120000000000001E-2</v>
      </c>
      <c r="H564" s="52">
        <v>5.097E-3</v>
      </c>
      <c r="I564" s="52">
        <v>1.01</v>
      </c>
      <c r="J564" s="52">
        <v>1.0359999999999999E-2</v>
      </c>
      <c r="K564" s="52">
        <v>-1.95E-2</v>
      </c>
      <c r="L564" s="52">
        <v>8.548E-3</v>
      </c>
      <c r="M564" s="52" t="s">
        <v>2654</v>
      </c>
      <c r="N564" s="52" t="b">
        <v>0</v>
      </c>
      <c r="O564" s="52" t="s">
        <v>930</v>
      </c>
      <c r="P564" s="52" t="s">
        <v>930</v>
      </c>
      <c r="Q564" s="52" t="s">
        <v>930</v>
      </c>
      <c r="R564" s="52">
        <v>118002</v>
      </c>
      <c r="S564" s="52">
        <v>112909</v>
      </c>
      <c r="T564" s="52">
        <v>5093</v>
      </c>
      <c r="U564" s="52" t="s">
        <v>931</v>
      </c>
      <c r="V564" s="52" t="s">
        <v>932</v>
      </c>
      <c r="W564" s="52" t="s">
        <v>2655</v>
      </c>
    </row>
    <row r="565" spans="1:23" s="49" customFormat="1" x14ac:dyDescent="0.2">
      <c r="A565" s="52" t="s">
        <v>2656</v>
      </c>
      <c r="B565" s="52" t="s">
        <v>928</v>
      </c>
      <c r="C565" s="52">
        <v>0.39650000000000002</v>
      </c>
      <c r="D565" s="52">
        <v>7.8450000000000006E-2</v>
      </c>
      <c r="E565" s="52">
        <v>5.0549999999999997</v>
      </c>
      <c r="F565" s="53">
        <v>4.313E-7</v>
      </c>
      <c r="G565" s="52">
        <v>6.4310000000000006E-2</v>
      </c>
      <c r="H565" s="52">
        <v>1.6379999999999999E-2</v>
      </c>
      <c r="I565" s="52">
        <v>0.99860000000000004</v>
      </c>
      <c r="J565" s="52">
        <v>9.4529999999999996E-3</v>
      </c>
      <c r="K565" s="52">
        <v>4.751E-3</v>
      </c>
      <c r="L565" s="52">
        <v>6.9829999999999996E-3</v>
      </c>
      <c r="M565" s="52" t="s">
        <v>2657</v>
      </c>
      <c r="N565" s="52" t="b">
        <v>0</v>
      </c>
      <c r="O565" s="52" t="s">
        <v>1014</v>
      </c>
      <c r="P565" s="52" t="s">
        <v>930</v>
      </c>
      <c r="Q565" s="52" t="s">
        <v>930</v>
      </c>
      <c r="R565" s="52">
        <v>33301</v>
      </c>
      <c r="S565" s="52">
        <v>12996</v>
      </c>
      <c r="T565" s="52">
        <v>20305</v>
      </c>
      <c r="U565" s="52" t="s">
        <v>931</v>
      </c>
      <c r="V565" s="52" t="s">
        <v>932</v>
      </c>
      <c r="W565" s="52" t="s">
        <v>2658</v>
      </c>
    </row>
    <row r="566" spans="1:23" s="49" customFormat="1" x14ac:dyDescent="0.2">
      <c r="A566" s="52" t="s">
        <v>2659</v>
      </c>
      <c r="B566" s="52" t="s">
        <v>928</v>
      </c>
      <c r="C566" s="52">
        <v>0.34699999999999998</v>
      </c>
      <c r="D566" s="52">
        <v>0.1381</v>
      </c>
      <c r="E566" s="52">
        <v>2.5139999999999998</v>
      </c>
      <c r="F566" s="52">
        <v>1.1950000000000001E-2</v>
      </c>
      <c r="G566" s="52">
        <v>2.7349999999999999E-2</v>
      </c>
      <c r="H566" s="52">
        <v>1.5389999999999999E-2</v>
      </c>
      <c r="I566" s="52">
        <v>0.99970000000000003</v>
      </c>
      <c r="J566" s="52">
        <v>8.9829999999999997E-3</v>
      </c>
      <c r="K566" s="52">
        <v>-2.0820000000000001E-3</v>
      </c>
      <c r="L566" s="52">
        <v>8.3700000000000007E-3</v>
      </c>
      <c r="M566" s="52" t="s">
        <v>2660</v>
      </c>
      <c r="N566" s="52" t="b">
        <v>0</v>
      </c>
      <c r="O566" s="52" t="s">
        <v>930</v>
      </c>
      <c r="P566" s="52" t="s">
        <v>930</v>
      </c>
      <c r="Q566" s="52" t="s">
        <v>930</v>
      </c>
      <c r="R566" s="52">
        <v>34879</v>
      </c>
      <c r="S566" s="52">
        <v>26400</v>
      </c>
      <c r="T566" s="52">
        <v>8479</v>
      </c>
      <c r="U566" s="52" t="s">
        <v>931</v>
      </c>
      <c r="V566" s="52" t="s">
        <v>932</v>
      </c>
      <c r="W566" s="52" t="s">
        <v>2661</v>
      </c>
    </row>
    <row r="567" spans="1:23" s="49" customFormat="1" x14ac:dyDescent="0.2">
      <c r="A567" s="52" t="s">
        <v>2662</v>
      </c>
      <c r="B567" s="52" t="s">
        <v>928</v>
      </c>
      <c r="C567" s="52">
        <v>0.24349999999999999</v>
      </c>
      <c r="D567" s="52">
        <v>5.0279999999999998E-2</v>
      </c>
      <c r="E567" s="52">
        <v>4.8419999999999996</v>
      </c>
      <c r="F567" s="53">
        <v>1.2839999999999999E-6</v>
      </c>
      <c r="G567" s="52">
        <v>5.6370000000000003E-2</v>
      </c>
      <c r="H567" s="52">
        <v>6.0619999999999997E-3</v>
      </c>
      <c r="I567" s="52">
        <v>0.99199999999999999</v>
      </c>
      <c r="J567" s="52">
        <v>1.044E-2</v>
      </c>
      <c r="K567" s="52">
        <v>-2.8709999999999999E-3</v>
      </c>
      <c r="L567" s="52">
        <v>8.3649999999999992E-3</v>
      </c>
      <c r="M567" s="52" t="s">
        <v>2663</v>
      </c>
      <c r="N567" s="52" t="b">
        <v>0</v>
      </c>
      <c r="O567" s="52" t="s">
        <v>1034</v>
      </c>
      <c r="P567" s="52" t="s">
        <v>930</v>
      </c>
      <c r="Q567" s="52" t="s">
        <v>930</v>
      </c>
      <c r="R567" s="52">
        <v>110315</v>
      </c>
      <c r="S567" s="52">
        <v>29351</v>
      </c>
      <c r="T567" s="52">
        <v>80964</v>
      </c>
      <c r="U567" s="52" t="s">
        <v>931</v>
      </c>
      <c r="V567" s="52" t="s">
        <v>932</v>
      </c>
      <c r="W567" s="52" t="s">
        <v>2664</v>
      </c>
    </row>
    <row r="568" spans="1:23" s="49" customFormat="1" x14ac:dyDescent="0.2">
      <c r="A568" s="52" t="s">
        <v>2665</v>
      </c>
      <c r="B568" s="52" t="s">
        <v>928</v>
      </c>
      <c r="C568" s="52">
        <v>0.43330000000000002</v>
      </c>
      <c r="D568" s="52">
        <v>0.12540000000000001</v>
      </c>
      <c r="E568" s="52">
        <v>3.4550000000000001</v>
      </c>
      <c r="F568" s="52">
        <v>5.509E-4</v>
      </c>
      <c r="G568" s="52">
        <v>3.9059999999999997E-2</v>
      </c>
      <c r="H568" s="52">
        <v>1.6750000000000001E-2</v>
      </c>
      <c r="I568" s="52">
        <v>1.0049999999999999</v>
      </c>
      <c r="J568" s="52">
        <v>9.7599999999999996E-3</v>
      </c>
      <c r="K568" s="52">
        <v>-7.4590000000000004E-3</v>
      </c>
      <c r="L568" s="52">
        <v>7.607E-3</v>
      </c>
      <c r="M568" s="52" t="s">
        <v>2666</v>
      </c>
      <c r="N568" s="52" t="b">
        <v>0</v>
      </c>
      <c r="O568" s="52" t="s">
        <v>930</v>
      </c>
      <c r="P568" s="52" t="s">
        <v>930</v>
      </c>
      <c r="Q568" s="52" t="s">
        <v>930</v>
      </c>
      <c r="R568" s="52">
        <v>33425</v>
      </c>
      <c r="S568" s="52">
        <v>24014</v>
      </c>
      <c r="T568" s="52">
        <v>9411</v>
      </c>
      <c r="U568" s="52" t="s">
        <v>931</v>
      </c>
      <c r="V568" s="52" t="s">
        <v>932</v>
      </c>
      <c r="W568" s="52" t="s">
        <v>2667</v>
      </c>
    </row>
    <row r="569" spans="1:23" s="49" customFormat="1" x14ac:dyDescent="0.2">
      <c r="A569" s="52" t="s">
        <v>2668</v>
      </c>
      <c r="B569" s="52" t="s">
        <v>928</v>
      </c>
      <c r="C569" s="52">
        <v>0.1105</v>
      </c>
      <c r="D569" s="52">
        <v>4.9970000000000001E-2</v>
      </c>
      <c r="E569" s="52">
        <v>2.2120000000000002</v>
      </c>
      <c r="F569" s="52">
        <v>2.6960000000000001E-2</v>
      </c>
      <c r="G569" s="52">
        <v>6.5540000000000001E-2</v>
      </c>
      <c r="H569" s="52">
        <v>7.1260000000000004E-3</v>
      </c>
      <c r="I569" s="52">
        <v>0.99409999999999998</v>
      </c>
      <c r="J569" s="52">
        <v>1.107E-2</v>
      </c>
      <c r="K569" s="52">
        <v>-1.573E-3</v>
      </c>
      <c r="L569" s="52">
        <v>8.5459999999999998E-3</v>
      </c>
      <c r="M569" s="52" t="s">
        <v>2669</v>
      </c>
      <c r="N569" s="52" t="b">
        <v>0</v>
      </c>
      <c r="O569" s="52" t="s">
        <v>930</v>
      </c>
      <c r="P569" s="52" t="s">
        <v>930</v>
      </c>
      <c r="Q569" s="52" t="s">
        <v>930</v>
      </c>
      <c r="R569" s="52">
        <v>98990</v>
      </c>
      <c r="S569" s="52">
        <v>25623</v>
      </c>
      <c r="T569" s="52">
        <v>73367</v>
      </c>
      <c r="U569" s="52" t="s">
        <v>931</v>
      </c>
      <c r="V569" s="52" t="s">
        <v>932</v>
      </c>
      <c r="W569" s="52" t="s">
        <v>2670</v>
      </c>
    </row>
    <row r="570" spans="1:23" s="49" customFormat="1" x14ac:dyDescent="0.2">
      <c r="A570" s="52" t="s">
        <v>2671</v>
      </c>
      <c r="B570" s="52" t="s">
        <v>928</v>
      </c>
      <c r="C570" s="52">
        <v>0.38379999999999997</v>
      </c>
      <c r="D570" s="52">
        <v>0.1341</v>
      </c>
      <c r="E570" s="52">
        <v>2.8610000000000002</v>
      </c>
      <c r="F570" s="52">
        <v>4.2240000000000003E-3</v>
      </c>
      <c r="G570" s="52">
        <v>3.3189999999999997E-2</v>
      </c>
      <c r="H570" s="52">
        <v>1.7559999999999999E-2</v>
      </c>
      <c r="I570" s="52">
        <v>0.99950000000000006</v>
      </c>
      <c r="J570" s="52">
        <v>9.3419999999999996E-3</v>
      </c>
      <c r="K570" s="52">
        <v>2.5339999999999998E-3</v>
      </c>
      <c r="L570" s="52">
        <v>8.0499999999999999E-3</v>
      </c>
      <c r="M570" s="52" t="s">
        <v>2672</v>
      </c>
      <c r="N570" s="52" t="b">
        <v>0</v>
      </c>
      <c r="O570" s="52" t="s">
        <v>930</v>
      </c>
      <c r="P570" s="52" t="s">
        <v>930</v>
      </c>
      <c r="Q570" s="52" t="s">
        <v>930</v>
      </c>
      <c r="R570" s="52">
        <v>33864</v>
      </c>
      <c r="S570" s="52">
        <v>20328</v>
      </c>
      <c r="T570" s="52">
        <v>13536</v>
      </c>
      <c r="U570" s="52" t="s">
        <v>931</v>
      </c>
      <c r="V570" s="52" t="s">
        <v>932</v>
      </c>
      <c r="W570" s="52" t="s">
        <v>2673</v>
      </c>
    </row>
    <row r="571" spans="1:23" s="49" customFormat="1" x14ac:dyDescent="0.2">
      <c r="A571" s="52" t="s">
        <v>2674</v>
      </c>
      <c r="B571" s="52" t="s">
        <v>928</v>
      </c>
      <c r="C571" s="52">
        <v>0.18229999999999999</v>
      </c>
      <c r="D571" s="52">
        <v>8.0119999999999997E-2</v>
      </c>
      <c r="E571" s="52">
        <v>2.2749999999999999</v>
      </c>
      <c r="F571" s="52">
        <v>2.2880000000000001E-2</v>
      </c>
      <c r="G571" s="52">
        <v>6.0690000000000001E-2</v>
      </c>
      <c r="H571" s="52">
        <v>1.6420000000000001E-2</v>
      </c>
      <c r="I571" s="52">
        <v>0.98219999999999996</v>
      </c>
      <c r="J571" s="52">
        <v>8.7609999999999997E-3</v>
      </c>
      <c r="K571" s="52">
        <v>-5.365E-3</v>
      </c>
      <c r="L571" s="52">
        <v>8.5240000000000003E-3</v>
      </c>
      <c r="M571" s="52" t="s">
        <v>2675</v>
      </c>
      <c r="N571" s="52" t="b">
        <v>0</v>
      </c>
      <c r="O571" s="52" t="s">
        <v>930</v>
      </c>
      <c r="P571" s="52" t="s">
        <v>930</v>
      </c>
      <c r="Q571" s="52" t="s">
        <v>930</v>
      </c>
      <c r="R571" s="52">
        <v>35584</v>
      </c>
      <c r="S571" s="52">
        <v>29129</v>
      </c>
      <c r="T571" s="52">
        <v>6455</v>
      </c>
      <c r="U571" s="52" t="s">
        <v>931</v>
      </c>
      <c r="V571" s="52" t="s">
        <v>932</v>
      </c>
      <c r="W571" s="52" t="s">
        <v>2676</v>
      </c>
    </row>
    <row r="572" spans="1:23" s="49" customFormat="1" x14ac:dyDescent="0.2">
      <c r="A572" s="52" t="s">
        <v>2677</v>
      </c>
      <c r="B572" s="52" t="s">
        <v>928</v>
      </c>
      <c r="C572" s="52">
        <v>5.8860000000000003E-2</v>
      </c>
      <c r="D572" s="52">
        <v>8.2659999999999997E-2</v>
      </c>
      <c r="E572" s="52">
        <v>0.71209999999999996</v>
      </c>
      <c r="F572" s="52">
        <v>0.47639999999999999</v>
      </c>
      <c r="G572" s="52">
        <v>5.3969999999999997E-2</v>
      </c>
      <c r="H572" s="52">
        <v>1.4590000000000001E-2</v>
      </c>
      <c r="I572" s="52">
        <v>0.98409999999999997</v>
      </c>
      <c r="J572" s="52">
        <v>8.5769999999999996E-3</v>
      </c>
      <c r="K572" s="52">
        <v>1.814E-2</v>
      </c>
      <c r="L572" s="52">
        <v>7.6470000000000002E-3</v>
      </c>
      <c r="M572" s="52" t="s">
        <v>2678</v>
      </c>
      <c r="N572" s="52" t="b">
        <v>0</v>
      </c>
      <c r="O572" s="52" t="s">
        <v>930</v>
      </c>
      <c r="P572" s="52" t="s">
        <v>930</v>
      </c>
      <c r="Q572" s="52" t="s">
        <v>930</v>
      </c>
      <c r="R572" s="52">
        <v>36366</v>
      </c>
      <c r="S572" s="52">
        <v>22238</v>
      </c>
      <c r="T572" s="52">
        <v>14128</v>
      </c>
      <c r="U572" s="52" t="s">
        <v>931</v>
      </c>
      <c r="V572" s="52" t="s">
        <v>932</v>
      </c>
      <c r="W572" s="52" t="s">
        <v>2679</v>
      </c>
    </row>
    <row r="573" spans="1:23" s="49" customFormat="1" x14ac:dyDescent="0.2">
      <c r="A573" s="52" t="s">
        <v>2680</v>
      </c>
      <c r="B573" s="52" t="s">
        <v>928</v>
      </c>
      <c r="C573" s="52">
        <v>0.28939999999999999</v>
      </c>
      <c r="D573" s="52">
        <v>9.4030000000000002E-2</v>
      </c>
      <c r="E573" s="52">
        <v>3.0779999999999998</v>
      </c>
      <c r="F573" s="52">
        <v>2.0830000000000002E-3</v>
      </c>
      <c r="G573" s="52">
        <v>5.5019999999999999E-2</v>
      </c>
      <c r="H573" s="52">
        <v>1.456E-2</v>
      </c>
      <c r="I573" s="52">
        <v>0.99670000000000003</v>
      </c>
      <c r="J573" s="52">
        <v>7.9769999999999997E-3</v>
      </c>
      <c r="K573" s="52">
        <v>-2.3240000000000001E-3</v>
      </c>
      <c r="L573" s="52">
        <v>8.4530000000000004E-3</v>
      </c>
      <c r="M573" s="52" t="s">
        <v>2681</v>
      </c>
      <c r="N573" s="52" t="b">
        <v>0</v>
      </c>
      <c r="O573" s="52" t="s">
        <v>930</v>
      </c>
      <c r="P573" s="52" t="s">
        <v>930</v>
      </c>
      <c r="Q573" s="52" t="s">
        <v>930</v>
      </c>
      <c r="R573" s="52">
        <v>34121</v>
      </c>
      <c r="S573" s="52">
        <v>24544</v>
      </c>
      <c r="T573" s="52">
        <v>9577</v>
      </c>
      <c r="U573" s="52" t="s">
        <v>931</v>
      </c>
      <c r="V573" s="52" t="s">
        <v>932</v>
      </c>
      <c r="W573" s="52" t="s">
        <v>2682</v>
      </c>
    </row>
    <row r="574" spans="1:23" s="49" customFormat="1" x14ac:dyDescent="0.2">
      <c r="A574" s="52" t="s">
        <v>2683</v>
      </c>
      <c r="B574" s="52" t="s">
        <v>928</v>
      </c>
      <c r="C574" s="52">
        <v>0.3639</v>
      </c>
      <c r="D574" s="52">
        <v>0.1023</v>
      </c>
      <c r="E574" s="52">
        <v>3.5569999999999999</v>
      </c>
      <c r="F574" s="52">
        <v>3.7540000000000002E-4</v>
      </c>
      <c r="G574" s="52">
        <v>2.998E-2</v>
      </c>
      <c r="H574" s="52">
        <v>9.7409999999999997E-3</v>
      </c>
      <c r="I574" s="52">
        <v>1.0089999999999999</v>
      </c>
      <c r="J574" s="52">
        <v>9.698E-3</v>
      </c>
      <c r="K574" s="52">
        <v>-2.2859999999999998E-3</v>
      </c>
      <c r="L574" s="52">
        <v>8.345E-3</v>
      </c>
      <c r="M574" s="52" t="s">
        <v>2684</v>
      </c>
      <c r="N574" s="52" t="b">
        <v>0</v>
      </c>
      <c r="O574" s="52" t="s">
        <v>930</v>
      </c>
      <c r="P574" s="52" t="s">
        <v>930</v>
      </c>
      <c r="Q574" s="52" t="s">
        <v>930</v>
      </c>
      <c r="R574" s="52">
        <v>58750</v>
      </c>
      <c r="S574" s="52">
        <v>46278</v>
      </c>
      <c r="T574" s="52">
        <v>12472</v>
      </c>
      <c r="U574" s="52" t="s">
        <v>931</v>
      </c>
      <c r="V574" s="52" t="s">
        <v>932</v>
      </c>
      <c r="W574" s="52" t="s">
        <v>2685</v>
      </c>
    </row>
    <row r="575" spans="1:23" s="49" customFormat="1" x14ac:dyDescent="0.2">
      <c r="A575" s="52" t="s">
        <v>2686</v>
      </c>
      <c r="B575" s="52" t="s">
        <v>928</v>
      </c>
      <c r="C575" s="52">
        <v>0.52410000000000001</v>
      </c>
      <c r="D575" s="52">
        <v>0.2424</v>
      </c>
      <c r="E575" s="52">
        <v>2.1619999999999999</v>
      </c>
      <c r="F575" s="52">
        <v>3.0609999999999998E-2</v>
      </c>
      <c r="G575" s="52">
        <v>1.141E-2</v>
      </c>
      <c r="H575" s="52">
        <v>8.7950000000000007E-3</v>
      </c>
      <c r="I575" s="52">
        <v>1.0149999999999999</v>
      </c>
      <c r="J575" s="52">
        <v>9.7169999999999999E-3</v>
      </c>
      <c r="K575" s="52">
        <v>-6.1050000000000002E-3</v>
      </c>
      <c r="L575" s="52">
        <v>7.7289999999999998E-3</v>
      </c>
      <c r="M575" s="52" t="s">
        <v>2687</v>
      </c>
      <c r="N575" s="52" t="b">
        <v>0</v>
      </c>
      <c r="O575" s="52" t="s">
        <v>930</v>
      </c>
      <c r="P575" s="52" t="s">
        <v>930</v>
      </c>
      <c r="Q575" s="52" t="s">
        <v>930</v>
      </c>
      <c r="R575" s="52">
        <v>62648</v>
      </c>
      <c r="S575" s="52">
        <v>32630</v>
      </c>
      <c r="T575" s="52">
        <v>30018</v>
      </c>
      <c r="U575" s="52" t="s">
        <v>931</v>
      </c>
      <c r="V575" s="52" t="s">
        <v>932</v>
      </c>
      <c r="W575" s="52" t="s">
        <v>2688</v>
      </c>
    </row>
    <row r="576" spans="1:23" s="49" customFormat="1" x14ac:dyDescent="0.2">
      <c r="A576" s="52" t="s">
        <v>2689</v>
      </c>
      <c r="B576" s="52" t="s">
        <v>928</v>
      </c>
      <c r="C576" s="52">
        <v>0.34460000000000002</v>
      </c>
      <c r="D576" s="52">
        <v>4.5569999999999999E-2</v>
      </c>
      <c r="E576" s="52">
        <v>7.5620000000000003</v>
      </c>
      <c r="F576" s="53">
        <v>3.9839999999999997E-14</v>
      </c>
      <c r="G576" s="52">
        <v>6.3839999999999994E-2</v>
      </c>
      <c r="H576" s="52">
        <v>5.7190000000000001E-3</v>
      </c>
      <c r="I576" s="52">
        <v>0.99870000000000003</v>
      </c>
      <c r="J576" s="52">
        <v>1.0919999999999999E-2</v>
      </c>
      <c r="K576" s="52">
        <v>-2.4589999999999998E-3</v>
      </c>
      <c r="L576" s="52">
        <v>7.7799999999999996E-3</v>
      </c>
      <c r="M576" s="52" t="s">
        <v>2690</v>
      </c>
      <c r="N576" s="52" t="b">
        <v>0</v>
      </c>
      <c r="O576" s="52" t="s">
        <v>1034</v>
      </c>
      <c r="P576" s="52" t="s">
        <v>930</v>
      </c>
      <c r="Q576" s="52" t="s">
        <v>930</v>
      </c>
      <c r="R576" s="52">
        <v>117727</v>
      </c>
      <c r="S576" s="52">
        <v>46330</v>
      </c>
      <c r="T576" s="52">
        <v>71397</v>
      </c>
      <c r="U576" s="52" t="s">
        <v>931</v>
      </c>
      <c r="V576" s="52" t="s">
        <v>932</v>
      </c>
      <c r="W576" s="52" t="s">
        <v>2691</v>
      </c>
    </row>
    <row r="577" spans="1:23" s="49" customFormat="1" x14ac:dyDescent="0.2">
      <c r="A577" s="52" t="s">
        <v>2692</v>
      </c>
      <c r="B577" s="52" t="s">
        <v>928</v>
      </c>
      <c r="C577" s="52">
        <v>0.3004</v>
      </c>
      <c r="D577" s="52">
        <v>5.3710000000000001E-2</v>
      </c>
      <c r="E577" s="52">
        <v>5.5919999999999996</v>
      </c>
      <c r="F577" s="53">
        <v>2.2390000000000001E-8</v>
      </c>
      <c r="G577" s="52">
        <v>5.6120000000000003E-2</v>
      </c>
      <c r="H577" s="52">
        <v>5.5770000000000004E-3</v>
      </c>
      <c r="I577" s="52">
        <v>0.99870000000000003</v>
      </c>
      <c r="J577" s="52">
        <v>9.4859999999999996E-3</v>
      </c>
      <c r="K577" s="52">
        <v>-9.1980000000000002E-4</v>
      </c>
      <c r="L577" s="52">
        <v>8.7309999999999992E-3</v>
      </c>
      <c r="M577" s="52" t="s">
        <v>2693</v>
      </c>
      <c r="N577" s="52" t="b">
        <v>0</v>
      </c>
      <c r="O577" s="52" t="s">
        <v>1034</v>
      </c>
      <c r="P577" s="52" t="s">
        <v>930</v>
      </c>
      <c r="Q577" s="52" t="s">
        <v>930</v>
      </c>
      <c r="R577" s="52">
        <v>117763</v>
      </c>
      <c r="S577" s="52">
        <v>64374</v>
      </c>
      <c r="T577" s="52">
        <v>53389</v>
      </c>
      <c r="U577" s="52" t="s">
        <v>931</v>
      </c>
      <c r="V577" s="52" t="s">
        <v>932</v>
      </c>
      <c r="W577" s="52" t="s">
        <v>2694</v>
      </c>
    </row>
    <row r="578" spans="1:23" s="49" customFormat="1" x14ac:dyDescent="0.2">
      <c r="A578" s="52" t="s">
        <v>2695</v>
      </c>
      <c r="B578" s="52" t="s">
        <v>928</v>
      </c>
      <c r="C578" s="52">
        <v>0.29289999999999999</v>
      </c>
      <c r="D578" s="52">
        <v>9.7430000000000003E-2</v>
      </c>
      <c r="E578" s="52">
        <v>3.0059999999999998</v>
      </c>
      <c r="F578" s="52">
        <v>2.6459999999999999E-3</v>
      </c>
      <c r="G578" s="52">
        <v>2.1260000000000001E-2</v>
      </c>
      <c r="H578" s="52">
        <v>8.9350000000000002E-3</v>
      </c>
      <c r="I578" s="52">
        <v>1.0069999999999999</v>
      </c>
      <c r="J578" s="52">
        <v>9.7459999999999995E-3</v>
      </c>
      <c r="K578" s="52">
        <v>-1.383E-2</v>
      </c>
      <c r="L578" s="52">
        <v>6.4539999999999997E-3</v>
      </c>
      <c r="M578" s="52" t="s">
        <v>2696</v>
      </c>
      <c r="N578" s="52" t="b">
        <v>0</v>
      </c>
      <c r="O578" s="52" t="s">
        <v>930</v>
      </c>
      <c r="P578" s="52" t="s">
        <v>930</v>
      </c>
      <c r="Q578" s="52" t="s">
        <v>930</v>
      </c>
      <c r="R578" s="52">
        <v>66334</v>
      </c>
      <c r="S578" s="52">
        <v>48490</v>
      </c>
      <c r="T578" s="52">
        <v>17844</v>
      </c>
      <c r="U578" s="52" t="s">
        <v>931</v>
      </c>
      <c r="V578" s="52" t="s">
        <v>932</v>
      </c>
      <c r="W578" s="52" t="s">
        <v>2697</v>
      </c>
    </row>
    <row r="579" spans="1:23" s="49" customFormat="1" x14ac:dyDescent="0.2">
      <c r="A579" s="52" t="s">
        <v>2698</v>
      </c>
      <c r="B579" s="52" t="s">
        <v>928</v>
      </c>
      <c r="C579" s="52">
        <v>0.24</v>
      </c>
      <c r="D579" s="52">
        <v>6.5989999999999993E-2</v>
      </c>
      <c r="E579" s="52">
        <v>3.637</v>
      </c>
      <c r="F579" s="52">
        <v>2.7579999999999998E-4</v>
      </c>
      <c r="G579" s="52">
        <v>3.9829999999999997E-2</v>
      </c>
      <c r="H579" s="52">
        <v>9.6419999999999995E-3</v>
      </c>
      <c r="I579" s="52">
        <v>1.0029999999999999</v>
      </c>
      <c r="J579" s="52">
        <v>9.9319999999999999E-3</v>
      </c>
      <c r="K579" s="52">
        <v>3.8830000000000002E-3</v>
      </c>
      <c r="L579" s="52">
        <v>8.0520000000000001E-3</v>
      </c>
      <c r="M579" s="52" t="s">
        <v>2699</v>
      </c>
      <c r="N579" s="52" t="b">
        <v>0</v>
      </c>
      <c r="O579" s="52" t="s">
        <v>930</v>
      </c>
      <c r="P579" s="52" t="s">
        <v>930</v>
      </c>
      <c r="Q579" s="52" t="s">
        <v>930</v>
      </c>
      <c r="R579" s="52">
        <v>66302</v>
      </c>
      <c r="S579" s="52">
        <v>42728</v>
      </c>
      <c r="T579" s="52">
        <v>23574</v>
      </c>
      <c r="U579" s="52" t="s">
        <v>931</v>
      </c>
      <c r="V579" s="52" t="s">
        <v>932</v>
      </c>
      <c r="W579" s="52" t="s">
        <v>2700</v>
      </c>
    </row>
    <row r="580" spans="1:23" s="49" customFormat="1" x14ac:dyDescent="0.2">
      <c r="A580" s="52" t="s">
        <v>2701</v>
      </c>
      <c r="B580" s="52" t="s">
        <v>928</v>
      </c>
      <c r="C580" s="52">
        <v>0.15429999999999999</v>
      </c>
      <c r="D580" s="52">
        <v>9.2369999999999994E-2</v>
      </c>
      <c r="E580" s="52">
        <v>1.671</v>
      </c>
      <c r="F580" s="52">
        <v>9.4750000000000001E-2</v>
      </c>
      <c r="G580" s="52">
        <v>3.1510000000000003E-2</v>
      </c>
      <c r="H580" s="52">
        <v>1.0630000000000001E-2</v>
      </c>
      <c r="I580" s="52">
        <v>1.0009999999999999</v>
      </c>
      <c r="J580" s="52">
        <v>1.0359999999999999E-2</v>
      </c>
      <c r="K580" s="52">
        <v>3.9280000000000001E-3</v>
      </c>
      <c r="L580" s="52">
        <v>8.6370000000000006E-3</v>
      </c>
      <c r="M580" s="52" t="s">
        <v>2702</v>
      </c>
      <c r="N580" s="52" t="b">
        <v>0</v>
      </c>
      <c r="O580" s="52" t="s">
        <v>930</v>
      </c>
      <c r="P580" s="52" t="s">
        <v>930</v>
      </c>
      <c r="Q580" s="52" t="s">
        <v>930</v>
      </c>
      <c r="R580" s="52">
        <v>59774</v>
      </c>
      <c r="S580" s="52">
        <v>48952</v>
      </c>
      <c r="T580" s="52">
        <v>10822</v>
      </c>
      <c r="U580" s="52" t="s">
        <v>931</v>
      </c>
      <c r="V580" s="52" t="s">
        <v>932</v>
      </c>
      <c r="W580" s="52" t="s">
        <v>2703</v>
      </c>
    </row>
    <row r="581" spans="1:23" s="49" customFormat="1" x14ac:dyDescent="0.2">
      <c r="A581" s="52" t="s">
        <v>2704</v>
      </c>
      <c r="B581" s="52" t="s">
        <v>928</v>
      </c>
      <c r="C581" s="52">
        <v>0.12620000000000001</v>
      </c>
      <c r="D581" s="52">
        <v>6.4390000000000003E-2</v>
      </c>
      <c r="E581" s="52">
        <v>1.96</v>
      </c>
      <c r="F581" s="52">
        <v>4.9970000000000001E-2</v>
      </c>
      <c r="G581" s="52">
        <v>4.6219999999999997E-2</v>
      </c>
      <c r="H581" s="52">
        <v>9.2610000000000001E-3</v>
      </c>
      <c r="I581" s="52">
        <v>1.0049999999999999</v>
      </c>
      <c r="J581" s="52">
        <v>9.0969999999999992E-3</v>
      </c>
      <c r="K581" s="52">
        <v>5.1919999999999996E-3</v>
      </c>
      <c r="L581" s="52">
        <v>7.7650000000000002E-3</v>
      </c>
      <c r="M581" s="52" t="s">
        <v>2705</v>
      </c>
      <c r="N581" s="52" t="b">
        <v>0</v>
      </c>
      <c r="O581" s="52" t="s">
        <v>930</v>
      </c>
      <c r="P581" s="52" t="s">
        <v>930</v>
      </c>
      <c r="Q581" s="52" t="s">
        <v>930</v>
      </c>
      <c r="R581" s="52">
        <v>62128</v>
      </c>
      <c r="S581" s="52">
        <v>31593</v>
      </c>
      <c r="T581" s="52">
        <v>30535</v>
      </c>
      <c r="U581" s="52" t="s">
        <v>931</v>
      </c>
      <c r="V581" s="52" t="s">
        <v>932</v>
      </c>
      <c r="W581" s="52" t="s">
        <v>2706</v>
      </c>
    </row>
    <row r="582" spans="1:23" s="49" customFormat="1" x14ac:dyDescent="0.2">
      <c r="A582" s="52" t="s">
        <v>2707</v>
      </c>
      <c r="B582" s="52" t="s">
        <v>928</v>
      </c>
      <c r="C582" s="52">
        <v>0.18329999999999999</v>
      </c>
      <c r="D582" s="52">
        <v>0.1066</v>
      </c>
      <c r="E582" s="52">
        <v>1.7190000000000001</v>
      </c>
      <c r="F582" s="52">
        <v>8.5599999999999996E-2</v>
      </c>
      <c r="G582" s="52">
        <v>1.072E-2</v>
      </c>
      <c r="H582" s="52">
        <v>4.7670000000000004E-3</v>
      </c>
      <c r="I582" s="52">
        <v>0.9919</v>
      </c>
      <c r="J582" s="52">
        <v>9.443E-3</v>
      </c>
      <c r="K582" s="52">
        <v>1.0279999999999999E-2</v>
      </c>
      <c r="L582" s="52">
        <v>7.9760000000000005E-3</v>
      </c>
      <c r="M582" s="52" t="s">
        <v>2708</v>
      </c>
      <c r="N582" s="52" t="b">
        <v>0</v>
      </c>
      <c r="O582" s="52" t="s">
        <v>930</v>
      </c>
      <c r="P582" s="52" t="s">
        <v>930</v>
      </c>
      <c r="Q582" s="52" t="s">
        <v>930</v>
      </c>
      <c r="R582" s="52">
        <v>117503</v>
      </c>
      <c r="S582" s="52">
        <v>2009</v>
      </c>
      <c r="T582" s="52">
        <v>115494</v>
      </c>
      <c r="U582" s="52" t="s">
        <v>931</v>
      </c>
      <c r="V582" s="52" t="s">
        <v>932</v>
      </c>
      <c r="W582" s="52" t="s">
        <v>2709</v>
      </c>
    </row>
    <row r="583" spans="1:23" s="49" customFormat="1" x14ac:dyDescent="0.2">
      <c r="A583" s="52" t="s">
        <v>2710</v>
      </c>
      <c r="B583" s="52" t="s">
        <v>928</v>
      </c>
      <c r="C583" s="52">
        <v>0.25430000000000003</v>
      </c>
      <c r="D583" s="52">
        <v>9.7680000000000003E-2</v>
      </c>
      <c r="E583" s="52">
        <v>2.6030000000000002</v>
      </c>
      <c r="F583" s="52">
        <v>9.2280000000000001E-3</v>
      </c>
      <c r="G583" s="52">
        <v>1.439E-2</v>
      </c>
      <c r="H583" s="52">
        <v>4.4910000000000002E-3</v>
      </c>
      <c r="I583" s="52">
        <v>0.99880000000000002</v>
      </c>
      <c r="J583" s="52">
        <v>9.0310000000000008E-3</v>
      </c>
      <c r="K583" s="52">
        <v>1.7139999999999999E-2</v>
      </c>
      <c r="L583" s="52">
        <v>8.3660000000000002E-3</v>
      </c>
      <c r="M583" s="52" t="s">
        <v>2711</v>
      </c>
      <c r="N583" s="52" t="b">
        <v>0</v>
      </c>
      <c r="O583" s="52" t="s">
        <v>930</v>
      </c>
      <c r="P583" s="52" t="s">
        <v>930</v>
      </c>
      <c r="Q583" s="52" t="s">
        <v>930</v>
      </c>
      <c r="R583" s="52">
        <v>116787</v>
      </c>
      <c r="S583" s="52">
        <v>3768</v>
      </c>
      <c r="T583" s="52">
        <v>113019</v>
      </c>
      <c r="U583" s="52" t="s">
        <v>931</v>
      </c>
      <c r="V583" s="52" t="s">
        <v>932</v>
      </c>
      <c r="W583" s="52" t="s">
        <v>2712</v>
      </c>
    </row>
    <row r="584" spans="1:23" s="49" customFormat="1" x14ac:dyDescent="0.2">
      <c r="A584" s="52" t="s">
        <v>2713</v>
      </c>
      <c r="B584" s="52" t="s">
        <v>928</v>
      </c>
      <c r="C584" s="52">
        <v>0.308</v>
      </c>
      <c r="D584" s="52">
        <v>6.7919999999999994E-2</v>
      </c>
      <c r="E584" s="52">
        <v>4.5350000000000001</v>
      </c>
      <c r="F584" s="53">
        <v>5.7699999999999998E-6</v>
      </c>
      <c r="G584" s="52">
        <v>2.2970000000000001E-2</v>
      </c>
      <c r="H584" s="52">
        <v>5.1840000000000002E-3</v>
      </c>
      <c r="I584" s="52">
        <v>1.0029999999999999</v>
      </c>
      <c r="J584" s="52">
        <v>9.7809999999999998E-3</v>
      </c>
      <c r="K584" s="52">
        <v>1.453E-2</v>
      </c>
      <c r="L584" s="52">
        <v>8.175E-3</v>
      </c>
      <c r="M584" s="52" t="s">
        <v>2714</v>
      </c>
      <c r="N584" s="52" t="b">
        <v>1</v>
      </c>
      <c r="O584" s="52" t="s">
        <v>1034</v>
      </c>
      <c r="P584" s="52" t="s">
        <v>930</v>
      </c>
      <c r="Q584" s="52" t="s">
        <v>2714</v>
      </c>
      <c r="R584" s="52">
        <v>117733</v>
      </c>
      <c r="S584" s="52">
        <v>5099</v>
      </c>
      <c r="T584" s="52">
        <v>112634</v>
      </c>
      <c r="U584" s="52" t="s">
        <v>931</v>
      </c>
      <c r="V584" s="52" t="s">
        <v>932</v>
      </c>
      <c r="W584" s="52" t="s">
        <v>2715</v>
      </c>
    </row>
    <row r="585" spans="1:23" s="49" customFormat="1" x14ac:dyDescent="0.2">
      <c r="A585" s="52" t="s">
        <v>2716</v>
      </c>
      <c r="B585" s="52" t="s">
        <v>928</v>
      </c>
      <c r="C585" s="52">
        <v>1.312E-2</v>
      </c>
      <c r="D585" s="52">
        <v>7.4120000000000005E-2</v>
      </c>
      <c r="E585" s="52">
        <v>0.17699999999999999</v>
      </c>
      <c r="F585" s="52">
        <v>0.85950000000000004</v>
      </c>
      <c r="G585" s="52">
        <v>7.8560000000000005E-2</v>
      </c>
      <c r="H585" s="52">
        <v>2.0199999999999999E-2</v>
      </c>
      <c r="I585" s="52">
        <v>0.98360000000000003</v>
      </c>
      <c r="J585" s="52">
        <v>9.0170000000000007E-3</v>
      </c>
      <c r="K585" s="52">
        <v>1.1679999999999999E-2</v>
      </c>
      <c r="L585" s="52">
        <v>6.9329999999999999E-3</v>
      </c>
      <c r="M585" s="52" t="s">
        <v>2717</v>
      </c>
      <c r="N585" s="52" t="b">
        <v>0</v>
      </c>
      <c r="O585" s="52" t="s">
        <v>930</v>
      </c>
      <c r="P585" s="52" t="s">
        <v>930</v>
      </c>
      <c r="Q585" s="52" t="s">
        <v>930</v>
      </c>
      <c r="R585" s="52">
        <v>26655</v>
      </c>
      <c r="S585" s="52">
        <v>7988</v>
      </c>
      <c r="T585" s="52">
        <v>18667</v>
      </c>
      <c r="U585" s="52" t="s">
        <v>931</v>
      </c>
      <c r="V585" s="52" t="s">
        <v>932</v>
      </c>
      <c r="W585" s="52" t="s">
        <v>2718</v>
      </c>
    </row>
    <row r="586" spans="1:23" s="49" customFormat="1" x14ac:dyDescent="0.2">
      <c r="A586" s="52" t="s">
        <v>2719</v>
      </c>
      <c r="B586" s="52" t="s">
        <v>928</v>
      </c>
      <c r="C586" s="52">
        <v>0.20269999999999999</v>
      </c>
      <c r="D586" s="52">
        <v>3.8780000000000002E-2</v>
      </c>
      <c r="E586" s="52">
        <v>5.226</v>
      </c>
      <c r="F586" s="53">
        <v>1.7280000000000001E-7</v>
      </c>
      <c r="G586" s="52">
        <v>6.9099999999999995E-2</v>
      </c>
      <c r="H586" s="52">
        <v>6.5970000000000004E-3</v>
      </c>
      <c r="I586" s="52">
        <v>1.0009999999999999</v>
      </c>
      <c r="J586" s="52">
        <v>1.157E-2</v>
      </c>
      <c r="K586" s="52">
        <v>6.8849999999999996E-3</v>
      </c>
      <c r="L586" s="52">
        <v>7.6680000000000003E-3</v>
      </c>
      <c r="M586" s="52" t="s">
        <v>2720</v>
      </c>
      <c r="N586" s="52" t="b">
        <v>1</v>
      </c>
      <c r="O586" s="52" t="s">
        <v>1034</v>
      </c>
      <c r="P586" s="52" t="s">
        <v>930</v>
      </c>
      <c r="Q586" s="52" t="s">
        <v>2720</v>
      </c>
      <c r="R586" s="52">
        <v>117677</v>
      </c>
      <c r="S586" s="52">
        <v>46020</v>
      </c>
      <c r="T586" s="52">
        <v>71657</v>
      </c>
      <c r="U586" s="52" t="s">
        <v>931</v>
      </c>
      <c r="V586" s="52" t="s">
        <v>932</v>
      </c>
      <c r="W586" s="52" t="s">
        <v>2721</v>
      </c>
    </row>
    <row r="587" spans="1:23" s="49" customFormat="1" x14ac:dyDescent="0.2">
      <c r="A587" s="52" t="s">
        <v>2722</v>
      </c>
      <c r="B587" s="52" t="s">
        <v>928</v>
      </c>
      <c r="C587" s="52">
        <v>0.29509999999999997</v>
      </c>
      <c r="D587" s="52">
        <v>4.2200000000000001E-2</v>
      </c>
      <c r="E587" s="52">
        <v>6.9930000000000003</v>
      </c>
      <c r="F587" s="53">
        <v>2.6919999999999998E-12</v>
      </c>
      <c r="G587" s="52">
        <v>6.2810000000000005E-2</v>
      </c>
      <c r="H587" s="52">
        <v>6.0140000000000002E-3</v>
      </c>
      <c r="I587" s="52">
        <v>1.008</v>
      </c>
      <c r="J587" s="52">
        <v>1.108E-2</v>
      </c>
      <c r="K587" s="52">
        <v>1.7650000000000001E-3</v>
      </c>
      <c r="L587" s="52">
        <v>8.0400000000000003E-3</v>
      </c>
      <c r="M587" s="52" t="s">
        <v>2723</v>
      </c>
      <c r="N587" s="52" t="b">
        <v>0</v>
      </c>
      <c r="O587" s="52" t="s">
        <v>1034</v>
      </c>
      <c r="P587" s="52" t="s">
        <v>930</v>
      </c>
      <c r="Q587" s="52" t="s">
        <v>930</v>
      </c>
      <c r="R587" s="52">
        <v>116527</v>
      </c>
      <c r="S587" s="52">
        <v>38681</v>
      </c>
      <c r="T587" s="52">
        <v>77846</v>
      </c>
      <c r="U587" s="52" t="s">
        <v>931</v>
      </c>
      <c r="V587" s="52" t="s">
        <v>932</v>
      </c>
      <c r="W587" s="52" t="s">
        <v>2724</v>
      </c>
    </row>
    <row r="588" spans="1:23" s="49" customFormat="1" x14ac:dyDescent="0.2">
      <c r="A588" s="52" t="s">
        <v>2725</v>
      </c>
      <c r="B588" s="52" t="s">
        <v>928</v>
      </c>
      <c r="C588" s="52">
        <v>0.34300000000000003</v>
      </c>
      <c r="D588" s="52">
        <v>8.5540000000000005E-2</v>
      </c>
      <c r="E588" s="52">
        <v>4.01</v>
      </c>
      <c r="F588" s="53">
        <v>6.0659999999999999E-5</v>
      </c>
      <c r="G588" s="52">
        <v>2.0910000000000002E-2</v>
      </c>
      <c r="H588" s="52">
        <v>5.5370000000000003E-3</v>
      </c>
      <c r="I588" s="52">
        <v>0.99109999999999998</v>
      </c>
      <c r="J588" s="52">
        <v>1.03E-2</v>
      </c>
      <c r="K588" s="52">
        <v>8.9470000000000001E-3</v>
      </c>
      <c r="L588" s="52">
        <v>8.2789999999999999E-3</v>
      </c>
      <c r="M588" s="52" t="s">
        <v>2726</v>
      </c>
      <c r="N588" s="52" t="b">
        <v>0</v>
      </c>
      <c r="O588" s="52" t="s">
        <v>930</v>
      </c>
      <c r="P588" s="52" t="s">
        <v>930</v>
      </c>
      <c r="Q588" s="52" t="s">
        <v>930</v>
      </c>
      <c r="R588" s="52">
        <v>115338</v>
      </c>
      <c r="S588" s="52">
        <v>4816</v>
      </c>
      <c r="T588" s="52">
        <v>110522</v>
      </c>
      <c r="U588" s="52" t="s">
        <v>931</v>
      </c>
      <c r="V588" s="52" t="s">
        <v>932</v>
      </c>
      <c r="W588" s="52" t="s">
        <v>2727</v>
      </c>
    </row>
    <row r="589" spans="1:23" s="49" customFormat="1" x14ac:dyDescent="0.2">
      <c r="A589" s="52" t="s">
        <v>2728</v>
      </c>
      <c r="B589" s="52" t="s">
        <v>928</v>
      </c>
      <c r="C589" s="52">
        <v>0.33539999999999998</v>
      </c>
      <c r="D589" s="52">
        <v>4.8460000000000003E-2</v>
      </c>
      <c r="E589" s="52">
        <v>6.9219999999999997</v>
      </c>
      <c r="F589" s="53">
        <v>4.4460000000000002E-12</v>
      </c>
      <c r="G589" s="52">
        <v>5.8180000000000003E-2</v>
      </c>
      <c r="H589" s="52">
        <v>6.685E-3</v>
      </c>
      <c r="I589" s="52">
        <v>0.99970000000000003</v>
      </c>
      <c r="J589" s="52">
        <v>1.1860000000000001E-2</v>
      </c>
      <c r="K589" s="52">
        <v>6.9509999999999997E-3</v>
      </c>
      <c r="L589" s="52">
        <v>7.9369999999999996E-3</v>
      </c>
      <c r="M589" s="52" t="s">
        <v>2729</v>
      </c>
      <c r="N589" s="52" t="b">
        <v>0</v>
      </c>
      <c r="O589" s="52" t="s">
        <v>1034</v>
      </c>
      <c r="P589" s="52" t="s">
        <v>930</v>
      </c>
      <c r="Q589" s="52" t="s">
        <v>930</v>
      </c>
      <c r="R589" s="52">
        <v>114422</v>
      </c>
      <c r="S589" s="52">
        <v>29747</v>
      </c>
      <c r="T589" s="52">
        <v>84675</v>
      </c>
      <c r="U589" s="52" t="s">
        <v>931</v>
      </c>
      <c r="V589" s="52" t="s">
        <v>932</v>
      </c>
      <c r="W589" s="52" t="s">
        <v>2730</v>
      </c>
    </row>
    <row r="590" spans="1:23" s="49" customFormat="1" x14ac:dyDescent="0.2">
      <c r="A590" s="52" t="s">
        <v>2731</v>
      </c>
      <c r="B590" s="52" t="s">
        <v>928</v>
      </c>
      <c r="C590" s="52">
        <v>0.43530000000000002</v>
      </c>
      <c r="D590" s="52">
        <v>9.8059999999999994E-2</v>
      </c>
      <c r="E590" s="52">
        <v>4.4390000000000001</v>
      </c>
      <c r="F590" s="53">
        <v>9.0240000000000003E-6</v>
      </c>
      <c r="G590" s="52">
        <v>1.6240000000000001E-2</v>
      </c>
      <c r="H590" s="52">
        <v>4.8630000000000001E-3</v>
      </c>
      <c r="I590" s="52">
        <v>1.01</v>
      </c>
      <c r="J590" s="52">
        <v>8.9300000000000004E-3</v>
      </c>
      <c r="K590" s="52">
        <v>6.2059999999999997E-3</v>
      </c>
      <c r="L590" s="52">
        <v>7.6990000000000001E-3</v>
      </c>
      <c r="M590" s="52" t="s">
        <v>2732</v>
      </c>
      <c r="N590" s="52" t="b">
        <v>0</v>
      </c>
      <c r="O590" s="52" t="s">
        <v>1093</v>
      </c>
      <c r="P590" s="52" t="s">
        <v>930</v>
      </c>
      <c r="Q590" s="52" t="s">
        <v>930</v>
      </c>
      <c r="R590" s="52">
        <v>117922</v>
      </c>
      <c r="S590" s="52">
        <v>11325</v>
      </c>
      <c r="T590" s="52">
        <v>106597</v>
      </c>
      <c r="U590" s="52" t="s">
        <v>931</v>
      </c>
      <c r="V590" s="52" t="s">
        <v>932</v>
      </c>
      <c r="W590" s="52" t="s">
        <v>2733</v>
      </c>
    </row>
    <row r="591" spans="1:23" s="49" customFormat="1" x14ac:dyDescent="0.2">
      <c r="A591" s="52" t="s">
        <v>2734</v>
      </c>
      <c r="B591" s="52" t="s">
        <v>928</v>
      </c>
      <c r="C591" s="52">
        <v>0.61619999999999997</v>
      </c>
      <c r="D591" s="52">
        <v>0.22819999999999999</v>
      </c>
      <c r="E591" s="52">
        <v>2.7010000000000001</v>
      </c>
      <c r="F591" s="52">
        <v>6.9230000000000003E-3</v>
      </c>
      <c r="G591" s="52">
        <v>7.0549999999999996E-3</v>
      </c>
      <c r="H591" s="52">
        <v>4.7060000000000001E-3</v>
      </c>
      <c r="I591" s="52">
        <v>1.0129999999999999</v>
      </c>
      <c r="J591" s="52">
        <v>9.6769999999999998E-3</v>
      </c>
      <c r="K591" s="52">
        <v>1.1990000000000001E-2</v>
      </c>
      <c r="L591" s="52">
        <v>7.8139999999999998E-3</v>
      </c>
      <c r="M591" s="52" t="s">
        <v>2735</v>
      </c>
      <c r="N591" s="52" t="b">
        <v>0</v>
      </c>
      <c r="O591" s="52" t="s">
        <v>930</v>
      </c>
      <c r="P591" s="52" t="s">
        <v>930</v>
      </c>
      <c r="Q591" s="52" t="s">
        <v>930</v>
      </c>
      <c r="R591" s="52">
        <v>117954</v>
      </c>
      <c r="S591" s="52">
        <v>4010</v>
      </c>
      <c r="T591" s="52">
        <v>113944</v>
      </c>
      <c r="U591" s="52" t="s">
        <v>931</v>
      </c>
      <c r="V591" s="52" t="s">
        <v>932</v>
      </c>
      <c r="W591" s="52" t="s">
        <v>2736</v>
      </c>
    </row>
    <row r="592" spans="1:23" s="49" customFormat="1" x14ac:dyDescent="0.2">
      <c r="A592" s="52" t="s">
        <v>2737</v>
      </c>
      <c r="B592" s="52" t="s">
        <v>928</v>
      </c>
      <c r="C592" s="52">
        <v>0.29609999999999997</v>
      </c>
      <c r="D592" s="52">
        <v>0.1074</v>
      </c>
      <c r="E592" s="52">
        <v>2.7549999999999999</v>
      </c>
      <c r="F592" s="52">
        <v>5.8599999999999998E-3</v>
      </c>
      <c r="G592" s="52">
        <v>1.1339999999999999E-2</v>
      </c>
      <c r="H592" s="52">
        <v>4.9020000000000001E-3</v>
      </c>
      <c r="I592" s="52">
        <v>1.0109999999999999</v>
      </c>
      <c r="J592" s="52">
        <v>8.5760000000000003E-3</v>
      </c>
      <c r="K592" s="52">
        <v>6.9259999999999999E-3</v>
      </c>
      <c r="L592" s="52">
        <v>7.4869999999999997E-3</v>
      </c>
      <c r="M592" s="52" t="s">
        <v>2738</v>
      </c>
      <c r="N592" s="52" t="b">
        <v>0</v>
      </c>
      <c r="O592" s="52" t="s">
        <v>930</v>
      </c>
      <c r="P592" s="52" t="s">
        <v>930</v>
      </c>
      <c r="Q592" s="52" t="s">
        <v>930</v>
      </c>
      <c r="R592" s="52">
        <v>117617</v>
      </c>
      <c r="S592" s="52">
        <v>19291</v>
      </c>
      <c r="T592" s="52">
        <v>98326</v>
      </c>
      <c r="U592" s="52" t="s">
        <v>931</v>
      </c>
      <c r="V592" s="52" t="s">
        <v>932</v>
      </c>
      <c r="W592" s="52" t="s">
        <v>2739</v>
      </c>
    </row>
    <row r="593" spans="1:23" s="49" customFormat="1" x14ac:dyDescent="0.2">
      <c r="A593" s="52" t="s">
        <v>2740</v>
      </c>
      <c r="B593" s="52" t="s">
        <v>928</v>
      </c>
      <c r="C593" s="52">
        <v>0.1268</v>
      </c>
      <c r="D593" s="52">
        <v>6.0639999999999999E-2</v>
      </c>
      <c r="E593" s="52">
        <v>2.0910000000000002</v>
      </c>
      <c r="F593" s="52">
        <v>3.6540000000000003E-2</v>
      </c>
      <c r="G593" s="52">
        <v>2.777E-2</v>
      </c>
      <c r="H593" s="52">
        <v>5.3569999999999998E-3</v>
      </c>
      <c r="I593" s="52">
        <v>0.99809999999999999</v>
      </c>
      <c r="J593" s="52">
        <v>1.0290000000000001E-2</v>
      </c>
      <c r="K593" s="52">
        <v>1.8120000000000001E-2</v>
      </c>
      <c r="L593" s="52">
        <v>8.3440000000000007E-3</v>
      </c>
      <c r="M593" s="52" t="s">
        <v>2741</v>
      </c>
      <c r="N593" s="52" t="b">
        <v>0</v>
      </c>
      <c r="O593" s="52" t="s">
        <v>930</v>
      </c>
      <c r="P593" s="52" t="s">
        <v>930</v>
      </c>
      <c r="Q593" s="52" t="s">
        <v>930</v>
      </c>
      <c r="R593" s="52">
        <v>117846</v>
      </c>
      <c r="S593" s="52">
        <v>21926</v>
      </c>
      <c r="T593" s="52">
        <v>95920</v>
      </c>
      <c r="U593" s="52" t="s">
        <v>931</v>
      </c>
      <c r="V593" s="52" t="s">
        <v>932</v>
      </c>
      <c r="W593" s="52" t="s">
        <v>2742</v>
      </c>
    </row>
    <row r="594" spans="1:23" s="49" customFormat="1" x14ac:dyDescent="0.2">
      <c r="A594" s="52" t="s">
        <v>2743</v>
      </c>
      <c r="B594" s="52" t="s">
        <v>928</v>
      </c>
      <c r="C594" s="52">
        <v>0.35920000000000002</v>
      </c>
      <c r="D594" s="52">
        <v>6.9559999999999997E-2</v>
      </c>
      <c r="E594" s="52">
        <v>5.1639999999999997</v>
      </c>
      <c r="F594" s="53">
        <v>2.4139999999999998E-7</v>
      </c>
      <c r="G594" s="52">
        <v>2.8299999999999999E-2</v>
      </c>
      <c r="H594" s="52">
        <v>5.3449999999999999E-3</v>
      </c>
      <c r="I594" s="52">
        <v>0.99619999999999997</v>
      </c>
      <c r="J594" s="52">
        <v>1.0330000000000001E-2</v>
      </c>
      <c r="K594" s="52">
        <v>9.2399999999999999E-3</v>
      </c>
      <c r="L594" s="52">
        <v>8.7150000000000005E-3</v>
      </c>
      <c r="M594" s="52" t="s">
        <v>2744</v>
      </c>
      <c r="N594" s="52" t="b">
        <v>0</v>
      </c>
      <c r="O594" s="52" t="s">
        <v>1093</v>
      </c>
      <c r="P594" s="52" t="s">
        <v>930</v>
      </c>
      <c r="Q594" s="52" t="s">
        <v>930</v>
      </c>
      <c r="R594" s="52">
        <v>117862</v>
      </c>
      <c r="S594" s="52">
        <v>15959</v>
      </c>
      <c r="T594" s="52">
        <v>101903</v>
      </c>
      <c r="U594" s="52" t="s">
        <v>931</v>
      </c>
      <c r="V594" s="52" t="s">
        <v>932</v>
      </c>
      <c r="W594" s="52" t="s">
        <v>2745</v>
      </c>
    </row>
    <row r="595" spans="1:23" s="49" customFormat="1" x14ac:dyDescent="0.2">
      <c r="A595" s="52" t="s">
        <v>2746</v>
      </c>
      <c r="B595" s="52" t="s">
        <v>928</v>
      </c>
      <c r="C595" s="52">
        <v>0.30080000000000001</v>
      </c>
      <c r="D595" s="52">
        <v>5.7459999999999997E-2</v>
      </c>
      <c r="E595" s="52">
        <v>5.234</v>
      </c>
      <c r="F595" s="53">
        <v>1.6579999999999999E-7</v>
      </c>
      <c r="G595" s="52">
        <v>3.6240000000000001E-2</v>
      </c>
      <c r="H595" s="52">
        <v>5.64E-3</v>
      </c>
      <c r="I595" s="52">
        <v>1.0009999999999999</v>
      </c>
      <c r="J595" s="52">
        <v>1.017E-2</v>
      </c>
      <c r="K595" s="52">
        <v>1.26E-2</v>
      </c>
      <c r="L595" s="52">
        <v>8.5319999999999997E-3</v>
      </c>
      <c r="M595" s="52" t="s">
        <v>2747</v>
      </c>
      <c r="N595" s="52" t="b">
        <v>0</v>
      </c>
      <c r="O595" s="52" t="s">
        <v>1093</v>
      </c>
      <c r="P595" s="52" t="s">
        <v>930</v>
      </c>
      <c r="Q595" s="52" t="s">
        <v>930</v>
      </c>
      <c r="R595" s="52">
        <v>116671</v>
      </c>
      <c r="S595" s="52">
        <v>17230</v>
      </c>
      <c r="T595" s="52">
        <v>99441</v>
      </c>
      <c r="U595" s="52" t="s">
        <v>931</v>
      </c>
      <c r="V595" s="52" t="s">
        <v>932</v>
      </c>
      <c r="W595" s="52" t="s">
        <v>2748</v>
      </c>
    </row>
    <row r="596" spans="1:23" s="49" customFormat="1" x14ac:dyDescent="0.2">
      <c r="A596" s="52" t="s">
        <v>2749</v>
      </c>
      <c r="B596" s="52" t="s">
        <v>928</v>
      </c>
      <c r="C596" s="52">
        <v>0.54390000000000005</v>
      </c>
      <c r="D596" s="52">
        <v>0.1726</v>
      </c>
      <c r="E596" s="52">
        <v>3.15</v>
      </c>
      <c r="F596" s="52">
        <v>1.6299999999999999E-3</v>
      </c>
      <c r="G596" s="52">
        <v>2.0410000000000001E-2</v>
      </c>
      <c r="H596" s="52">
        <v>1.11E-2</v>
      </c>
      <c r="I596" s="52">
        <v>1.006</v>
      </c>
      <c r="J596" s="52">
        <v>1.001E-2</v>
      </c>
      <c r="K596" s="52">
        <v>-1.3650000000000001E-2</v>
      </c>
      <c r="L596" s="52">
        <v>8.3370000000000007E-3</v>
      </c>
      <c r="M596" s="52" t="s">
        <v>2750</v>
      </c>
      <c r="N596" s="52" t="b">
        <v>0</v>
      </c>
      <c r="O596" s="52" t="s">
        <v>930</v>
      </c>
      <c r="P596" s="52" t="s">
        <v>930</v>
      </c>
      <c r="Q596" s="52" t="s">
        <v>930</v>
      </c>
      <c r="R596" s="52">
        <v>57086</v>
      </c>
      <c r="S596" s="52">
        <v>45540</v>
      </c>
      <c r="T596" s="52">
        <v>11546</v>
      </c>
      <c r="U596" s="52" t="s">
        <v>931</v>
      </c>
      <c r="V596" s="52" t="s">
        <v>932</v>
      </c>
      <c r="W596" s="52" t="s">
        <v>2751</v>
      </c>
    </row>
    <row r="597" spans="1:23" s="49" customFormat="1" x14ac:dyDescent="0.2">
      <c r="A597" s="52" t="s">
        <v>2752</v>
      </c>
      <c r="B597" s="52" t="s">
        <v>928</v>
      </c>
      <c r="C597" s="52">
        <v>0.1295</v>
      </c>
      <c r="D597" s="52">
        <v>7.6689999999999994E-2</v>
      </c>
      <c r="E597" s="52">
        <v>1.6890000000000001</v>
      </c>
      <c r="F597" s="52">
        <v>9.1189999999999993E-2</v>
      </c>
      <c r="G597" s="52">
        <v>4.4359999999999997E-2</v>
      </c>
      <c r="H597" s="52">
        <v>1.0919999999999999E-2</v>
      </c>
      <c r="I597" s="52">
        <v>0.99209999999999998</v>
      </c>
      <c r="J597" s="52">
        <v>8.8140000000000007E-3</v>
      </c>
      <c r="K597" s="52">
        <v>5.2189999999999997E-3</v>
      </c>
      <c r="L597" s="52">
        <v>7.7920000000000003E-3</v>
      </c>
      <c r="M597" s="52" t="s">
        <v>2753</v>
      </c>
      <c r="N597" s="52" t="b">
        <v>0</v>
      </c>
      <c r="O597" s="52" t="s">
        <v>930</v>
      </c>
      <c r="P597" s="52" t="s">
        <v>930</v>
      </c>
      <c r="Q597" s="52" t="s">
        <v>930</v>
      </c>
      <c r="R597" s="52">
        <v>45540</v>
      </c>
      <c r="S597" s="52">
        <v>34491</v>
      </c>
      <c r="T597" s="52">
        <v>11049</v>
      </c>
      <c r="U597" s="52" t="s">
        <v>931</v>
      </c>
      <c r="V597" s="52" t="s">
        <v>932</v>
      </c>
      <c r="W597" s="52" t="s">
        <v>2754</v>
      </c>
    </row>
    <row r="598" spans="1:23" s="49" customFormat="1" x14ac:dyDescent="0.2">
      <c r="A598" s="52" t="s">
        <v>2755</v>
      </c>
      <c r="B598" s="52" t="s">
        <v>928</v>
      </c>
      <c r="C598" s="52">
        <v>0.27260000000000001</v>
      </c>
      <c r="D598" s="52">
        <v>9.7650000000000001E-2</v>
      </c>
      <c r="E598" s="52">
        <v>2.7919999999999998</v>
      </c>
      <c r="F598" s="52">
        <v>5.2379999999999996E-3</v>
      </c>
      <c r="G598" s="52">
        <v>4.122E-2</v>
      </c>
      <c r="H598" s="52">
        <v>1.218E-2</v>
      </c>
      <c r="I598" s="52">
        <v>0.99770000000000003</v>
      </c>
      <c r="J598" s="52">
        <v>9.3179999999999999E-3</v>
      </c>
      <c r="K598" s="52">
        <v>4.8650000000000004E-3</v>
      </c>
      <c r="L598" s="52">
        <v>8.3800000000000003E-3</v>
      </c>
      <c r="M598" s="52" t="s">
        <v>2756</v>
      </c>
      <c r="N598" s="52" t="b">
        <v>0</v>
      </c>
      <c r="O598" s="52" t="s">
        <v>930</v>
      </c>
      <c r="P598" s="52" t="s">
        <v>930</v>
      </c>
      <c r="Q598" s="52" t="s">
        <v>930</v>
      </c>
      <c r="R598" s="52">
        <v>45540</v>
      </c>
      <c r="S598" s="52">
        <v>9354</v>
      </c>
      <c r="T598" s="52">
        <v>36186</v>
      </c>
      <c r="U598" s="52" t="s">
        <v>931</v>
      </c>
      <c r="V598" s="52" t="s">
        <v>932</v>
      </c>
      <c r="W598" s="52" t="s">
        <v>2757</v>
      </c>
    </row>
    <row r="599" spans="1:23" s="49" customFormat="1" x14ac:dyDescent="0.2">
      <c r="A599" s="52" t="s">
        <v>2758</v>
      </c>
      <c r="B599" s="52" t="s">
        <v>928</v>
      </c>
      <c r="C599" s="52">
        <v>4.8059999999999999E-2</v>
      </c>
      <c r="D599" s="52">
        <v>8.8370000000000004E-2</v>
      </c>
      <c r="E599" s="52">
        <v>0.54390000000000005</v>
      </c>
      <c r="F599" s="52">
        <v>0.58650000000000002</v>
      </c>
      <c r="G599" s="52">
        <v>3.8809999999999997E-2</v>
      </c>
      <c r="H599" s="52">
        <v>1.2699999999999999E-2</v>
      </c>
      <c r="I599" s="52">
        <v>1.008</v>
      </c>
      <c r="J599" s="52">
        <v>9.4839999999999994E-3</v>
      </c>
      <c r="K599" s="52">
        <v>5.8690000000000001E-3</v>
      </c>
      <c r="L599" s="52">
        <v>7.9260000000000008E-3</v>
      </c>
      <c r="M599" s="52" t="s">
        <v>2759</v>
      </c>
      <c r="N599" s="52" t="b">
        <v>0</v>
      </c>
      <c r="O599" s="52" t="s">
        <v>930</v>
      </c>
      <c r="P599" s="52" t="s">
        <v>930</v>
      </c>
      <c r="Q599" s="52" t="s">
        <v>930</v>
      </c>
      <c r="R599" s="52">
        <v>45540</v>
      </c>
      <c r="S599" s="52">
        <v>34528</v>
      </c>
      <c r="T599" s="52">
        <v>11012</v>
      </c>
      <c r="U599" s="52" t="s">
        <v>931</v>
      </c>
      <c r="V599" s="52" t="s">
        <v>932</v>
      </c>
      <c r="W599" s="52" t="s">
        <v>2760</v>
      </c>
    </row>
    <row r="600" spans="1:23" s="49" customFormat="1" x14ac:dyDescent="0.2">
      <c r="A600" s="52" t="s">
        <v>2761</v>
      </c>
      <c r="B600" s="52" t="s">
        <v>928</v>
      </c>
      <c r="C600" s="52">
        <v>-0.52900000000000003</v>
      </c>
      <c r="D600" s="52">
        <v>6.5250000000000002E-2</v>
      </c>
      <c r="E600" s="52">
        <v>-8.1080000000000005</v>
      </c>
      <c r="F600" s="53">
        <v>5.1650000000000001E-16</v>
      </c>
      <c r="G600" s="52">
        <v>6.386E-2</v>
      </c>
      <c r="H600" s="52">
        <v>1.112E-2</v>
      </c>
      <c r="I600" s="52">
        <v>0.98</v>
      </c>
      <c r="J600" s="52">
        <v>1.022E-2</v>
      </c>
      <c r="K600" s="52">
        <v>1.261E-2</v>
      </c>
      <c r="L600" s="52">
        <v>7.3699999999999998E-3</v>
      </c>
      <c r="M600" s="52" t="s">
        <v>2762</v>
      </c>
      <c r="N600" s="52" t="b">
        <v>0</v>
      </c>
      <c r="O600" s="52" t="s">
        <v>1034</v>
      </c>
      <c r="P600" s="52" t="s">
        <v>930</v>
      </c>
      <c r="Q600" s="52" t="s">
        <v>930</v>
      </c>
      <c r="R600" s="52">
        <v>56571</v>
      </c>
      <c r="S600" s="52">
        <v>22981</v>
      </c>
      <c r="T600" s="52">
        <v>33590</v>
      </c>
      <c r="U600" s="52" t="s">
        <v>931</v>
      </c>
      <c r="V600" s="52" t="s">
        <v>932</v>
      </c>
      <c r="W600" s="52" t="s">
        <v>2763</v>
      </c>
    </row>
    <row r="601" spans="1:23" s="49" customFormat="1" x14ac:dyDescent="0.2">
      <c r="A601" s="52" t="s">
        <v>2764</v>
      </c>
      <c r="B601" s="52" t="s">
        <v>928</v>
      </c>
      <c r="C601" s="52">
        <v>0.44619999999999999</v>
      </c>
      <c r="D601" s="52">
        <v>6.0789999999999997E-2</v>
      </c>
      <c r="E601" s="52">
        <v>7.3390000000000004</v>
      </c>
      <c r="F601" s="53">
        <v>2.1520000000000001E-13</v>
      </c>
      <c r="G601" s="52">
        <v>5.9330000000000001E-2</v>
      </c>
      <c r="H601" s="52">
        <v>1.034E-2</v>
      </c>
      <c r="I601" s="52">
        <v>0.99199999999999999</v>
      </c>
      <c r="J601" s="52">
        <v>9.7809999999999998E-3</v>
      </c>
      <c r="K601" s="52">
        <v>-4.0020000000000002E-4</v>
      </c>
      <c r="L601" s="52">
        <v>7.4159999999999998E-3</v>
      </c>
      <c r="M601" s="52" t="s">
        <v>2765</v>
      </c>
      <c r="N601" s="52" t="b">
        <v>0</v>
      </c>
      <c r="O601" s="52" t="s">
        <v>1034</v>
      </c>
      <c r="P601" s="52" t="s">
        <v>930</v>
      </c>
      <c r="Q601" s="52" t="s">
        <v>930</v>
      </c>
      <c r="R601" s="52">
        <v>56571</v>
      </c>
      <c r="S601" s="52">
        <v>9708</v>
      </c>
      <c r="T601" s="52">
        <v>46863</v>
      </c>
      <c r="U601" s="52" t="s">
        <v>931</v>
      </c>
      <c r="V601" s="52" t="s">
        <v>932</v>
      </c>
      <c r="W601" s="52" t="s">
        <v>2766</v>
      </c>
    </row>
    <row r="602" spans="1:23" s="49" customFormat="1" x14ac:dyDescent="0.2">
      <c r="A602" s="52" t="s">
        <v>2767</v>
      </c>
      <c r="B602" s="52" t="s">
        <v>928</v>
      </c>
      <c r="C602" s="52">
        <v>0.14119999999999999</v>
      </c>
      <c r="D602" s="52">
        <v>8.3470000000000003E-2</v>
      </c>
      <c r="E602" s="52">
        <v>1.6919999999999999</v>
      </c>
      <c r="F602" s="52">
        <v>9.0740000000000001E-2</v>
      </c>
      <c r="G602" s="52">
        <v>3.3590000000000002E-2</v>
      </c>
      <c r="H602" s="52">
        <v>1.068E-2</v>
      </c>
      <c r="I602" s="52">
        <v>1.0009999999999999</v>
      </c>
      <c r="J602" s="52">
        <v>9.6670000000000002E-3</v>
      </c>
      <c r="K602" s="52">
        <v>-9.9480000000000002E-3</v>
      </c>
      <c r="L602" s="52">
        <v>7.6689999999999996E-3</v>
      </c>
      <c r="M602" s="52" t="s">
        <v>2768</v>
      </c>
      <c r="N602" s="52" t="b">
        <v>0</v>
      </c>
      <c r="O602" s="52" t="s">
        <v>930</v>
      </c>
      <c r="P602" s="52" t="s">
        <v>930</v>
      </c>
      <c r="Q602" s="52" t="s">
        <v>930</v>
      </c>
      <c r="R602" s="52">
        <v>56571</v>
      </c>
      <c r="S602" s="52">
        <v>20313</v>
      </c>
      <c r="T602" s="52">
        <v>36258</v>
      </c>
      <c r="U602" s="52" t="s">
        <v>931</v>
      </c>
      <c r="V602" s="52" t="s">
        <v>932</v>
      </c>
      <c r="W602" s="52" t="s">
        <v>2769</v>
      </c>
    </row>
    <row r="603" spans="1:23" s="49" customFormat="1" x14ac:dyDescent="0.2">
      <c r="A603" s="52" t="s">
        <v>2770</v>
      </c>
      <c r="B603" s="52" t="s">
        <v>928</v>
      </c>
      <c r="C603" s="52">
        <v>-7.8359999999999999E-2</v>
      </c>
      <c r="D603" s="52">
        <v>8.8950000000000001E-2</v>
      </c>
      <c r="E603" s="52">
        <v>-0.88090000000000002</v>
      </c>
      <c r="F603" s="52">
        <v>0.37840000000000001</v>
      </c>
      <c r="G603" s="52">
        <v>3.8539999999999998E-2</v>
      </c>
      <c r="H603" s="52">
        <v>1.528E-2</v>
      </c>
      <c r="I603" s="52">
        <v>0.99119999999999997</v>
      </c>
      <c r="J603" s="52">
        <v>9.221E-3</v>
      </c>
      <c r="K603" s="52">
        <v>5.4850000000000003E-3</v>
      </c>
      <c r="L603" s="52">
        <v>7.1960000000000001E-3</v>
      </c>
      <c r="M603" s="52" t="s">
        <v>2771</v>
      </c>
      <c r="N603" s="52" t="b">
        <v>0</v>
      </c>
      <c r="O603" s="52" t="s">
        <v>930</v>
      </c>
      <c r="P603" s="52" t="s">
        <v>930</v>
      </c>
      <c r="Q603" s="52" t="s">
        <v>930</v>
      </c>
      <c r="R603" s="52">
        <v>35523</v>
      </c>
      <c r="S603" s="52">
        <v>33466</v>
      </c>
      <c r="T603" s="52">
        <v>2057</v>
      </c>
      <c r="U603" s="52" t="s">
        <v>931</v>
      </c>
      <c r="V603" s="52" t="s">
        <v>932</v>
      </c>
      <c r="W603" s="52" t="s">
        <v>2772</v>
      </c>
    </row>
    <row r="604" spans="1:23" s="49" customFormat="1" x14ac:dyDescent="0.2">
      <c r="A604" s="52" t="s">
        <v>2773</v>
      </c>
      <c r="B604" s="52" t="s">
        <v>928</v>
      </c>
      <c r="C604" s="52">
        <v>0.12809999999999999</v>
      </c>
      <c r="D604" s="52">
        <v>8.8050000000000003E-2</v>
      </c>
      <c r="E604" s="52">
        <v>1.4550000000000001</v>
      </c>
      <c r="F604" s="52">
        <v>0.1457</v>
      </c>
      <c r="G604" s="52">
        <v>4.7629999999999999E-2</v>
      </c>
      <c r="H604" s="52">
        <v>1.4500000000000001E-2</v>
      </c>
      <c r="I604" s="52">
        <v>0.97550000000000003</v>
      </c>
      <c r="J604" s="52">
        <v>8.4749999999999999E-3</v>
      </c>
      <c r="K604" s="52">
        <v>8.8190000000000004E-3</v>
      </c>
      <c r="L604" s="52">
        <v>7.7679999999999997E-3</v>
      </c>
      <c r="M604" s="52" t="s">
        <v>2774</v>
      </c>
      <c r="N604" s="52" t="b">
        <v>0</v>
      </c>
      <c r="O604" s="52" t="s">
        <v>930</v>
      </c>
      <c r="P604" s="52" t="s">
        <v>930</v>
      </c>
      <c r="Q604" s="52" t="s">
        <v>930</v>
      </c>
      <c r="R604" s="52">
        <v>35558</v>
      </c>
      <c r="S604" s="52">
        <v>15643</v>
      </c>
      <c r="T604" s="52">
        <v>19915</v>
      </c>
      <c r="U604" s="52" t="s">
        <v>931</v>
      </c>
      <c r="V604" s="52" t="s">
        <v>932</v>
      </c>
      <c r="W604" s="52" t="s">
        <v>2775</v>
      </c>
    </row>
    <row r="605" spans="1:23" s="49" customFormat="1" x14ac:dyDescent="0.2">
      <c r="A605" s="52" t="s">
        <v>2776</v>
      </c>
      <c r="B605" s="52" t="s">
        <v>928</v>
      </c>
      <c r="C605" s="52">
        <v>0.10580000000000001</v>
      </c>
      <c r="D605" s="52">
        <v>0.1096</v>
      </c>
      <c r="E605" s="52">
        <v>0.96509999999999996</v>
      </c>
      <c r="F605" s="52">
        <v>0.33450000000000002</v>
      </c>
      <c r="G605" s="52">
        <v>9.6050000000000007E-3</v>
      </c>
      <c r="H605" s="52">
        <v>4.4140000000000004E-3</v>
      </c>
      <c r="I605" s="52">
        <v>1.0029999999999999</v>
      </c>
      <c r="J605" s="52">
        <v>9.6170000000000005E-3</v>
      </c>
      <c r="K605" s="52">
        <v>7.9930000000000001E-3</v>
      </c>
      <c r="L605" s="52">
        <v>8.1189999999999995E-3</v>
      </c>
      <c r="M605" s="52" t="s">
        <v>2777</v>
      </c>
      <c r="N605" s="52" t="b">
        <v>0</v>
      </c>
      <c r="O605" s="52" t="s">
        <v>930</v>
      </c>
      <c r="P605" s="52" t="s">
        <v>930</v>
      </c>
      <c r="Q605" s="52" t="s">
        <v>930</v>
      </c>
      <c r="R605" s="52">
        <v>117716</v>
      </c>
      <c r="S605" s="52">
        <v>1474</v>
      </c>
      <c r="T605" s="52">
        <v>116242</v>
      </c>
      <c r="U605" s="52" t="s">
        <v>931</v>
      </c>
      <c r="V605" s="52" t="s">
        <v>932</v>
      </c>
      <c r="W605" s="52" t="s">
        <v>2778</v>
      </c>
    </row>
    <row r="606" spans="1:23" s="49" customFormat="1" x14ac:dyDescent="0.2">
      <c r="A606" s="52" t="s">
        <v>2779</v>
      </c>
      <c r="B606" s="52" t="s">
        <v>928</v>
      </c>
      <c r="C606" s="52">
        <v>0.32619999999999999</v>
      </c>
      <c r="D606" s="52">
        <v>4.5539999999999997E-2</v>
      </c>
      <c r="E606" s="52">
        <v>7.1630000000000003</v>
      </c>
      <c r="F606" s="53">
        <v>7.8699999999999998E-13</v>
      </c>
      <c r="G606" s="52">
        <v>5.169E-2</v>
      </c>
      <c r="H606" s="52">
        <v>5.9670000000000001E-3</v>
      </c>
      <c r="I606" s="52">
        <v>0.996</v>
      </c>
      <c r="J606" s="52">
        <v>1.072E-2</v>
      </c>
      <c r="K606" s="52">
        <v>4.9329999999999999E-3</v>
      </c>
      <c r="L606" s="52">
        <v>7.6099999999999996E-3</v>
      </c>
      <c r="M606" s="52" t="s">
        <v>2780</v>
      </c>
      <c r="N606" s="52" t="b">
        <v>0</v>
      </c>
      <c r="O606" s="52" t="s">
        <v>1034</v>
      </c>
      <c r="P606" s="52" t="s">
        <v>930</v>
      </c>
      <c r="Q606" s="52" t="s">
        <v>930</v>
      </c>
      <c r="R606" s="52">
        <v>117782</v>
      </c>
      <c r="S606" s="52">
        <v>25087</v>
      </c>
      <c r="T606" s="52">
        <v>92695</v>
      </c>
      <c r="U606" s="52" t="s">
        <v>931</v>
      </c>
      <c r="V606" s="52" t="s">
        <v>932</v>
      </c>
      <c r="W606" s="52" t="s">
        <v>2781</v>
      </c>
    </row>
    <row r="607" spans="1:23" s="49" customFormat="1" x14ac:dyDescent="0.2">
      <c r="A607" s="52" t="s">
        <v>2782</v>
      </c>
      <c r="B607" s="52" t="s">
        <v>928</v>
      </c>
      <c r="C607" s="52">
        <v>0.1143</v>
      </c>
      <c r="D607" s="52">
        <v>5.7970000000000001E-2</v>
      </c>
      <c r="E607" s="52">
        <v>1.972</v>
      </c>
      <c r="F607" s="52">
        <v>4.8660000000000002E-2</v>
      </c>
      <c r="G607" s="52">
        <v>4.0660000000000002E-2</v>
      </c>
      <c r="H607" s="52">
        <v>5.2360000000000002E-3</v>
      </c>
      <c r="I607" s="52">
        <v>0.98509999999999998</v>
      </c>
      <c r="J607" s="52">
        <v>9.946E-3</v>
      </c>
      <c r="K607" s="52">
        <v>-1.542E-3</v>
      </c>
      <c r="L607" s="52">
        <v>8.4259999999999995E-3</v>
      </c>
      <c r="M607" s="52" t="s">
        <v>2783</v>
      </c>
      <c r="N607" s="52" t="b">
        <v>0</v>
      </c>
      <c r="O607" s="52" t="s">
        <v>930</v>
      </c>
      <c r="P607" s="52" t="s">
        <v>930</v>
      </c>
      <c r="Q607" s="52" t="s">
        <v>930</v>
      </c>
      <c r="R607" s="52">
        <v>117751</v>
      </c>
      <c r="S607" s="52">
        <v>16730</v>
      </c>
      <c r="T607" s="52">
        <v>101021</v>
      </c>
      <c r="U607" s="52" t="s">
        <v>931</v>
      </c>
      <c r="V607" s="52" t="s">
        <v>932</v>
      </c>
      <c r="W607" s="52" t="s">
        <v>2784</v>
      </c>
    </row>
    <row r="608" spans="1:23" s="49" customFormat="1" x14ac:dyDescent="0.2">
      <c r="A608" s="52" t="s">
        <v>2785</v>
      </c>
      <c r="B608" s="52" t="s">
        <v>928</v>
      </c>
      <c r="C608" s="52">
        <v>0.32129999999999997</v>
      </c>
      <c r="D608" s="52">
        <v>7.6069999999999999E-2</v>
      </c>
      <c r="E608" s="52">
        <v>4.2240000000000002</v>
      </c>
      <c r="F608" s="53">
        <v>2.4029999999999999E-5</v>
      </c>
      <c r="G608" s="52">
        <v>2.2120000000000001E-2</v>
      </c>
      <c r="H608" s="52">
        <v>4.8700000000000002E-3</v>
      </c>
      <c r="I608" s="52">
        <v>1.0029999999999999</v>
      </c>
      <c r="J608" s="52">
        <v>0.01</v>
      </c>
      <c r="K608" s="52">
        <v>2.9940000000000001E-3</v>
      </c>
      <c r="L608" s="52">
        <v>8.2520000000000007E-3</v>
      </c>
      <c r="M608" s="52" t="s">
        <v>2786</v>
      </c>
      <c r="N608" s="52" t="b">
        <v>0</v>
      </c>
      <c r="O608" s="52" t="s">
        <v>1034</v>
      </c>
      <c r="P608" s="52" t="s">
        <v>930</v>
      </c>
      <c r="Q608" s="52" t="s">
        <v>930</v>
      </c>
      <c r="R608" s="52">
        <v>117722</v>
      </c>
      <c r="S608" s="52">
        <v>6518</v>
      </c>
      <c r="T608" s="52">
        <v>111204</v>
      </c>
      <c r="U608" s="52" t="s">
        <v>931</v>
      </c>
      <c r="V608" s="52" t="s">
        <v>932</v>
      </c>
      <c r="W608" s="52" t="s">
        <v>2787</v>
      </c>
    </row>
    <row r="609" spans="1:23" s="49" customFormat="1" x14ac:dyDescent="0.2">
      <c r="A609" s="52" t="s">
        <v>2788</v>
      </c>
      <c r="B609" s="52" t="s">
        <v>928</v>
      </c>
      <c r="C609" s="52">
        <v>8.0280000000000004E-2</v>
      </c>
      <c r="D609" s="52">
        <v>0.13300000000000001</v>
      </c>
      <c r="E609" s="52">
        <v>0.60350000000000004</v>
      </c>
      <c r="F609" s="52">
        <v>0.54620000000000002</v>
      </c>
      <c r="G609" s="52">
        <v>6.332E-3</v>
      </c>
      <c r="H609" s="52">
        <v>4.2890000000000003E-3</v>
      </c>
      <c r="I609" s="52">
        <v>1.0069999999999999</v>
      </c>
      <c r="J609" s="52">
        <v>9.0299999999999998E-3</v>
      </c>
      <c r="K609" s="52">
        <v>1.0950000000000001E-3</v>
      </c>
      <c r="L609" s="52">
        <v>7.5189999999999996E-3</v>
      </c>
      <c r="M609" s="52" t="s">
        <v>2789</v>
      </c>
      <c r="N609" s="52" t="b">
        <v>0</v>
      </c>
      <c r="O609" s="52" t="s">
        <v>930</v>
      </c>
      <c r="P609" s="52" t="s">
        <v>930</v>
      </c>
      <c r="Q609" s="52" t="s">
        <v>930</v>
      </c>
      <c r="R609" s="52">
        <v>117711</v>
      </c>
      <c r="S609" s="52">
        <v>733</v>
      </c>
      <c r="T609" s="52">
        <v>116978</v>
      </c>
      <c r="U609" s="52" t="s">
        <v>931</v>
      </c>
      <c r="V609" s="52" t="s">
        <v>932</v>
      </c>
      <c r="W609" s="52" t="s">
        <v>2790</v>
      </c>
    </row>
    <row r="610" spans="1:23" s="49" customFormat="1" x14ac:dyDescent="0.2">
      <c r="A610" s="52" t="s">
        <v>2791</v>
      </c>
      <c r="B610" s="52" t="s">
        <v>928</v>
      </c>
      <c r="C610" s="52">
        <v>8.7919999999999998E-2</v>
      </c>
      <c r="D610" s="52">
        <v>0.1167</v>
      </c>
      <c r="E610" s="52">
        <v>0.75329999999999997</v>
      </c>
      <c r="F610" s="52">
        <v>0.45119999999999999</v>
      </c>
      <c r="G610" s="52">
        <v>7.9399999999999991E-3</v>
      </c>
      <c r="H610" s="52">
        <v>4.4489999999999998E-3</v>
      </c>
      <c r="I610" s="52">
        <v>0.99619999999999997</v>
      </c>
      <c r="J610" s="52">
        <v>9.6889999999999997E-3</v>
      </c>
      <c r="K610" s="52">
        <v>1.2760000000000001E-2</v>
      </c>
      <c r="L610" s="52">
        <v>7.7270000000000004E-3</v>
      </c>
      <c r="M610" s="52" t="s">
        <v>2792</v>
      </c>
      <c r="N610" s="52" t="b">
        <v>0</v>
      </c>
      <c r="O610" s="52" t="s">
        <v>930</v>
      </c>
      <c r="P610" s="52" t="s">
        <v>930</v>
      </c>
      <c r="Q610" s="52" t="s">
        <v>930</v>
      </c>
      <c r="R610" s="52">
        <v>117763</v>
      </c>
      <c r="S610" s="52">
        <v>4111</v>
      </c>
      <c r="T610" s="52">
        <v>113652</v>
      </c>
      <c r="U610" s="52" t="s">
        <v>931</v>
      </c>
      <c r="V610" s="52" t="s">
        <v>932</v>
      </c>
      <c r="W610" s="52" t="s">
        <v>2793</v>
      </c>
    </row>
    <row r="611" spans="1:23" s="49" customFormat="1" x14ac:dyDescent="0.2">
      <c r="A611" s="52" t="s">
        <v>2794</v>
      </c>
      <c r="B611" s="52" t="s">
        <v>928</v>
      </c>
      <c r="C611" s="52">
        <v>0.2787</v>
      </c>
      <c r="D611" s="52">
        <v>4.9079999999999999E-2</v>
      </c>
      <c r="E611" s="52">
        <v>5.6790000000000003</v>
      </c>
      <c r="F611" s="53">
        <v>1.352E-8</v>
      </c>
      <c r="G611" s="52">
        <v>5.2470000000000003E-2</v>
      </c>
      <c r="H611" s="52">
        <v>5.9709999999999997E-3</v>
      </c>
      <c r="I611" s="52">
        <v>1.0009999999999999</v>
      </c>
      <c r="J611" s="52">
        <v>1.043E-2</v>
      </c>
      <c r="K611" s="52">
        <v>1.162E-2</v>
      </c>
      <c r="L611" s="52">
        <v>8.3929999999999994E-3</v>
      </c>
      <c r="M611" s="52" t="s">
        <v>2795</v>
      </c>
      <c r="N611" s="52" t="b">
        <v>0</v>
      </c>
      <c r="O611" s="52" t="s">
        <v>1034</v>
      </c>
      <c r="P611" s="52" t="s">
        <v>930</v>
      </c>
      <c r="Q611" s="52" t="s">
        <v>930</v>
      </c>
      <c r="R611" s="52">
        <v>117763</v>
      </c>
      <c r="S611" s="52">
        <v>28351</v>
      </c>
      <c r="T611" s="52">
        <v>89412</v>
      </c>
      <c r="U611" s="52" t="s">
        <v>931</v>
      </c>
      <c r="V611" s="52" t="s">
        <v>932</v>
      </c>
      <c r="W611" s="52" t="s">
        <v>2796</v>
      </c>
    </row>
    <row r="612" spans="1:23" s="49" customFormat="1" x14ac:dyDescent="0.2">
      <c r="A612" s="52" t="s">
        <v>2797</v>
      </c>
      <c r="B612" s="52" t="s">
        <v>928</v>
      </c>
      <c r="C612" s="52">
        <v>0.1888</v>
      </c>
      <c r="D612" s="52">
        <v>6.83E-2</v>
      </c>
      <c r="E612" s="52">
        <v>2.7639999999999998</v>
      </c>
      <c r="F612" s="52">
        <v>5.7060000000000001E-3</v>
      </c>
      <c r="G612" s="52">
        <v>2.511E-2</v>
      </c>
      <c r="H612" s="52">
        <v>5.385E-3</v>
      </c>
      <c r="I612" s="52">
        <v>1.0009999999999999</v>
      </c>
      <c r="J612" s="52">
        <v>9.8549999999999992E-3</v>
      </c>
      <c r="K612" s="52">
        <v>9.8980000000000005E-3</v>
      </c>
      <c r="L612" s="52">
        <v>7.7809999999999997E-3</v>
      </c>
      <c r="M612" s="52" t="s">
        <v>2798</v>
      </c>
      <c r="N612" s="52" t="b">
        <v>0</v>
      </c>
      <c r="O612" s="52" t="s">
        <v>930</v>
      </c>
      <c r="P612" s="52" t="s">
        <v>930</v>
      </c>
      <c r="Q612" s="52" t="s">
        <v>930</v>
      </c>
      <c r="R612" s="52">
        <v>117763</v>
      </c>
      <c r="S612" s="52">
        <v>8627</v>
      </c>
      <c r="T612" s="52">
        <v>109136</v>
      </c>
      <c r="U612" s="52" t="s">
        <v>931</v>
      </c>
      <c r="V612" s="52" t="s">
        <v>932</v>
      </c>
      <c r="W612" s="52" t="s">
        <v>2799</v>
      </c>
    </row>
    <row r="613" spans="1:23" s="49" customFormat="1" x14ac:dyDescent="0.2">
      <c r="A613" s="52" t="s">
        <v>2800</v>
      </c>
      <c r="B613" s="52" t="s">
        <v>928</v>
      </c>
      <c r="C613" s="52">
        <v>0.25629999999999997</v>
      </c>
      <c r="D613" s="52">
        <v>5.0009999999999999E-2</v>
      </c>
      <c r="E613" s="52">
        <v>5.125</v>
      </c>
      <c r="F613" s="53">
        <v>2.9760000000000002E-7</v>
      </c>
      <c r="G613" s="52">
        <v>5.0569999999999997E-2</v>
      </c>
      <c r="H613" s="52">
        <v>5.8939999999999999E-3</v>
      </c>
      <c r="I613" s="52">
        <v>1.0009999999999999</v>
      </c>
      <c r="J613" s="52">
        <v>9.8200000000000006E-3</v>
      </c>
      <c r="K613" s="52">
        <v>-7.1369999999999995E-4</v>
      </c>
      <c r="L613" s="52">
        <v>7.9810000000000002E-3</v>
      </c>
      <c r="M613" s="52" t="s">
        <v>2801</v>
      </c>
      <c r="N613" s="52" t="b">
        <v>0</v>
      </c>
      <c r="O613" s="52" t="s">
        <v>1034</v>
      </c>
      <c r="P613" s="52" t="s">
        <v>930</v>
      </c>
      <c r="Q613" s="52" t="s">
        <v>930</v>
      </c>
      <c r="R613" s="52">
        <v>117763</v>
      </c>
      <c r="S613" s="52">
        <v>25960</v>
      </c>
      <c r="T613" s="52">
        <v>91803</v>
      </c>
      <c r="U613" s="52" t="s">
        <v>931</v>
      </c>
      <c r="V613" s="52" t="s">
        <v>932</v>
      </c>
      <c r="W613" s="52" t="s">
        <v>2802</v>
      </c>
    </row>
    <row r="614" spans="1:23" s="49" customFormat="1" x14ac:dyDescent="0.2">
      <c r="A614" s="52" t="s">
        <v>2803</v>
      </c>
      <c r="B614" s="52" t="s">
        <v>928</v>
      </c>
      <c r="C614" s="52">
        <v>0.2036</v>
      </c>
      <c r="D614" s="52">
        <v>5.9959999999999999E-2</v>
      </c>
      <c r="E614" s="52">
        <v>3.395</v>
      </c>
      <c r="F614" s="52">
        <v>6.8639999999999999E-4</v>
      </c>
      <c r="G614" s="52">
        <v>2.896E-2</v>
      </c>
      <c r="H614" s="52">
        <v>5.5929999999999999E-3</v>
      </c>
      <c r="I614" s="52">
        <v>0.99260000000000004</v>
      </c>
      <c r="J614" s="52">
        <v>1.0359999999999999E-2</v>
      </c>
      <c r="K614" s="52">
        <v>8.0280000000000004E-3</v>
      </c>
      <c r="L614" s="52">
        <v>7.783E-3</v>
      </c>
      <c r="M614" s="52" t="s">
        <v>2804</v>
      </c>
      <c r="N614" s="52" t="b">
        <v>0</v>
      </c>
      <c r="O614" s="52" t="s">
        <v>930</v>
      </c>
      <c r="P614" s="52" t="s">
        <v>930</v>
      </c>
      <c r="Q614" s="52" t="s">
        <v>930</v>
      </c>
      <c r="R614" s="52">
        <v>117763</v>
      </c>
      <c r="S614" s="52">
        <v>9199</v>
      </c>
      <c r="T614" s="52">
        <v>108564</v>
      </c>
      <c r="U614" s="52" t="s">
        <v>931</v>
      </c>
      <c r="V614" s="52" t="s">
        <v>932</v>
      </c>
      <c r="W614" s="52" t="s">
        <v>2805</v>
      </c>
    </row>
    <row r="615" spans="1:23" s="49" customFormat="1" x14ac:dyDescent="0.2">
      <c r="A615" s="52" t="s">
        <v>2806</v>
      </c>
      <c r="B615" s="52" t="s">
        <v>928</v>
      </c>
      <c r="C615" s="52">
        <v>0.33100000000000002</v>
      </c>
      <c r="D615" s="52">
        <v>7.17E-2</v>
      </c>
      <c r="E615" s="52">
        <v>4.6159999999999997</v>
      </c>
      <c r="F615" s="53">
        <v>3.9040000000000002E-6</v>
      </c>
      <c r="G615" s="52">
        <v>2.4590000000000001E-2</v>
      </c>
      <c r="H615" s="52">
        <v>4.9319999999999998E-3</v>
      </c>
      <c r="I615" s="52">
        <v>1.0009999999999999</v>
      </c>
      <c r="J615" s="52">
        <v>8.6199999999999992E-3</v>
      </c>
      <c r="K615" s="52">
        <v>3.9300000000000003E-3</v>
      </c>
      <c r="L615" s="52">
        <v>7.9710000000000007E-3</v>
      </c>
      <c r="M615" s="52" t="s">
        <v>2807</v>
      </c>
      <c r="N615" s="52" t="b">
        <v>0</v>
      </c>
      <c r="O615" s="52" t="s">
        <v>1034</v>
      </c>
      <c r="P615" s="52" t="s">
        <v>930</v>
      </c>
      <c r="Q615" s="52" t="s">
        <v>930</v>
      </c>
      <c r="R615" s="52">
        <v>114422</v>
      </c>
      <c r="S615" s="52">
        <v>5465</v>
      </c>
      <c r="T615" s="52">
        <v>108957</v>
      </c>
      <c r="U615" s="52" t="s">
        <v>931</v>
      </c>
      <c r="V615" s="52" t="s">
        <v>932</v>
      </c>
      <c r="W615" s="52" t="s">
        <v>2808</v>
      </c>
    </row>
    <row r="616" spans="1:23" s="49" customFormat="1" x14ac:dyDescent="0.2">
      <c r="A616" s="52" t="s">
        <v>2809</v>
      </c>
      <c r="B616" s="52" t="s">
        <v>928</v>
      </c>
      <c r="C616" s="52">
        <v>0.37359999999999999</v>
      </c>
      <c r="D616" s="52">
        <v>5.985E-2</v>
      </c>
      <c r="E616" s="52">
        <v>6.2409999999999997</v>
      </c>
      <c r="F616" s="53">
        <v>4.345E-10</v>
      </c>
      <c r="G616" s="52">
        <v>3.3160000000000002E-2</v>
      </c>
      <c r="H616" s="52">
        <v>5.6639999999999998E-3</v>
      </c>
      <c r="I616" s="52">
        <v>0.99550000000000005</v>
      </c>
      <c r="J616" s="52">
        <v>9.9330000000000009E-3</v>
      </c>
      <c r="K616" s="52">
        <v>-4.4339999999999996E-3</v>
      </c>
      <c r="L616" s="52">
        <v>7.8849999999999996E-3</v>
      </c>
      <c r="M616" s="52" t="s">
        <v>2810</v>
      </c>
      <c r="N616" s="52" t="b">
        <v>0</v>
      </c>
      <c r="O616" s="52" t="s">
        <v>1034</v>
      </c>
      <c r="P616" s="52" t="s">
        <v>930</v>
      </c>
      <c r="Q616" s="52" t="s">
        <v>930</v>
      </c>
      <c r="R616" s="52">
        <v>114422</v>
      </c>
      <c r="S616" s="52">
        <v>12876</v>
      </c>
      <c r="T616" s="52">
        <v>101546</v>
      </c>
      <c r="U616" s="52" t="s">
        <v>931</v>
      </c>
      <c r="V616" s="52" t="s">
        <v>932</v>
      </c>
      <c r="W616" s="52" t="s">
        <v>2811</v>
      </c>
    </row>
    <row r="617" spans="1:23" s="49" customFormat="1" x14ac:dyDescent="0.2">
      <c r="A617" s="52" t="s">
        <v>2812</v>
      </c>
      <c r="B617" s="52" t="s">
        <v>928</v>
      </c>
      <c r="C617" s="52">
        <v>0.31719999999999998</v>
      </c>
      <c r="D617" s="52">
        <v>7.3770000000000002E-2</v>
      </c>
      <c r="E617" s="52">
        <v>4.3</v>
      </c>
      <c r="F617" s="53">
        <v>1.7099999999999999E-5</v>
      </c>
      <c r="G617" s="52">
        <v>2.92E-2</v>
      </c>
      <c r="H617" s="52">
        <v>5.9199999999999999E-3</v>
      </c>
      <c r="I617" s="52">
        <v>1.0029999999999999</v>
      </c>
      <c r="J617" s="52">
        <v>1.1950000000000001E-2</v>
      </c>
      <c r="K617" s="52">
        <v>3.7559999999999998E-3</v>
      </c>
      <c r="L617" s="52">
        <v>9.0050000000000009E-3</v>
      </c>
      <c r="M617" s="52" t="s">
        <v>2813</v>
      </c>
      <c r="N617" s="52" t="b">
        <v>1</v>
      </c>
      <c r="O617" s="52" t="s">
        <v>1034</v>
      </c>
      <c r="P617" s="52" t="s">
        <v>930</v>
      </c>
      <c r="Q617" s="52" t="s">
        <v>2814</v>
      </c>
      <c r="R617" s="52">
        <v>114422</v>
      </c>
      <c r="S617" s="52">
        <v>10580</v>
      </c>
      <c r="T617" s="52">
        <v>103842</v>
      </c>
      <c r="U617" s="52" t="s">
        <v>931</v>
      </c>
      <c r="V617" s="52" t="s">
        <v>932</v>
      </c>
      <c r="W617" s="52" t="s">
        <v>2815</v>
      </c>
    </row>
    <row r="618" spans="1:23" s="49" customFormat="1" x14ac:dyDescent="0.2">
      <c r="A618" s="52" t="s">
        <v>2816</v>
      </c>
      <c r="B618" s="52" t="s">
        <v>928</v>
      </c>
      <c r="C618" s="52">
        <v>0.50619999999999998</v>
      </c>
      <c r="D618" s="52">
        <v>0.1028</v>
      </c>
      <c r="E618" s="52">
        <v>4.923</v>
      </c>
      <c r="F618" s="53">
        <v>8.54E-7</v>
      </c>
      <c r="G618" s="52">
        <v>1.891E-2</v>
      </c>
      <c r="H618" s="52">
        <v>5.0379999999999999E-3</v>
      </c>
      <c r="I618" s="52">
        <v>0.99309999999999998</v>
      </c>
      <c r="J618" s="52">
        <v>1.0059999999999999E-2</v>
      </c>
      <c r="K618" s="52">
        <v>-8.4100000000000008E-3</v>
      </c>
      <c r="L618" s="52">
        <v>8.1440000000000002E-3</v>
      </c>
      <c r="M618" s="52" t="s">
        <v>2817</v>
      </c>
      <c r="N618" s="52" t="b">
        <v>0</v>
      </c>
      <c r="O618" s="52" t="s">
        <v>1034</v>
      </c>
      <c r="P618" s="52" t="s">
        <v>930</v>
      </c>
      <c r="Q618" s="52" t="s">
        <v>930</v>
      </c>
      <c r="R618" s="52">
        <v>114422</v>
      </c>
      <c r="S618" s="52">
        <v>3777</v>
      </c>
      <c r="T618" s="52">
        <v>110645</v>
      </c>
      <c r="U618" s="52" t="s">
        <v>931</v>
      </c>
      <c r="V618" s="52" t="s">
        <v>932</v>
      </c>
      <c r="W618" s="52" t="s">
        <v>2818</v>
      </c>
    </row>
    <row r="619" spans="1:23" s="49" customFormat="1" x14ac:dyDescent="0.2">
      <c r="A619" s="52" t="s">
        <v>2819</v>
      </c>
      <c r="B619" s="52" t="s">
        <v>928</v>
      </c>
      <c r="C619" s="52">
        <v>0.56579999999999997</v>
      </c>
      <c r="D619" s="52">
        <v>0.15040000000000001</v>
      </c>
      <c r="E619" s="52">
        <v>3.762</v>
      </c>
      <c r="F619" s="52">
        <v>1.683E-4</v>
      </c>
      <c r="G619" s="52">
        <v>1.1169999999999999E-2</v>
      </c>
      <c r="H619" s="52">
        <v>5.195E-3</v>
      </c>
      <c r="I619" s="52">
        <v>1.0149999999999999</v>
      </c>
      <c r="J619" s="52">
        <v>1.0290000000000001E-2</v>
      </c>
      <c r="K619" s="52">
        <v>-5.0720000000000001E-3</v>
      </c>
      <c r="L619" s="52">
        <v>8.1659999999999996E-3</v>
      </c>
      <c r="M619" s="52" t="s">
        <v>2820</v>
      </c>
      <c r="N619" s="52" t="b">
        <v>0</v>
      </c>
      <c r="O619" s="52" t="s">
        <v>930</v>
      </c>
      <c r="P619" s="52" t="s">
        <v>930</v>
      </c>
      <c r="Q619" s="52" t="s">
        <v>930</v>
      </c>
      <c r="R619" s="52">
        <v>114422</v>
      </c>
      <c r="S619" s="52">
        <v>3090</v>
      </c>
      <c r="T619" s="52">
        <v>111332</v>
      </c>
      <c r="U619" s="52" t="s">
        <v>931</v>
      </c>
      <c r="V619" s="52" t="s">
        <v>932</v>
      </c>
      <c r="W619" s="52" t="s">
        <v>2821</v>
      </c>
    </row>
    <row r="620" spans="1:23" s="49" customFormat="1" x14ac:dyDescent="0.2">
      <c r="A620" s="52" t="s">
        <v>2822</v>
      </c>
      <c r="B620" s="52" t="s">
        <v>928</v>
      </c>
      <c r="C620" s="52">
        <v>0.47370000000000001</v>
      </c>
      <c r="D620" s="52">
        <v>8.9139999999999997E-2</v>
      </c>
      <c r="E620" s="52">
        <v>5.3140000000000001</v>
      </c>
      <c r="F620" s="53">
        <v>1.0719999999999999E-7</v>
      </c>
      <c r="G620" s="52">
        <v>2.1219999999999999E-2</v>
      </c>
      <c r="H620" s="52">
        <v>5.1619999999999999E-3</v>
      </c>
      <c r="I620" s="52">
        <v>0.99509999999999998</v>
      </c>
      <c r="J620" s="52">
        <v>9.3120000000000008E-3</v>
      </c>
      <c r="K620" s="52">
        <v>-4.8520000000000004E-3</v>
      </c>
      <c r="L620" s="52">
        <v>7.9500000000000005E-3</v>
      </c>
      <c r="M620" s="52" t="s">
        <v>2823</v>
      </c>
      <c r="N620" s="52" t="b">
        <v>1</v>
      </c>
      <c r="O620" s="52" t="s">
        <v>1034</v>
      </c>
      <c r="P620" s="52" t="s">
        <v>930</v>
      </c>
      <c r="Q620" s="52" t="s">
        <v>2824</v>
      </c>
      <c r="R620" s="52">
        <v>114422</v>
      </c>
      <c r="S620" s="52">
        <v>9162</v>
      </c>
      <c r="T620" s="52">
        <v>105260</v>
      </c>
      <c r="U620" s="52" t="s">
        <v>931</v>
      </c>
      <c r="V620" s="52" t="s">
        <v>932</v>
      </c>
      <c r="W620" s="52" t="s">
        <v>2825</v>
      </c>
    </row>
    <row r="621" spans="1:23" s="49" customFormat="1" x14ac:dyDescent="0.2">
      <c r="A621" s="52" t="s">
        <v>2826</v>
      </c>
      <c r="B621" s="52" t="s">
        <v>928</v>
      </c>
      <c r="C621" s="52">
        <v>0.3785</v>
      </c>
      <c r="D621" s="52">
        <v>9.3170000000000003E-2</v>
      </c>
      <c r="E621" s="52">
        <v>4.0629999999999997</v>
      </c>
      <c r="F621" s="53">
        <v>4.8529999999999998E-5</v>
      </c>
      <c r="G621" s="52">
        <v>1.9699999999999999E-2</v>
      </c>
      <c r="H621" s="52">
        <v>4.9569999999999996E-3</v>
      </c>
      <c r="I621" s="52">
        <v>0.99819999999999998</v>
      </c>
      <c r="J621" s="52">
        <v>8.9499999999999996E-3</v>
      </c>
      <c r="K621" s="52">
        <v>7.1459999999999996E-3</v>
      </c>
      <c r="L621" s="52">
        <v>8.5179999999999995E-3</v>
      </c>
      <c r="M621" s="52" t="s">
        <v>2827</v>
      </c>
      <c r="N621" s="52" t="b">
        <v>0</v>
      </c>
      <c r="O621" s="52" t="s">
        <v>930</v>
      </c>
      <c r="P621" s="52" t="s">
        <v>930</v>
      </c>
      <c r="Q621" s="52" t="s">
        <v>930</v>
      </c>
      <c r="R621" s="52">
        <v>114422</v>
      </c>
      <c r="S621" s="52">
        <v>5688</v>
      </c>
      <c r="T621" s="52">
        <v>108734</v>
      </c>
      <c r="U621" s="52" t="s">
        <v>931</v>
      </c>
      <c r="V621" s="52" t="s">
        <v>932</v>
      </c>
      <c r="W621" s="52" t="s">
        <v>2828</v>
      </c>
    </row>
    <row r="622" spans="1:23" s="49" customFormat="1" x14ac:dyDescent="0.2">
      <c r="A622" s="52" t="s">
        <v>2829</v>
      </c>
      <c r="B622" s="52" t="s">
        <v>928</v>
      </c>
      <c r="C622" s="52">
        <v>0.1714</v>
      </c>
      <c r="D622" s="52">
        <v>5.595E-2</v>
      </c>
      <c r="E622" s="52">
        <v>3.0619999999999998</v>
      </c>
      <c r="F622" s="52">
        <v>2.1949999999999999E-3</v>
      </c>
      <c r="G622" s="52">
        <v>4.9869999999999998E-2</v>
      </c>
      <c r="H622" s="52">
        <v>6.0619999999999997E-3</v>
      </c>
      <c r="I622" s="52">
        <v>0.99</v>
      </c>
      <c r="J622" s="52">
        <v>9.2840000000000006E-3</v>
      </c>
      <c r="K622" s="52">
        <v>1.0959999999999999E-2</v>
      </c>
      <c r="L622" s="52">
        <v>8.4650000000000003E-3</v>
      </c>
      <c r="M622" s="52" t="s">
        <v>2830</v>
      </c>
      <c r="N622" s="52" t="b">
        <v>0</v>
      </c>
      <c r="O622" s="52" t="s">
        <v>930</v>
      </c>
      <c r="P622" s="52" t="s">
        <v>930</v>
      </c>
      <c r="Q622" s="52" t="s">
        <v>930</v>
      </c>
      <c r="R622" s="52">
        <v>98990</v>
      </c>
      <c r="S622" s="52">
        <v>12942</v>
      </c>
      <c r="T622" s="52">
        <v>86048</v>
      </c>
      <c r="U622" s="52" t="s">
        <v>931</v>
      </c>
      <c r="V622" s="52" t="s">
        <v>932</v>
      </c>
      <c r="W622" s="52" t="s">
        <v>2831</v>
      </c>
    </row>
    <row r="623" spans="1:23" s="49" customFormat="1" x14ac:dyDescent="0.2">
      <c r="A623" s="52" t="s">
        <v>2832</v>
      </c>
      <c r="B623" s="52" t="s">
        <v>928</v>
      </c>
      <c r="C623" s="52">
        <v>0.19700000000000001</v>
      </c>
      <c r="D623" s="52">
        <v>8.3309999999999995E-2</v>
      </c>
      <c r="E623" s="52">
        <v>2.3639999999999999</v>
      </c>
      <c r="F623" s="52">
        <v>1.806E-2</v>
      </c>
      <c r="G623" s="52">
        <v>1.9730000000000001E-2</v>
      </c>
      <c r="H623" s="52">
        <v>5.2319999999999997E-3</v>
      </c>
      <c r="I623" s="52">
        <v>1.0069999999999999</v>
      </c>
      <c r="J623" s="52">
        <v>9.4330000000000004E-3</v>
      </c>
      <c r="K623" s="52">
        <v>6.5030000000000001E-3</v>
      </c>
      <c r="L623" s="52">
        <v>8.3049999999999999E-3</v>
      </c>
      <c r="M623" s="52" t="s">
        <v>2833</v>
      </c>
      <c r="N623" s="52" t="b">
        <v>0</v>
      </c>
      <c r="O623" s="52" t="s">
        <v>930</v>
      </c>
      <c r="P623" s="52" t="s">
        <v>930</v>
      </c>
      <c r="Q623" s="52" t="s">
        <v>930</v>
      </c>
      <c r="R623" s="52">
        <v>98990</v>
      </c>
      <c r="S623" s="52">
        <v>5402</v>
      </c>
      <c r="T623" s="52">
        <v>93588</v>
      </c>
      <c r="U623" s="52" t="s">
        <v>931</v>
      </c>
      <c r="V623" s="52" t="s">
        <v>932</v>
      </c>
      <c r="W623" s="52" t="s">
        <v>2834</v>
      </c>
    </row>
    <row r="624" spans="1:23" s="49" customFormat="1" x14ac:dyDescent="0.2">
      <c r="A624" s="52" t="s">
        <v>2835</v>
      </c>
      <c r="B624" s="52" t="s">
        <v>928</v>
      </c>
      <c r="C624" s="52">
        <v>0.13900000000000001</v>
      </c>
      <c r="D624" s="52">
        <v>5.731E-2</v>
      </c>
      <c r="E624" s="52">
        <v>2.4249999999999998</v>
      </c>
      <c r="F624" s="52">
        <v>1.533E-2</v>
      </c>
      <c r="G624" s="52">
        <v>4.4519999999999997E-2</v>
      </c>
      <c r="H624" s="52">
        <v>5.9849999999999999E-3</v>
      </c>
      <c r="I624" s="52">
        <v>0.98160000000000003</v>
      </c>
      <c r="J624" s="52">
        <v>9.7730000000000004E-3</v>
      </c>
      <c r="K624" s="52">
        <v>7.123E-3</v>
      </c>
      <c r="L624" s="52">
        <v>7.6730000000000001E-3</v>
      </c>
      <c r="M624" s="52" t="s">
        <v>2836</v>
      </c>
      <c r="N624" s="52" t="b">
        <v>0</v>
      </c>
      <c r="O624" s="52" t="s">
        <v>930</v>
      </c>
      <c r="P624" s="52" t="s">
        <v>930</v>
      </c>
      <c r="Q624" s="52" t="s">
        <v>930</v>
      </c>
      <c r="R624" s="52">
        <v>98990</v>
      </c>
      <c r="S624" s="52">
        <v>12858</v>
      </c>
      <c r="T624" s="52">
        <v>86132</v>
      </c>
      <c r="U624" s="52" t="s">
        <v>931</v>
      </c>
      <c r="V624" s="52" t="s">
        <v>932</v>
      </c>
      <c r="W624" s="52" t="s">
        <v>2837</v>
      </c>
    </row>
    <row r="625" spans="1:23" s="49" customFormat="1" x14ac:dyDescent="0.2">
      <c r="A625" s="52" t="s">
        <v>2838</v>
      </c>
      <c r="B625" s="52" t="s">
        <v>928</v>
      </c>
      <c r="C625" s="52">
        <v>0.14649999999999999</v>
      </c>
      <c r="D625" s="52">
        <v>7.5310000000000002E-2</v>
      </c>
      <c r="E625" s="52">
        <v>1.946</v>
      </c>
      <c r="F625" s="52">
        <v>5.1650000000000001E-2</v>
      </c>
      <c r="G625" s="52">
        <v>2.7269999999999999E-2</v>
      </c>
      <c r="H625" s="52">
        <v>5.6959999999999997E-3</v>
      </c>
      <c r="I625" s="52">
        <v>0.99629999999999996</v>
      </c>
      <c r="J625" s="52">
        <v>8.855E-3</v>
      </c>
      <c r="K625" s="52">
        <v>6.3480000000000003E-3</v>
      </c>
      <c r="L625" s="52">
        <v>7.8560000000000001E-3</v>
      </c>
      <c r="M625" s="52" t="s">
        <v>2839</v>
      </c>
      <c r="N625" s="52" t="b">
        <v>0</v>
      </c>
      <c r="O625" s="52" t="s">
        <v>930</v>
      </c>
      <c r="P625" s="52" t="s">
        <v>930</v>
      </c>
      <c r="Q625" s="52" t="s">
        <v>930</v>
      </c>
      <c r="R625" s="52">
        <v>98990</v>
      </c>
      <c r="S625" s="52">
        <v>5735</v>
      </c>
      <c r="T625" s="52">
        <v>93255</v>
      </c>
      <c r="U625" s="52" t="s">
        <v>931</v>
      </c>
      <c r="V625" s="52" t="s">
        <v>932</v>
      </c>
      <c r="W625" s="52" t="s">
        <v>2840</v>
      </c>
    </row>
    <row r="626" spans="1:23" s="49" customFormat="1" x14ac:dyDescent="0.2">
      <c r="A626" s="52" t="s">
        <v>2841</v>
      </c>
      <c r="B626" s="52" t="s">
        <v>928</v>
      </c>
      <c r="C626" s="52">
        <v>0.34370000000000001</v>
      </c>
      <c r="D626" s="52">
        <v>0.1047</v>
      </c>
      <c r="E626" s="52">
        <v>3.2829999999999999</v>
      </c>
      <c r="F626" s="52">
        <v>1.0280000000000001E-3</v>
      </c>
      <c r="G626" s="52">
        <v>1.163E-2</v>
      </c>
      <c r="H626" s="52">
        <v>4.3150000000000003E-3</v>
      </c>
      <c r="I626" s="52">
        <v>1.02</v>
      </c>
      <c r="J626" s="52">
        <v>9.8809999999999992E-3</v>
      </c>
      <c r="K626" s="52">
        <v>1.3650000000000001E-2</v>
      </c>
      <c r="L626" s="52">
        <v>8.0029999999999997E-3</v>
      </c>
      <c r="M626" s="52" t="s">
        <v>2842</v>
      </c>
      <c r="N626" s="52" t="b">
        <v>0</v>
      </c>
      <c r="O626" s="52" t="s">
        <v>930</v>
      </c>
      <c r="P626" s="52" t="s">
        <v>930</v>
      </c>
      <c r="Q626" s="52" t="s">
        <v>930</v>
      </c>
      <c r="R626" s="52">
        <v>117733</v>
      </c>
      <c r="S626" s="52">
        <v>2937</v>
      </c>
      <c r="T626" s="52">
        <v>114796</v>
      </c>
      <c r="U626" s="52" t="s">
        <v>931</v>
      </c>
      <c r="V626" s="52" t="s">
        <v>932</v>
      </c>
      <c r="W626" s="52" t="s">
        <v>2843</v>
      </c>
    </row>
    <row r="627" spans="1:23" s="49" customFormat="1" x14ac:dyDescent="0.2">
      <c r="A627" s="52" t="s">
        <v>2844</v>
      </c>
      <c r="B627" s="52" t="s">
        <v>928</v>
      </c>
      <c r="C627" s="52">
        <v>0.21829999999999999</v>
      </c>
      <c r="D627" s="52">
        <v>9.4229999999999994E-2</v>
      </c>
      <c r="E627" s="52">
        <v>2.3159999999999998</v>
      </c>
      <c r="F627" s="52">
        <v>2.0539999999999999E-2</v>
      </c>
      <c r="G627" s="52">
        <v>1.1900000000000001E-2</v>
      </c>
      <c r="H627" s="52">
        <v>4.6610000000000002E-3</v>
      </c>
      <c r="I627" s="52">
        <v>1.01</v>
      </c>
      <c r="J627" s="52">
        <v>9.3290000000000005E-3</v>
      </c>
      <c r="K627" s="52">
        <v>1.2760000000000001E-2</v>
      </c>
      <c r="L627" s="52">
        <v>8.2240000000000004E-3</v>
      </c>
      <c r="M627" s="52" t="s">
        <v>2845</v>
      </c>
      <c r="N627" s="52" t="b">
        <v>0</v>
      </c>
      <c r="O627" s="52" t="s">
        <v>930</v>
      </c>
      <c r="P627" s="52" t="s">
        <v>930</v>
      </c>
      <c r="Q627" s="52" t="s">
        <v>930</v>
      </c>
      <c r="R627" s="52">
        <v>117733</v>
      </c>
      <c r="S627" s="52">
        <v>1693</v>
      </c>
      <c r="T627" s="52">
        <v>116040</v>
      </c>
      <c r="U627" s="52" t="s">
        <v>931</v>
      </c>
      <c r="V627" s="52" t="s">
        <v>932</v>
      </c>
      <c r="W627" s="52" t="s">
        <v>2846</v>
      </c>
    </row>
    <row r="628" spans="1:23" s="49" customFormat="1" x14ac:dyDescent="0.2">
      <c r="A628" s="52" t="s">
        <v>2847</v>
      </c>
      <c r="B628" s="52" t="s">
        <v>928</v>
      </c>
      <c r="C628" s="52">
        <v>0.25259999999999999</v>
      </c>
      <c r="D628" s="52">
        <v>2.9340000000000001E-2</v>
      </c>
      <c r="E628" s="52">
        <v>8.6110000000000007</v>
      </c>
      <c r="F628" s="53">
        <v>7.2179999999999996E-18</v>
      </c>
      <c r="G628" s="52">
        <v>6.0409999999999998E-2</v>
      </c>
      <c r="H628" s="52">
        <v>3.3809999999999999E-3</v>
      </c>
      <c r="I628" s="52">
        <v>1.0149999999999999</v>
      </c>
      <c r="J628" s="52">
        <v>1.44E-2</v>
      </c>
      <c r="K628" s="52">
        <v>2.0209999999999998E-3</v>
      </c>
      <c r="L628" s="52">
        <v>9.417E-3</v>
      </c>
      <c r="M628" s="52" t="s">
        <v>2848</v>
      </c>
      <c r="N628" s="52" t="b">
        <v>0</v>
      </c>
      <c r="O628" s="52" t="s">
        <v>1034</v>
      </c>
      <c r="P628" s="52" t="s">
        <v>930</v>
      </c>
      <c r="Q628" s="52" t="s">
        <v>930</v>
      </c>
      <c r="R628" s="52">
        <v>358693</v>
      </c>
      <c r="S628" s="52">
        <v>123528</v>
      </c>
      <c r="T628" s="52">
        <v>235165</v>
      </c>
      <c r="U628" s="52" t="s">
        <v>931</v>
      </c>
      <c r="V628" s="52" t="s">
        <v>932</v>
      </c>
      <c r="W628" s="52" t="s">
        <v>2849</v>
      </c>
    </row>
    <row r="629" spans="1:23" s="49" customFormat="1" x14ac:dyDescent="0.2">
      <c r="A629" s="52" t="s">
        <v>2850</v>
      </c>
      <c r="B629" s="52" t="s">
        <v>928</v>
      </c>
      <c r="C629" s="52">
        <v>0.29720000000000002</v>
      </c>
      <c r="D629" s="52">
        <v>3.6650000000000002E-2</v>
      </c>
      <c r="E629" s="52">
        <v>8.11</v>
      </c>
      <c r="F629" s="53">
        <v>5.0720000000000004E-16</v>
      </c>
      <c r="G629" s="52">
        <v>3.092E-2</v>
      </c>
      <c r="H629" s="52">
        <v>2.4859999999999999E-3</v>
      </c>
      <c r="I629" s="52">
        <v>1.002</v>
      </c>
      <c r="J629" s="52">
        <v>1.2529999999999999E-2</v>
      </c>
      <c r="K629" s="52">
        <v>7.7299999999999999E-3</v>
      </c>
      <c r="L629" s="52">
        <v>9.0699999999999999E-3</v>
      </c>
      <c r="M629" s="52" t="s">
        <v>2851</v>
      </c>
      <c r="N629" s="52" t="b">
        <v>0</v>
      </c>
      <c r="O629" s="52" t="s">
        <v>1034</v>
      </c>
      <c r="P629" s="52" t="s">
        <v>930</v>
      </c>
      <c r="Q629" s="52" t="s">
        <v>930</v>
      </c>
      <c r="R629" s="52">
        <v>359535</v>
      </c>
      <c r="S629" s="52">
        <v>41233</v>
      </c>
      <c r="T629" s="52">
        <v>318302</v>
      </c>
      <c r="U629" s="52" t="s">
        <v>931</v>
      </c>
      <c r="V629" s="52" t="s">
        <v>932</v>
      </c>
      <c r="W629" s="52" t="s">
        <v>2852</v>
      </c>
    </row>
    <row r="630" spans="1:23" s="49" customFormat="1" x14ac:dyDescent="0.2">
      <c r="A630" s="52" t="s">
        <v>2853</v>
      </c>
      <c r="B630" s="52" t="s">
        <v>928</v>
      </c>
      <c r="C630" s="52">
        <v>4.5659999999999999E-2</v>
      </c>
      <c r="D630" s="52">
        <v>4.2810000000000001E-2</v>
      </c>
      <c r="E630" s="52">
        <v>1.0660000000000001</v>
      </c>
      <c r="F630" s="52">
        <v>0.28620000000000001</v>
      </c>
      <c r="G630" s="52">
        <v>2.3300000000000001E-2</v>
      </c>
      <c r="H630" s="52">
        <v>2.2959999999999999E-3</v>
      </c>
      <c r="I630" s="52">
        <v>1.0109999999999999</v>
      </c>
      <c r="J630" s="52">
        <v>1.197E-2</v>
      </c>
      <c r="K630" s="52">
        <v>1.0189999999999999E-2</v>
      </c>
      <c r="L630" s="52">
        <v>7.9889999999999996E-3</v>
      </c>
      <c r="M630" s="52" t="s">
        <v>2854</v>
      </c>
      <c r="N630" s="52" t="b">
        <v>0</v>
      </c>
      <c r="O630" s="52" t="s">
        <v>930</v>
      </c>
      <c r="P630" s="52" t="s">
        <v>930</v>
      </c>
      <c r="Q630" s="52" t="s">
        <v>930</v>
      </c>
      <c r="R630" s="52">
        <v>361015</v>
      </c>
      <c r="S630" s="52">
        <v>331404</v>
      </c>
      <c r="T630" s="52">
        <v>29611</v>
      </c>
      <c r="U630" s="52" t="s">
        <v>931</v>
      </c>
      <c r="V630" s="52" t="s">
        <v>932</v>
      </c>
      <c r="W630" s="52" t="s">
        <v>2855</v>
      </c>
    </row>
    <row r="631" spans="1:23" s="49" customFormat="1" x14ac:dyDescent="0.2">
      <c r="A631" s="52" t="s">
        <v>2856</v>
      </c>
      <c r="B631" s="52" t="s">
        <v>928</v>
      </c>
      <c r="C631" s="52">
        <v>0.129</v>
      </c>
      <c r="D631" s="52">
        <v>5.8000000000000003E-2</v>
      </c>
      <c r="E631" s="52">
        <v>2.2240000000000002</v>
      </c>
      <c r="F631" s="52">
        <v>2.6179999999999998E-2</v>
      </c>
      <c r="G631" s="52">
        <v>1.124E-2</v>
      </c>
      <c r="H631" s="52">
        <v>2.0049999999999998E-3</v>
      </c>
      <c r="I631" s="52">
        <v>1.01</v>
      </c>
      <c r="J631" s="52">
        <v>1.0200000000000001E-2</v>
      </c>
      <c r="K631" s="52">
        <v>-4.2180000000000001E-4</v>
      </c>
      <c r="L631" s="52">
        <v>7.8340000000000007E-3</v>
      </c>
      <c r="M631" s="52" t="s">
        <v>2857</v>
      </c>
      <c r="N631" s="52" t="b">
        <v>0</v>
      </c>
      <c r="O631" s="52" t="s">
        <v>930</v>
      </c>
      <c r="P631" s="52" t="s">
        <v>930</v>
      </c>
      <c r="Q631" s="52" t="s">
        <v>930</v>
      </c>
      <c r="R631" s="52">
        <v>326849</v>
      </c>
      <c r="S631" s="52">
        <v>11109</v>
      </c>
      <c r="T631" s="52">
        <v>315740</v>
      </c>
      <c r="U631" s="52" t="s">
        <v>931</v>
      </c>
      <c r="V631" s="52" t="s">
        <v>932</v>
      </c>
      <c r="W631" s="52" t="s">
        <v>2858</v>
      </c>
    </row>
    <row r="632" spans="1:23" s="49" customFormat="1" x14ac:dyDescent="0.2">
      <c r="A632" s="52" t="s">
        <v>2859</v>
      </c>
      <c r="B632" s="52" t="s">
        <v>928</v>
      </c>
      <c r="C632" s="52">
        <v>0.40820000000000001</v>
      </c>
      <c r="D632" s="52">
        <v>3.4099999999999998E-2</v>
      </c>
      <c r="E632" s="52">
        <v>11.97</v>
      </c>
      <c r="F632" s="53">
        <v>5.058E-33</v>
      </c>
      <c r="G632" s="52">
        <v>5.0700000000000002E-2</v>
      </c>
      <c r="H632" s="52">
        <v>2.8E-3</v>
      </c>
      <c r="I632" s="52">
        <v>1.026</v>
      </c>
      <c r="J632" s="52">
        <v>1.2749999999999999E-2</v>
      </c>
      <c r="K632" s="52">
        <v>2.1659999999999999E-2</v>
      </c>
      <c r="L632" s="52">
        <v>8.9859999999999992E-3</v>
      </c>
      <c r="M632" s="52" t="s">
        <v>2860</v>
      </c>
      <c r="N632" s="52" t="b">
        <v>1</v>
      </c>
      <c r="O632" s="52" t="s">
        <v>1093</v>
      </c>
      <c r="P632" s="52" t="s">
        <v>930</v>
      </c>
      <c r="Q632" s="52" t="s">
        <v>2860</v>
      </c>
      <c r="R632" s="52">
        <v>352798</v>
      </c>
      <c r="S632" s="52">
        <v>114798</v>
      </c>
      <c r="T632" s="52">
        <v>238000</v>
      </c>
      <c r="U632" s="52" t="s">
        <v>931</v>
      </c>
      <c r="V632" s="52" t="s">
        <v>932</v>
      </c>
      <c r="W632" s="52" t="s">
        <v>2861</v>
      </c>
    </row>
    <row r="633" spans="1:23" s="49" customFormat="1" x14ac:dyDescent="0.2">
      <c r="A633" s="52" t="s">
        <v>2862</v>
      </c>
      <c r="B633" s="52" t="s">
        <v>928</v>
      </c>
      <c r="C633" s="52">
        <v>2.1579999999999998E-2</v>
      </c>
      <c r="D633" s="52">
        <v>4.514E-2</v>
      </c>
      <c r="E633" s="52">
        <v>0.47799999999999998</v>
      </c>
      <c r="F633" s="52">
        <v>0.63260000000000005</v>
      </c>
      <c r="G633" s="52">
        <v>1.8800000000000001E-2</v>
      </c>
      <c r="H633" s="52">
        <v>1.8060000000000001E-3</v>
      </c>
      <c r="I633" s="52">
        <v>0.98729999999999996</v>
      </c>
      <c r="J633" s="52">
        <v>1.013E-2</v>
      </c>
      <c r="K633" s="52">
        <v>-6.935E-4</v>
      </c>
      <c r="L633" s="52">
        <v>7.6290000000000004E-3</v>
      </c>
      <c r="M633" s="52" t="s">
        <v>2863</v>
      </c>
      <c r="N633" s="52" t="b">
        <v>0</v>
      </c>
      <c r="O633" s="52" t="s">
        <v>930</v>
      </c>
      <c r="P633" s="52" t="s">
        <v>930</v>
      </c>
      <c r="Q633" s="52" t="s">
        <v>930</v>
      </c>
      <c r="R633" s="52">
        <v>360677</v>
      </c>
      <c r="S633" s="52">
        <v>321768</v>
      </c>
      <c r="T633" s="52">
        <v>38909</v>
      </c>
      <c r="U633" s="52" t="s">
        <v>931</v>
      </c>
      <c r="V633" s="52" t="s">
        <v>932</v>
      </c>
      <c r="W633" s="52" t="s">
        <v>2864</v>
      </c>
    </row>
    <row r="634" spans="1:23" s="49" customFormat="1" x14ac:dyDescent="0.2">
      <c r="A634" s="52" t="s">
        <v>2865</v>
      </c>
      <c r="B634" s="52" t="s">
        <v>928</v>
      </c>
      <c r="C634" s="52">
        <v>5.0999999999999997E-2</v>
      </c>
      <c r="D634" s="52">
        <v>4.4760000000000001E-2</v>
      </c>
      <c r="E634" s="52">
        <v>1.1399999999999999</v>
      </c>
      <c r="F634" s="52">
        <v>0.2545</v>
      </c>
      <c r="G634" s="52">
        <v>8.2150000000000001E-2</v>
      </c>
      <c r="H634" s="52">
        <v>1.1350000000000001E-2</v>
      </c>
      <c r="I634" s="52">
        <v>0.99850000000000005</v>
      </c>
      <c r="J634" s="52">
        <v>1.2970000000000001E-2</v>
      </c>
      <c r="K634" s="52">
        <v>4.528E-4</v>
      </c>
      <c r="L634" s="52">
        <v>8.3920000000000002E-3</v>
      </c>
      <c r="M634" s="52" t="s">
        <v>2866</v>
      </c>
      <c r="N634" s="52" t="b">
        <v>0</v>
      </c>
      <c r="O634" s="52" t="s">
        <v>930</v>
      </c>
      <c r="P634" s="52" t="s">
        <v>930</v>
      </c>
      <c r="Q634" s="52" t="s">
        <v>930</v>
      </c>
      <c r="R634" s="52">
        <v>91787</v>
      </c>
      <c r="S634" s="52">
        <v>20904</v>
      </c>
      <c r="T634" s="52">
        <v>70883</v>
      </c>
      <c r="U634" s="52" t="s">
        <v>931</v>
      </c>
      <c r="V634" s="52" t="s">
        <v>932</v>
      </c>
      <c r="W634" s="52" t="s">
        <v>2867</v>
      </c>
    </row>
    <row r="635" spans="1:23" s="49" customFormat="1" x14ac:dyDescent="0.2">
      <c r="A635" s="52" t="s">
        <v>2868</v>
      </c>
      <c r="B635" s="52" t="s">
        <v>928</v>
      </c>
      <c r="C635" s="52">
        <v>5.9749999999999998E-2</v>
      </c>
      <c r="D635" s="52">
        <v>4.9399999999999999E-2</v>
      </c>
      <c r="E635" s="52">
        <v>1.21</v>
      </c>
      <c r="F635" s="52">
        <v>0.22650000000000001</v>
      </c>
      <c r="G635" s="52">
        <v>7.4319999999999997E-2</v>
      </c>
      <c r="H635" s="52">
        <v>1.1990000000000001E-2</v>
      </c>
      <c r="I635" s="52">
        <v>0.98450000000000004</v>
      </c>
      <c r="J635" s="52">
        <v>1.3509999999999999E-2</v>
      </c>
      <c r="K635" s="52">
        <v>2.3220000000000001E-2</v>
      </c>
      <c r="L635" s="52">
        <v>8.2380000000000005E-3</v>
      </c>
      <c r="M635" s="52" t="s">
        <v>2869</v>
      </c>
      <c r="N635" s="52" t="b">
        <v>0</v>
      </c>
      <c r="O635" s="52" t="s">
        <v>930</v>
      </c>
      <c r="P635" s="52" t="s">
        <v>930</v>
      </c>
      <c r="Q635" s="52" t="s">
        <v>930</v>
      </c>
      <c r="R635" s="52">
        <v>91787</v>
      </c>
      <c r="S635" s="52">
        <v>11717</v>
      </c>
      <c r="T635" s="52">
        <v>80070</v>
      </c>
      <c r="U635" s="52" t="s">
        <v>931</v>
      </c>
      <c r="V635" s="52" t="s">
        <v>932</v>
      </c>
      <c r="W635" s="52" t="s">
        <v>2870</v>
      </c>
    </row>
    <row r="636" spans="1:23" s="49" customFormat="1" x14ac:dyDescent="0.2">
      <c r="A636" s="52" t="s">
        <v>2871</v>
      </c>
      <c r="B636" s="52" t="s">
        <v>928</v>
      </c>
      <c r="C636" s="52">
        <v>0.10199999999999999</v>
      </c>
      <c r="D636" s="52">
        <v>8.8139999999999996E-2</v>
      </c>
      <c r="E636" s="52">
        <v>1.157</v>
      </c>
      <c r="F636" s="52">
        <v>0.2472</v>
      </c>
      <c r="G636" s="52">
        <v>1.635E-2</v>
      </c>
      <c r="H636" s="52">
        <v>6.3540000000000003E-3</v>
      </c>
      <c r="I636" s="52">
        <v>0.98629999999999995</v>
      </c>
      <c r="J636" s="52">
        <v>9.8539999999999999E-3</v>
      </c>
      <c r="K636" s="52">
        <v>-1.1809999999999999E-2</v>
      </c>
      <c r="L636" s="52">
        <v>7.8949999999999992E-3</v>
      </c>
      <c r="M636" s="52" t="s">
        <v>2872</v>
      </c>
      <c r="N636" s="52" t="b">
        <v>0</v>
      </c>
      <c r="O636" s="52" t="s">
        <v>930</v>
      </c>
      <c r="P636" s="52" t="s">
        <v>930</v>
      </c>
      <c r="Q636" s="52" t="s">
        <v>930</v>
      </c>
      <c r="R636" s="52">
        <v>91787</v>
      </c>
      <c r="S636" s="52">
        <v>395</v>
      </c>
      <c r="T636" s="52">
        <v>91392</v>
      </c>
      <c r="U636" s="52" t="s">
        <v>931</v>
      </c>
      <c r="V636" s="52" t="s">
        <v>932</v>
      </c>
      <c r="W636" s="52" t="s">
        <v>2873</v>
      </c>
    </row>
    <row r="637" spans="1:23" s="49" customFormat="1" x14ac:dyDescent="0.2">
      <c r="A637" s="52" t="s">
        <v>2874</v>
      </c>
      <c r="B637" s="52" t="s">
        <v>928</v>
      </c>
      <c r="C637" s="52">
        <v>0.41149999999999998</v>
      </c>
      <c r="D637" s="52">
        <v>8.362E-2</v>
      </c>
      <c r="E637" s="52">
        <v>4.9210000000000003</v>
      </c>
      <c r="F637" s="53">
        <v>8.6209999999999997E-7</v>
      </c>
      <c r="G637" s="52">
        <v>8.4880000000000008E-3</v>
      </c>
      <c r="H637" s="52">
        <v>1.903E-3</v>
      </c>
      <c r="I637" s="52">
        <v>1.026</v>
      </c>
      <c r="J637" s="52">
        <v>1.0800000000000001E-2</v>
      </c>
      <c r="K637" s="52">
        <v>-8.7670000000000005E-3</v>
      </c>
      <c r="L637" s="52">
        <v>8.5599999999999999E-3</v>
      </c>
      <c r="M637" s="52" t="s">
        <v>2875</v>
      </c>
      <c r="N637" s="52" t="b">
        <v>0</v>
      </c>
      <c r="O637" s="52" t="s">
        <v>1172</v>
      </c>
      <c r="P637" s="52" t="s">
        <v>930</v>
      </c>
      <c r="Q637" s="52" t="s">
        <v>930</v>
      </c>
      <c r="R637" s="52">
        <v>360134</v>
      </c>
      <c r="S637" s="52">
        <v>51720</v>
      </c>
      <c r="T637" s="52">
        <v>308414</v>
      </c>
      <c r="U637" s="52" t="s">
        <v>931</v>
      </c>
      <c r="V637" s="52" t="s">
        <v>932</v>
      </c>
      <c r="W637" s="52" t="s">
        <v>2876</v>
      </c>
    </row>
    <row r="638" spans="1:23" s="49" customFormat="1" x14ac:dyDescent="0.2">
      <c r="A638" s="52" t="s">
        <v>2877</v>
      </c>
      <c r="B638" s="52" t="s">
        <v>928</v>
      </c>
      <c r="C638" s="52">
        <v>-0.25309999999999999</v>
      </c>
      <c r="D638" s="52">
        <v>3.4770000000000002E-2</v>
      </c>
      <c r="E638" s="52">
        <v>-7.2789999999999999</v>
      </c>
      <c r="F638" s="53">
        <v>3.3640000000000001E-13</v>
      </c>
      <c r="G638" s="52">
        <v>4.1340000000000002E-2</v>
      </c>
      <c r="H638" s="52">
        <v>2.8869999999999998E-3</v>
      </c>
      <c r="I638" s="52">
        <v>1.014</v>
      </c>
      <c r="J638" s="52">
        <v>1.281E-2</v>
      </c>
      <c r="K638" s="52">
        <v>-7.5799999999999999E-3</v>
      </c>
      <c r="L638" s="52">
        <v>8.8120000000000004E-3</v>
      </c>
      <c r="M638" s="52" t="s">
        <v>2878</v>
      </c>
      <c r="N638" s="52" t="b">
        <v>0</v>
      </c>
      <c r="O638" s="52" t="s">
        <v>2879</v>
      </c>
      <c r="P638" s="52" t="s">
        <v>930</v>
      </c>
      <c r="Q638" s="52" t="s">
        <v>930</v>
      </c>
      <c r="R638" s="52">
        <v>346635</v>
      </c>
      <c r="S638" s="52">
        <v>255838</v>
      </c>
      <c r="T638" s="52">
        <v>90797</v>
      </c>
      <c r="U638" s="52" t="s">
        <v>931</v>
      </c>
      <c r="V638" s="52" t="s">
        <v>932</v>
      </c>
      <c r="W638" s="52" t="s">
        <v>2880</v>
      </c>
    </row>
    <row r="639" spans="1:23" s="49" customFormat="1" x14ac:dyDescent="0.2">
      <c r="A639" s="52" t="s">
        <v>2881</v>
      </c>
      <c r="B639" s="52" t="s">
        <v>928</v>
      </c>
      <c r="C639" s="52">
        <v>0.25319999999999998</v>
      </c>
      <c r="D639" s="52">
        <v>3.4759999999999999E-2</v>
      </c>
      <c r="E639" s="52">
        <v>7.2830000000000004</v>
      </c>
      <c r="F639" s="53">
        <v>3.2549999999999998E-13</v>
      </c>
      <c r="G639" s="52">
        <v>4.1369999999999997E-2</v>
      </c>
      <c r="H639" s="52">
        <v>2.8630000000000001E-3</v>
      </c>
      <c r="I639" s="52">
        <v>1.014</v>
      </c>
      <c r="J639" s="52">
        <v>1.273E-2</v>
      </c>
      <c r="K639" s="52">
        <v>7.3769999999999999E-3</v>
      </c>
      <c r="L639" s="52">
        <v>8.8059999999999996E-3</v>
      </c>
      <c r="M639" s="52" t="s">
        <v>2882</v>
      </c>
      <c r="N639" s="52" t="b">
        <v>1</v>
      </c>
      <c r="O639" s="52" t="s">
        <v>2879</v>
      </c>
      <c r="P639" s="52" t="s">
        <v>1173</v>
      </c>
      <c r="Q639" s="52" t="s">
        <v>2883</v>
      </c>
      <c r="R639" s="52">
        <v>346635</v>
      </c>
      <c r="S639" s="52">
        <v>90710</v>
      </c>
      <c r="T639" s="52">
        <v>255925</v>
      </c>
      <c r="U639" s="52" t="s">
        <v>931</v>
      </c>
      <c r="V639" s="52" t="s">
        <v>932</v>
      </c>
      <c r="W639" s="52" t="s">
        <v>2884</v>
      </c>
    </row>
    <row r="640" spans="1:23" s="49" customFormat="1" x14ac:dyDescent="0.2">
      <c r="A640" s="52" t="s">
        <v>2885</v>
      </c>
      <c r="B640" s="52" t="s">
        <v>928</v>
      </c>
      <c r="C640" s="52">
        <v>0.26390000000000002</v>
      </c>
      <c r="D640" s="52">
        <v>6.3939999999999997E-2</v>
      </c>
      <c r="E640" s="52">
        <v>4.1280000000000001</v>
      </c>
      <c r="F640" s="53">
        <v>3.6609999999999997E-5</v>
      </c>
      <c r="G640" s="52">
        <v>4.5609999999999998E-2</v>
      </c>
      <c r="H640" s="52">
        <v>6.9459999999999999E-3</v>
      </c>
      <c r="I640" s="52">
        <v>0.99790000000000001</v>
      </c>
      <c r="J640" s="52">
        <v>9.6810000000000004E-3</v>
      </c>
      <c r="K640" s="52">
        <v>4.0049999999999999E-3</v>
      </c>
      <c r="L640" s="52">
        <v>8.8419999999999992E-3</v>
      </c>
      <c r="M640" s="52" t="s">
        <v>2886</v>
      </c>
      <c r="N640" s="52" t="b">
        <v>0</v>
      </c>
      <c r="O640" s="52" t="s">
        <v>930</v>
      </c>
      <c r="P640" s="52" t="s">
        <v>930</v>
      </c>
      <c r="Q640" s="52" t="s">
        <v>930</v>
      </c>
      <c r="R640" s="52">
        <v>91787</v>
      </c>
      <c r="S640" s="52">
        <v>12593</v>
      </c>
      <c r="T640" s="52">
        <v>79194</v>
      </c>
      <c r="U640" s="52" t="s">
        <v>931</v>
      </c>
      <c r="V640" s="52" t="s">
        <v>932</v>
      </c>
      <c r="W640" s="52" t="s">
        <v>2887</v>
      </c>
    </row>
    <row r="641" spans="1:23" s="49" customFormat="1" x14ac:dyDescent="0.2">
      <c r="A641" s="52" t="s">
        <v>2888</v>
      </c>
      <c r="B641" s="52" t="s">
        <v>928</v>
      </c>
      <c r="C641" s="52">
        <v>0.39910000000000001</v>
      </c>
      <c r="D641" s="52">
        <v>9.6629999999999994E-2</v>
      </c>
      <c r="E641" s="52">
        <v>4.13</v>
      </c>
      <c r="F641" s="53">
        <v>3.6229999999999997E-5</v>
      </c>
      <c r="G641" s="52">
        <v>2.4060000000000002E-2</v>
      </c>
      <c r="H641" s="52">
        <v>6.5799999999999999E-3</v>
      </c>
      <c r="I641" s="52">
        <v>1.0149999999999999</v>
      </c>
      <c r="J641" s="52">
        <v>1.112E-2</v>
      </c>
      <c r="K641" s="52">
        <v>8.9030000000000001E-4</v>
      </c>
      <c r="L641" s="52">
        <v>8.1200000000000005E-3</v>
      </c>
      <c r="M641" s="52" t="s">
        <v>2889</v>
      </c>
      <c r="N641" s="52" t="b">
        <v>0</v>
      </c>
      <c r="O641" s="52" t="s">
        <v>930</v>
      </c>
      <c r="P641" s="52" t="s">
        <v>930</v>
      </c>
      <c r="Q641" s="52" t="s">
        <v>930</v>
      </c>
      <c r="R641" s="52">
        <v>91787</v>
      </c>
      <c r="S641" s="52">
        <v>7808</v>
      </c>
      <c r="T641" s="52">
        <v>83979</v>
      </c>
      <c r="U641" s="52" t="s">
        <v>931</v>
      </c>
      <c r="V641" s="52" t="s">
        <v>932</v>
      </c>
      <c r="W641" s="52" t="s">
        <v>2890</v>
      </c>
    </row>
    <row r="642" spans="1:23" s="49" customFormat="1" x14ac:dyDescent="0.2">
      <c r="A642" s="52" t="s">
        <v>2891</v>
      </c>
      <c r="B642" s="52" t="s">
        <v>928</v>
      </c>
      <c r="C642" s="52">
        <v>-4.6530000000000002E-2</v>
      </c>
      <c r="D642" s="52">
        <v>0.1245</v>
      </c>
      <c r="E642" s="52">
        <v>-0.37369999999999998</v>
      </c>
      <c r="F642" s="52">
        <v>0.70860000000000001</v>
      </c>
      <c r="G642" s="52">
        <v>1.0529999999999999E-2</v>
      </c>
      <c r="H642" s="52">
        <v>5.202E-3</v>
      </c>
      <c r="I642" s="52">
        <v>0.99539999999999995</v>
      </c>
      <c r="J642" s="52">
        <v>8.7119999999999993E-3</v>
      </c>
      <c r="K642" s="52">
        <v>8.7589999999999994E-3</v>
      </c>
      <c r="L642" s="52">
        <v>7.9760000000000005E-3</v>
      </c>
      <c r="M642" s="52" t="s">
        <v>2892</v>
      </c>
      <c r="N642" s="52" t="b">
        <v>0</v>
      </c>
      <c r="O642" s="52" t="s">
        <v>930</v>
      </c>
      <c r="P642" s="52" t="s">
        <v>930</v>
      </c>
      <c r="Q642" s="52" t="s">
        <v>930</v>
      </c>
      <c r="R642" s="52">
        <v>91353</v>
      </c>
      <c r="S642" s="52">
        <v>1374</v>
      </c>
      <c r="T642" s="52">
        <v>89979</v>
      </c>
      <c r="U642" s="52" t="s">
        <v>931</v>
      </c>
      <c r="V642" s="52" t="s">
        <v>932</v>
      </c>
      <c r="W642" s="52" t="s">
        <v>2893</v>
      </c>
    </row>
    <row r="643" spans="1:23" s="49" customFormat="1" x14ac:dyDescent="0.2">
      <c r="A643" s="52" t="s">
        <v>2894</v>
      </c>
      <c r="B643" s="52" t="s">
        <v>928</v>
      </c>
      <c r="C643" s="52">
        <v>0.19689999999999999</v>
      </c>
      <c r="D643" s="52">
        <v>4.9050000000000003E-2</v>
      </c>
      <c r="E643" s="52">
        <v>4.0149999999999997</v>
      </c>
      <c r="F643" s="53">
        <v>5.9519999999999999E-5</v>
      </c>
      <c r="G643" s="52">
        <v>6.7830000000000001E-2</v>
      </c>
      <c r="H643" s="52">
        <v>9.0329999999999994E-3</v>
      </c>
      <c r="I643" s="52">
        <v>1.0189999999999999</v>
      </c>
      <c r="J643" s="52">
        <v>1.166E-2</v>
      </c>
      <c r="K643" s="52">
        <v>-1.134E-3</v>
      </c>
      <c r="L643" s="52">
        <v>7.986E-3</v>
      </c>
      <c r="M643" s="52" t="s">
        <v>2895</v>
      </c>
      <c r="N643" s="52" t="b">
        <v>0</v>
      </c>
      <c r="O643" s="52" t="s">
        <v>930</v>
      </c>
      <c r="P643" s="52" t="s">
        <v>930</v>
      </c>
      <c r="Q643" s="52" t="s">
        <v>930</v>
      </c>
      <c r="R643" s="52">
        <v>91353</v>
      </c>
      <c r="S643" s="52">
        <v>33335</v>
      </c>
      <c r="T643" s="52">
        <v>58018</v>
      </c>
      <c r="U643" s="52" t="s">
        <v>931</v>
      </c>
      <c r="V643" s="52" t="s">
        <v>932</v>
      </c>
      <c r="W643" s="52" t="s">
        <v>2896</v>
      </c>
    </row>
    <row r="644" spans="1:23" s="49" customFormat="1" x14ac:dyDescent="0.2">
      <c r="A644" s="52" t="s">
        <v>2897</v>
      </c>
      <c r="B644" s="52" t="s">
        <v>928</v>
      </c>
      <c r="C644" s="52">
        <v>-0.1885</v>
      </c>
      <c r="D644" s="52">
        <v>4.4249999999999998E-2</v>
      </c>
      <c r="E644" s="52">
        <v>-4.2610000000000001</v>
      </c>
      <c r="F644" s="53">
        <v>2.033E-5</v>
      </c>
      <c r="G644" s="52">
        <v>8.0519999999999994E-2</v>
      </c>
      <c r="H644" s="52">
        <v>9.7359999999999999E-3</v>
      </c>
      <c r="I644" s="52">
        <v>1.0269999999999999</v>
      </c>
      <c r="J644" s="52">
        <v>1.259E-2</v>
      </c>
      <c r="K644" s="52">
        <v>-1.856E-3</v>
      </c>
      <c r="L644" s="52">
        <v>8.3149999999999995E-3</v>
      </c>
      <c r="M644" s="52" t="s">
        <v>2898</v>
      </c>
      <c r="N644" s="52" t="b">
        <v>0</v>
      </c>
      <c r="O644" s="52" t="s">
        <v>1049</v>
      </c>
      <c r="P644" s="52" t="s">
        <v>930</v>
      </c>
      <c r="Q644" s="52" t="s">
        <v>930</v>
      </c>
      <c r="R644" s="52">
        <v>91353</v>
      </c>
      <c r="S644" s="52">
        <v>54520</v>
      </c>
      <c r="T644" s="52">
        <v>36833</v>
      </c>
      <c r="U644" s="52" t="s">
        <v>931</v>
      </c>
      <c r="V644" s="52" t="s">
        <v>932</v>
      </c>
      <c r="W644" s="52" t="s">
        <v>2899</v>
      </c>
    </row>
    <row r="645" spans="1:23" s="49" customFormat="1" x14ac:dyDescent="0.2">
      <c r="A645" s="52" t="s">
        <v>2900</v>
      </c>
      <c r="B645" s="52" t="s">
        <v>928</v>
      </c>
      <c r="C645" s="52">
        <v>0.22389999999999999</v>
      </c>
      <c r="D645" s="52">
        <v>3.1710000000000002E-2</v>
      </c>
      <c r="E645" s="52">
        <v>7.06</v>
      </c>
      <c r="F645" s="53">
        <v>1.664E-12</v>
      </c>
      <c r="G645" s="52">
        <v>5.1020000000000003E-2</v>
      </c>
      <c r="H645" s="52">
        <v>3.0040000000000002E-3</v>
      </c>
      <c r="I645" s="52">
        <v>1.0249999999999999</v>
      </c>
      <c r="J645" s="52">
        <v>1.3509999999999999E-2</v>
      </c>
      <c r="K645" s="52">
        <v>6.7889999999999999E-3</v>
      </c>
      <c r="L645" s="52">
        <v>8.1429999999999992E-3</v>
      </c>
      <c r="M645" s="52" t="s">
        <v>2901</v>
      </c>
      <c r="N645" s="52" t="b">
        <v>0</v>
      </c>
      <c r="O645" s="52" t="s">
        <v>2879</v>
      </c>
      <c r="P645" s="52" t="s">
        <v>930</v>
      </c>
      <c r="Q645" s="52" t="s">
        <v>930</v>
      </c>
      <c r="R645" s="52">
        <v>353983</v>
      </c>
      <c r="S645" s="52">
        <v>134141</v>
      </c>
      <c r="T645" s="52">
        <v>219842</v>
      </c>
      <c r="U645" s="52" t="s">
        <v>931</v>
      </c>
      <c r="V645" s="52" t="s">
        <v>932</v>
      </c>
      <c r="W645" s="52" t="s">
        <v>2902</v>
      </c>
    </row>
    <row r="646" spans="1:23" s="49" customFormat="1" x14ac:dyDescent="0.2">
      <c r="A646" s="52" t="s">
        <v>2903</v>
      </c>
      <c r="B646" s="52" t="s">
        <v>928</v>
      </c>
      <c r="C646" s="52">
        <v>9.4829999999999998E-2</v>
      </c>
      <c r="D646" s="52">
        <v>0.1134</v>
      </c>
      <c r="E646" s="52">
        <v>0.83650000000000002</v>
      </c>
      <c r="F646" s="52">
        <v>0.40289999999999998</v>
      </c>
      <c r="G646" s="52">
        <v>1.2E-2</v>
      </c>
      <c r="H646" s="52">
        <v>5.94E-3</v>
      </c>
      <c r="I646" s="52">
        <v>0.99380000000000002</v>
      </c>
      <c r="J646" s="52">
        <v>9.1260000000000004E-3</v>
      </c>
      <c r="K646" s="52">
        <v>-5.153E-4</v>
      </c>
      <c r="L646" s="52">
        <v>8.1659999999999996E-3</v>
      </c>
      <c r="M646" s="52" t="s">
        <v>2904</v>
      </c>
      <c r="N646" s="52" t="b">
        <v>0</v>
      </c>
      <c r="O646" s="52" t="s">
        <v>930</v>
      </c>
      <c r="P646" s="52" t="s">
        <v>930</v>
      </c>
      <c r="Q646" s="52" t="s">
        <v>930</v>
      </c>
      <c r="R646" s="52">
        <v>89866</v>
      </c>
      <c r="S646" s="52">
        <v>318</v>
      </c>
      <c r="T646" s="52">
        <v>89548</v>
      </c>
      <c r="U646" s="52" t="s">
        <v>931</v>
      </c>
      <c r="V646" s="52" t="s">
        <v>932</v>
      </c>
      <c r="W646" s="52" t="s">
        <v>2905</v>
      </c>
    </row>
    <row r="647" spans="1:23" s="49" customFormat="1" x14ac:dyDescent="0.2">
      <c r="A647" s="52" t="s">
        <v>2906</v>
      </c>
      <c r="B647" s="52" t="s">
        <v>928</v>
      </c>
      <c r="C647" s="52">
        <v>0.1782</v>
      </c>
      <c r="D647" s="52">
        <v>0.1022</v>
      </c>
      <c r="E647" s="52">
        <v>1.7430000000000001</v>
      </c>
      <c r="F647" s="52">
        <v>8.1390000000000004E-2</v>
      </c>
      <c r="G647" s="52">
        <v>1.336E-2</v>
      </c>
      <c r="H647" s="52">
        <v>6.7250000000000001E-3</v>
      </c>
      <c r="I647" s="52">
        <v>0.98250000000000004</v>
      </c>
      <c r="J647" s="52">
        <v>1.014E-2</v>
      </c>
      <c r="K647" s="53">
        <v>-2.7140000000000001E-5</v>
      </c>
      <c r="L647" s="52">
        <v>7.6559999999999996E-3</v>
      </c>
      <c r="M647" s="52" t="s">
        <v>2907</v>
      </c>
      <c r="N647" s="52" t="b">
        <v>0</v>
      </c>
      <c r="O647" s="52" t="s">
        <v>930</v>
      </c>
      <c r="P647" s="52" t="s">
        <v>930</v>
      </c>
      <c r="Q647" s="52" t="s">
        <v>930</v>
      </c>
      <c r="R647" s="52">
        <v>89866</v>
      </c>
      <c r="S647" s="52">
        <v>560</v>
      </c>
      <c r="T647" s="52">
        <v>89306</v>
      </c>
      <c r="U647" s="52" t="s">
        <v>931</v>
      </c>
      <c r="V647" s="52" t="s">
        <v>932</v>
      </c>
      <c r="W647" s="52" t="s">
        <v>2908</v>
      </c>
    </row>
    <row r="648" spans="1:23" s="49" customFormat="1" x14ac:dyDescent="0.2">
      <c r="A648" s="52" t="s">
        <v>2909</v>
      </c>
      <c r="B648" s="52" t="s">
        <v>928</v>
      </c>
      <c r="C648" s="52">
        <v>-0.16589999999999999</v>
      </c>
      <c r="D648" s="52">
        <v>9.8820000000000005E-2</v>
      </c>
      <c r="E648" s="52">
        <v>-1.679</v>
      </c>
      <c r="F648" s="52">
        <v>9.3170000000000003E-2</v>
      </c>
      <c r="G648" s="52">
        <v>1.264E-2</v>
      </c>
      <c r="H648" s="52">
        <v>6.3540000000000003E-3</v>
      </c>
      <c r="I648" s="52">
        <v>0.99739999999999995</v>
      </c>
      <c r="J648" s="52">
        <v>9.8029999999999992E-3</v>
      </c>
      <c r="K648" s="52">
        <v>3.9529999999999999E-3</v>
      </c>
      <c r="L648" s="52">
        <v>7.7809999999999997E-3</v>
      </c>
      <c r="M648" s="52" t="s">
        <v>2910</v>
      </c>
      <c r="N648" s="52" t="b">
        <v>0</v>
      </c>
      <c r="O648" s="52" t="s">
        <v>930</v>
      </c>
      <c r="P648" s="52" t="s">
        <v>930</v>
      </c>
      <c r="Q648" s="52" t="s">
        <v>930</v>
      </c>
      <c r="R648" s="52">
        <v>89866</v>
      </c>
      <c r="S648" s="52">
        <v>1061</v>
      </c>
      <c r="T648" s="52">
        <v>88805</v>
      </c>
      <c r="U648" s="52" t="s">
        <v>931</v>
      </c>
      <c r="V648" s="52" t="s">
        <v>932</v>
      </c>
      <c r="W648" s="52" t="s">
        <v>2911</v>
      </c>
    </row>
    <row r="649" spans="1:23" s="49" customFormat="1" x14ac:dyDescent="0.2">
      <c r="A649" s="52" t="s">
        <v>2912</v>
      </c>
      <c r="B649" s="52" t="s">
        <v>928</v>
      </c>
      <c r="C649" s="52">
        <v>-9.1480000000000006E-2</v>
      </c>
      <c r="D649" s="52">
        <v>0.1106</v>
      </c>
      <c r="E649" s="52">
        <v>-0.82720000000000005</v>
      </c>
      <c r="F649" s="52">
        <v>0.40810000000000002</v>
      </c>
      <c r="G649" s="52">
        <v>1.1809999999999999E-2</v>
      </c>
      <c r="H649" s="52">
        <v>6.0670000000000003E-3</v>
      </c>
      <c r="I649" s="52">
        <v>0.98939999999999995</v>
      </c>
      <c r="J649" s="52">
        <v>8.8170000000000002E-3</v>
      </c>
      <c r="K649" s="52">
        <v>-1.3009999999999999E-4</v>
      </c>
      <c r="L649" s="52">
        <v>7.6030000000000004E-3</v>
      </c>
      <c r="M649" s="52" t="s">
        <v>2913</v>
      </c>
      <c r="N649" s="52" t="b">
        <v>0</v>
      </c>
      <c r="O649" s="52" t="s">
        <v>930</v>
      </c>
      <c r="P649" s="52" t="s">
        <v>930</v>
      </c>
      <c r="Q649" s="52" t="s">
        <v>930</v>
      </c>
      <c r="R649" s="52">
        <v>89866</v>
      </c>
      <c r="S649" s="52">
        <v>646</v>
      </c>
      <c r="T649" s="52">
        <v>89220</v>
      </c>
      <c r="U649" s="52" t="s">
        <v>931</v>
      </c>
      <c r="V649" s="52" t="s">
        <v>932</v>
      </c>
      <c r="W649" s="52" t="s">
        <v>2914</v>
      </c>
    </row>
    <row r="650" spans="1:23" s="49" customFormat="1" x14ac:dyDescent="0.2">
      <c r="A650" s="52" t="s">
        <v>2915</v>
      </c>
      <c r="B650" s="52" t="s">
        <v>928</v>
      </c>
      <c r="C650" s="52">
        <v>-9.2200000000000004E-2</v>
      </c>
      <c r="D650" s="52">
        <v>0.1147</v>
      </c>
      <c r="E650" s="52">
        <v>-0.80359999999999998</v>
      </c>
      <c r="F650" s="52">
        <v>0.42159999999999997</v>
      </c>
      <c r="G650" s="52">
        <v>1.1480000000000001E-2</v>
      </c>
      <c r="H650" s="52">
        <v>6.1630000000000001E-3</v>
      </c>
      <c r="I650" s="52">
        <v>0.99270000000000003</v>
      </c>
      <c r="J650" s="52">
        <v>8.5830000000000004E-3</v>
      </c>
      <c r="K650" s="52">
        <v>-7.0400000000000003E-3</v>
      </c>
      <c r="L650" s="52">
        <v>8.2279999999999992E-3</v>
      </c>
      <c r="M650" s="52" t="s">
        <v>2916</v>
      </c>
      <c r="N650" s="52" t="b">
        <v>0</v>
      </c>
      <c r="O650" s="52" t="s">
        <v>930</v>
      </c>
      <c r="P650" s="52" t="s">
        <v>930</v>
      </c>
      <c r="Q650" s="52" t="s">
        <v>930</v>
      </c>
      <c r="R650" s="52">
        <v>89866</v>
      </c>
      <c r="S650" s="52">
        <v>585</v>
      </c>
      <c r="T650" s="52">
        <v>89281</v>
      </c>
      <c r="U650" s="52" t="s">
        <v>931</v>
      </c>
      <c r="V650" s="52" t="s">
        <v>932</v>
      </c>
      <c r="W650" s="52" t="s">
        <v>2917</v>
      </c>
    </row>
    <row r="651" spans="1:23" s="49" customFormat="1" x14ac:dyDescent="0.2">
      <c r="A651" s="52" t="s">
        <v>2918</v>
      </c>
      <c r="B651" s="52" t="s">
        <v>928</v>
      </c>
      <c r="C651" s="52">
        <v>6.7299999999999999E-2</v>
      </c>
      <c r="D651" s="52">
        <v>0.15240000000000001</v>
      </c>
      <c r="E651" s="52">
        <v>0.4415</v>
      </c>
      <c r="F651" s="52">
        <v>0.65880000000000005</v>
      </c>
      <c r="G651" s="52">
        <v>7.6509999999999998E-3</v>
      </c>
      <c r="H651" s="52">
        <v>6.1780000000000003E-3</v>
      </c>
      <c r="I651" s="52">
        <v>0.99980000000000002</v>
      </c>
      <c r="J651" s="52">
        <v>1.1849999999999999E-2</v>
      </c>
      <c r="K651" s="52">
        <v>-6.6400000000000001E-3</v>
      </c>
      <c r="L651" s="52">
        <v>9.5180000000000004E-3</v>
      </c>
      <c r="M651" s="52" t="s">
        <v>2919</v>
      </c>
      <c r="N651" s="52" t="b">
        <v>0</v>
      </c>
      <c r="O651" s="52" t="s">
        <v>930</v>
      </c>
      <c r="P651" s="52" t="s">
        <v>930</v>
      </c>
      <c r="Q651" s="52" t="s">
        <v>930</v>
      </c>
      <c r="R651" s="52">
        <v>89866</v>
      </c>
      <c r="S651" s="52">
        <v>144</v>
      </c>
      <c r="T651" s="52">
        <v>89722</v>
      </c>
      <c r="U651" s="52" t="s">
        <v>931</v>
      </c>
      <c r="V651" s="52" t="s">
        <v>932</v>
      </c>
      <c r="W651" s="52" t="s">
        <v>2920</v>
      </c>
    </row>
    <row r="652" spans="1:23" s="49" customFormat="1" x14ac:dyDescent="0.2">
      <c r="A652" s="52" t="s">
        <v>2921</v>
      </c>
      <c r="B652" s="52" t="s">
        <v>928</v>
      </c>
      <c r="C652" s="52">
        <v>-1.379E-2</v>
      </c>
      <c r="D652" s="52">
        <v>9.4170000000000004E-2</v>
      </c>
      <c r="E652" s="52">
        <v>-0.14649999999999999</v>
      </c>
      <c r="F652" s="52">
        <v>0.88360000000000005</v>
      </c>
      <c r="G652" s="52">
        <v>1.5350000000000001E-2</v>
      </c>
      <c r="H652" s="52">
        <v>6.4799999999999996E-3</v>
      </c>
      <c r="I652" s="52">
        <v>0.98440000000000005</v>
      </c>
      <c r="J652" s="52">
        <v>9.9089999999999994E-3</v>
      </c>
      <c r="K652" s="52">
        <v>-1.285E-2</v>
      </c>
      <c r="L652" s="52">
        <v>8.0520000000000001E-3</v>
      </c>
      <c r="M652" s="52" t="s">
        <v>2922</v>
      </c>
      <c r="N652" s="52" t="b">
        <v>0</v>
      </c>
      <c r="O652" s="52" t="s">
        <v>930</v>
      </c>
      <c r="P652" s="52" t="s">
        <v>930</v>
      </c>
      <c r="Q652" s="52" t="s">
        <v>930</v>
      </c>
      <c r="R652" s="52">
        <v>89866</v>
      </c>
      <c r="S652" s="52">
        <v>483</v>
      </c>
      <c r="T652" s="52">
        <v>89383</v>
      </c>
      <c r="U652" s="52" t="s">
        <v>931</v>
      </c>
      <c r="V652" s="52" t="s">
        <v>932</v>
      </c>
      <c r="W652" s="52" t="s">
        <v>2923</v>
      </c>
    </row>
    <row r="653" spans="1:23" s="49" customFormat="1" x14ac:dyDescent="0.2">
      <c r="A653" s="52" t="s">
        <v>2924</v>
      </c>
      <c r="B653" s="52" t="s">
        <v>928</v>
      </c>
      <c r="C653" s="52">
        <v>-0.2336</v>
      </c>
      <c r="D653" s="52">
        <v>0.14779999999999999</v>
      </c>
      <c r="E653" s="52">
        <v>-1.58</v>
      </c>
      <c r="F653" s="52">
        <v>0.11409999999999999</v>
      </c>
      <c r="G653" s="52">
        <v>9.7169999999999999E-3</v>
      </c>
      <c r="H653" s="52">
        <v>6.7669999999999996E-3</v>
      </c>
      <c r="I653" s="52">
        <v>1.024</v>
      </c>
      <c r="J653" s="52">
        <v>1.009E-2</v>
      </c>
      <c r="K653" s="52">
        <v>-9.7300000000000008E-3</v>
      </c>
      <c r="L653" s="52">
        <v>8.0169999999999998E-3</v>
      </c>
      <c r="M653" s="52" t="s">
        <v>2925</v>
      </c>
      <c r="N653" s="52" t="b">
        <v>0</v>
      </c>
      <c r="O653" s="52" t="s">
        <v>930</v>
      </c>
      <c r="P653" s="52" t="s">
        <v>930</v>
      </c>
      <c r="Q653" s="52" t="s">
        <v>930</v>
      </c>
      <c r="R653" s="52">
        <v>89866</v>
      </c>
      <c r="S653" s="52">
        <v>3445</v>
      </c>
      <c r="T653" s="52">
        <v>86421</v>
      </c>
      <c r="U653" s="52" t="s">
        <v>931</v>
      </c>
      <c r="V653" s="52" t="s">
        <v>932</v>
      </c>
      <c r="W653" s="52" t="s">
        <v>2926</v>
      </c>
    </row>
    <row r="654" spans="1:23" s="49" customFormat="1" x14ac:dyDescent="0.2">
      <c r="A654" s="52" t="s">
        <v>2927</v>
      </c>
      <c r="B654" s="52" t="s">
        <v>928</v>
      </c>
      <c r="C654" s="52">
        <v>-0.1825</v>
      </c>
      <c r="D654" s="52">
        <v>8.1379999999999994E-2</v>
      </c>
      <c r="E654" s="52">
        <v>-2.242</v>
      </c>
      <c r="F654" s="52">
        <v>2.496E-2</v>
      </c>
      <c r="G654" s="52">
        <v>2.3220000000000001E-2</v>
      </c>
      <c r="H654" s="52">
        <v>6.0439999999999999E-3</v>
      </c>
      <c r="I654" s="52">
        <v>1.0009999999999999</v>
      </c>
      <c r="J654" s="52">
        <v>8.4340000000000005E-3</v>
      </c>
      <c r="K654" s="52">
        <v>-1.1350000000000001E-2</v>
      </c>
      <c r="L654" s="52">
        <v>8.3739999999999995E-3</v>
      </c>
      <c r="M654" s="52" t="s">
        <v>2928</v>
      </c>
      <c r="N654" s="52" t="b">
        <v>0</v>
      </c>
      <c r="O654" s="52" t="s">
        <v>930</v>
      </c>
      <c r="P654" s="52" t="s">
        <v>930</v>
      </c>
      <c r="Q654" s="52" t="s">
        <v>930</v>
      </c>
      <c r="R654" s="52">
        <v>89866</v>
      </c>
      <c r="S654" s="52">
        <v>1467</v>
      </c>
      <c r="T654" s="52">
        <v>88399</v>
      </c>
      <c r="U654" s="52" t="s">
        <v>931</v>
      </c>
      <c r="V654" s="52" t="s">
        <v>932</v>
      </c>
      <c r="W654" s="52" t="s">
        <v>2929</v>
      </c>
    </row>
    <row r="655" spans="1:23" s="49" customFormat="1" x14ac:dyDescent="0.2">
      <c r="A655" s="52" t="s">
        <v>2930</v>
      </c>
      <c r="B655" s="52" t="s">
        <v>928</v>
      </c>
      <c r="C655" s="52">
        <v>-9.7600000000000006E-2</v>
      </c>
      <c r="D655" s="52">
        <v>6.9330000000000003E-2</v>
      </c>
      <c r="E655" s="52">
        <v>-1.4079999999999999</v>
      </c>
      <c r="F655" s="52">
        <v>0.15920000000000001</v>
      </c>
      <c r="G655" s="52">
        <v>2.801E-2</v>
      </c>
      <c r="H655" s="52">
        <v>6.6090000000000003E-3</v>
      </c>
      <c r="I655" s="52">
        <v>0.97640000000000005</v>
      </c>
      <c r="J655" s="52">
        <v>9.1839999999999995E-3</v>
      </c>
      <c r="K655" s="52">
        <v>-3.8110000000000002E-3</v>
      </c>
      <c r="L655" s="52">
        <v>7.8040000000000002E-3</v>
      </c>
      <c r="M655" s="52" t="s">
        <v>2931</v>
      </c>
      <c r="N655" s="52" t="b">
        <v>0</v>
      </c>
      <c r="O655" s="52" t="s">
        <v>930</v>
      </c>
      <c r="P655" s="52" t="s">
        <v>930</v>
      </c>
      <c r="Q655" s="52" t="s">
        <v>930</v>
      </c>
      <c r="R655" s="52">
        <v>89866</v>
      </c>
      <c r="S655" s="52">
        <v>2631</v>
      </c>
      <c r="T655" s="52">
        <v>87235</v>
      </c>
      <c r="U655" s="52" t="s">
        <v>931</v>
      </c>
      <c r="V655" s="52" t="s">
        <v>932</v>
      </c>
      <c r="W655" s="52" t="s">
        <v>2932</v>
      </c>
    </row>
    <row r="656" spans="1:23" s="49" customFormat="1" x14ac:dyDescent="0.2">
      <c r="A656" s="52" t="s">
        <v>2933</v>
      </c>
      <c r="B656" s="52" t="s">
        <v>928</v>
      </c>
      <c r="C656" s="52">
        <v>-0.20880000000000001</v>
      </c>
      <c r="D656" s="52">
        <v>8.3220000000000002E-2</v>
      </c>
      <c r="E656" s="52">
        <v>-2.5089999999999999</v>
      </c>
      <c r="F656" s="52">
        <v>1.2109999999999999E-2</v>
      </c>
      <c r="G656" s="52">
        <v>2.197E-2</v>
      </c>
      <c r="H656" s="52">
        <v>5.8069999999999997E-3</v>
      </c>
      <c r="I656" s="52">
        <v>1.002</v>
      </c>
      <c r="J656" s="52">
        <v>9.3530000000000002E-3</v>
      </c>
      <c r="K656" s="52">
        <v>-1.516E-2</v>
      </c>
      <c r="L656" s="52">
        <v>7.8120000000000004E-3</v>
      </c>
      <c r="M656" s="52" t="s">
        <v>2934</v>
      </c>
      <c r="N656" s="52" t="b">
        <v>0</v>
      </c>
      <c r="O656" s="52" t="s">
        <v>930</v>
      </c>
      <c r="P656" s="52" t="s">
        <v>930</v>
      </c>
      <c r="Q656" s="52" t="s">
        <v>930</v>
      </c>
      <c r="R656" s="52">
        <v>89866</v>
      </c>
      <c r="S656" s="52">
        <v>7556</v>
      </c>
      <c r="T656" s="52">
        <v>82310</v>
      </c>
      <c r="U656" s="52" t="s">
        <v>931</v>
      </c>
      <c r="V656" s="52" t="s">
        <v>932</v>
      </c>
      <c r="W656" s="52" t="s">
        <v>2935</v>
      </c>
    </row>
    <row r="657" spans="1:23" s="49" customFormat="1" x14ac:dyDescent="0.2">
      <c r="A657" s="52" t="s">
        <v>2936</v>
      </c>
      <c r="B657" s="52" t="s">
        <v>928</v>
      </c>
      <c r="C657" s="52">
        <v>-0.21160000000000001</v>
      </c>
      <c r="D657" s="52">
        <v>8.7150000000000005E-2</v>
      </c>
      <c r="E657" s="52">
        <v>-2.4279999999999999</v>
      </c>
      <c r="F657" s="52">
        <v>1.5180000000000001E-2</v>
      </c>
      <c r="G657" s="52">
        <v>2.256E-2</v>
      </c>
      <c r="H657" s="52">
        <v>6.4400000000000004E-3</v>
      </c>
      <c r="I657" s="52">
        <v>0.98440000000000005</v>
      </c>
      <c r="J657" s="52">
        <v>9.7879999999999998E-3</v>
      </c>
      <c r="K657" s="52">
        <v>-1.3080000000000001E-4</v>
      </c>
      <c r="L657" s="52">
        <v>8.8540000000000008E-3</v>
      </c>
      <c r="M657" s="52" t="s">
        <v>2937</v>
      </c>
      <c r="N657" s="52" t="b">
        <v>0</v>
      </c>
      <c r="O657" s="52" t="s">
        <v>930</v>
      </c>
      <c r="P657" s="52" t="s">
        <v>930</v>
      </c>
      <c r="Q657" s="52" t="s">
        <v>930</v>
      </c>
      <c r="R657" s="52">
        <v>89866</v>
      </c>
      <c r="S657" s="52">
        <v>5555</v>
      </c>
      <c r="T657" s="52">
        <v>84311</v>
      </c>
      <c r="U657" s="52" t="s">
        <v>931</v>
      </c>
      <c r="V657" s="52" t="s">
        <v>932</v>
      </c>
      <c r="W657" s="52" t="s">
        <v>2938</v>
      </c>
    </row>
    <row r="658" spans="1:23" s="49" customFormat="1" x14ac:dyDescent="0.2">
      <c r="A658" s="52" t="s">
        <v>2939</v>
      </c>
      <c r="B658" s="52" t="s">
        <v>928</v>
      </c>
      <c r="C658" s="52">
        <v>-4.9480000000000003E-2</v>
      </c>
      <c r="D658" s="52">
        <v>9.6199999999999994E-2</v>
      </c>
      <c r="E658" s="52">
        <v>-0.51439999999999997</v>
      </c>
      <c r="F658" s="52">
        <v>0.60699999999999998</v>
      </c>
      <c r="G658" s="52">
        <v>1.123E-2</v>
      </c>
      <c r="H658" s="52">
        <v>6.071E-3</v>
      </c>
      <c r="I658" s="52">
        <v>1.002</v>
      </c>
      <c r="J658" s="52">
        <v>9.0840000000000001E-3</v>
      </c>
      <c r="K658" s="52">
        <v>-5.8790000000000003E-4</v>
      </c>
      <c r="L658" s="52">
        <v>6.764E-3</v>
      </c>
      <c r="M658" s="52" t="s">
        <v>2940</v>
      </c>
      <c r="N658" s="52" t="b">
        <v>0</v>
      </c>
      <c r="O658" s="52" t="s">
        <v>930</v>
      </c>
      <c r="P658" s="52" t="s">
        <v>930</v>
      </c>
      <c r="Q658" s="52" t="s">
        <v>930</v>
      </c>
      <c r="R658" s="52">
        <v>89866</v>
      </c>
      <c r="S658" s="52">
        <v>1165</v>
      </c>
      <c r="T658" s="52">
        <v>88701</v>
      </c>
      <c r="U658" s="52" t="s">
        <v>931</v>
      </c>
      <c r="V658" s="52" t="s">
        <v>932</v>
      </c>
      <c r="W658" s="52" t="s">
        <v>2941</v>
      </c>
    </row>
    <row r="659" spans="1:23" s="49" customFormat="1" x14ac:dyDescent="0.2">
      <c r="A659" s="52" t="s">
        <v>2942</v>
      </c>
      <c r="B659" s="52" t="s">
        <v>928</v>
      </c>
      <c r="C659" s="52">
        <v>-0.1116</v>
      </c>
      <c r="D659" s="52">
        <v>8.6129999999999998E-2</v>
      </c>
      <c r="E659" s="52">
        <v>-1.296</v>
      </c>
      <c r="F659" s="52">
        <v>0.19500000000000001</v>
      </c>
      <c r="G659" s="52">
        <v>2.249E-2</v>
      </c>
      <c r="H659" s="52">
        <v>6.3109999999999998E-3</v>
      </c>
      <c r="I659" s="52">
        <v>0.96440000000000003</v>
      </c>
      <c r="J659" s="52">
        <v>1.038E-2</v>
      </c>
      <c r="K659" s="52">
        <v>1.738E-3</v>
      </c>
      <c r="L659" s="52">
        <v>8.6960000000000006E-3</v>
      </c>
      <c r="M659" s="52" t="s">
        <v>2943</v>
      </c>
      <c r="N659" s="52" t="b">
        <v>0</v>
      </c>
      <c r="O659" s="52" t="s">
        <v>930</v>
      </c>
      <c r="P659" s="52" t="s">
        <v>930</v>
      </c>
      <c r="Q659" s="52" t="s">
        <v>930</v>
      </c>
      <c r="R659" s="52">
        <v>89866</v>
      </c>
      <c r="S659" s="52">
        <v>162</v>
      </c>
      <c r="T659" s="52">
        <v>89704</v>
      </c>
      <c r="U659" s="52" t="s">
        <v>931</v>
      </c>
      <c r="V659" s="52" t="s">
        <v>932</v>
      </c>
      <c r="W659" s="52" t="s">
        <v>2944</v>
      </c>
    </row>
    <row r="660" spans="1:23" s="49" customFormat="1" x14ac:dyDescent="0.2">
      <c r="A660" s="52" t="s">
        <v>2945</v>
      </c>
      <c r="B660" s="52" t="s">
        <v>928</v>
      </c>
      <c r="C660" s="52">
        <v>-6.0650000000000003E-2</v>
      </c>
      <c r="D660" s="52">
        <v>9.0590000000000004E-2</v>
      </c>
      <c r="E660" s="52">
        <v>-0.66949999999999998</v>
      </c>
      <c r="F660" s="52">
        <v>0.50319999999999998</v>
      </c>
      <c r="G660" s="52">
        <v>1.5469999999999999E-2</v>
      </c>
      <c r="H660" s="52">
        <v>6.6550000000000003E-3</v>
      </c>
      <c r="I660" s="52">
        <v>0.98380000000000001</v>
      </c>
      <c r="J660" s="52">
        <v>1.0840000000000001E-2</v>
      </c>
      <c r="K660" s="52">
        <v>1.421E-3</v>
      </c>
      <c r="L660" s="52">
        <v>8.0249999999999991E-3</v>
      </c>
      <c r="M660" s="52" t="s">
        <v>2946</v>
      </c>
      <c r="N660" s="52" t="b">
        <v>0</v>
      </c>
      <c r="O660" s="52" t="s">
        <v>930</v>
      </c>
      <c r="P660" s="52" t="s">
        <v>930</v>
      </c>
      <c r="Q660" s="52" t="s">
        <v>930</v>
      </c>
      <c r="R660" s="52">
        <v>89866</v>
      </c>
      <c r="S660" s="52">
        <v>217</v>
      </c>
      <c r="T660" s="52">
        <v>89649</v>
      </c>
      <c r="U660" s="52" t="s">
        <v>931</v>
      </c>
      <c r="V660" s="52" t="s">
        <v>932</v>
      </c>
      <c r="W660" s="52" t="s">
        <v>2947</v>
      </c>
    </row>
    <row r="661" spans="1:23" s="49" customFormat="1" x14ac:dyDescent="0.2">
      <c r="A661" s="52" t="s">
        <v>2948</v>
      </c>
      <c r="B661" s="52" t="s">
        <v>928</v>
      </c>
      <c r="C661" s="52">
        <v>-0.24010000000000001</v>
      </c>
      <c r="D661" s="52">
        <v>0.1404</v>
      </c>
      <c r="E661" s="52">
        <v>-1.7110000000000001</v>
      </c>
      <c r="F661" s="52">
        <v>8.7160000000000001E-2</v>
      </c>
      <c r="G661" s="52">
        <v>8.3909999999999992E-3</v>
      </c>
      <c r="H661" s="52">
        <v>6.0699999999999999E-3</v>
      </c>
      <c r="I661" s="52">
        <v>1.008</v>
      </c>
      <c r="J661" s="52">
        <v>9.8510000000000004E-3</v>
      </c>
      <c r="K661" s="52">
        <v>4.1440000000000001E-3</v>
      </c>
      <c r="L661" s="52">
        <v>7.123E-3</v>
      </c>
      <c r="M661" s="52" t="s">
        <v>2949</v>
      </c>
      <c r="N661" s="52" t="b">
        <v>0</v>
      </c>
      <c r="O661" s="52" t="s">
        <v>930</v>
      </c>
      <c r="P661" s="52" t="s">
        <v>930</v>
      </c>
      <c r="Q661" s="52" t="s">
        <v>930</v>
      </c>
      <c r="R661" s="52">
        <v>89866</v>
      </c>
      <c r="S661" s="52">
        <v>1324</v>
      </c>
      <c r="T661" s="52">
        <v>88542</v>
      </c>
      <c r="U661" s="52" t="s">
        <v>931</v>
      </c>
      <c r="V661" s="52" t="s">
        <v>932</v>
      </c>
      <c r="W661" s="52" t="s">
        <v>2950</v>
      </c>
    </row>
    <row r="662" spans="1:23" s="49" customFormat="1" x14ac:dyDescent="0.2">
      <c r="A662" s="52" t="s">
        <v>2951</v>
      </c>
      <c r="B662" s="52" t="s">
        <v>928</v>
      </c>
      <c r="C662" s="52">
        <v>0.31919999999999998</v>
      </c>
      <c r="D662" s="52">
        <v>0.14249999999999999</v>
      </c>
      <c r="E662" s="52">
        <v>2.2400000000000002</v>
      </c>
      <c r="F662" s="52">
        <v>2.5090000000000001E-2</v>
      </c>
      <c r="G662" s="52">
        <v>1.108E-2</v>
      </c>
      <c r="H662" s="52">
        <v>5.6080000000000001E-3</v>
      </c>
      <c r="I662" s="52">
        <v>1.006</v>
      </c>
      <c r="J662" s="52">
        <v>8.8470000000000007E-3</v>
      </c>
      <c r="K662" s="52">
        <v>-4.7060000000000001E-3</v>
      </c>
      <c r="L662" s="52">
        <v>7.7970000000000001E-3</v>
      </c>
      <c r="M662" s="52" t="s">
        <v>2952</v>
      </c>
      <c r="N662" s="52" t="b">
        <v>0</v>
      </c>
      <c r="O662" s="52" t="s">
        <v>930</v>
      </c>
      <c r="P662" s="52" t="s">
        <v>930</v>
      </c>
      <c r="Q662" s="52" t="s">
        <v>930</v>
      </c>
      <c r="R662" s="52">
        <v>89866</v>
      </c>
      <c r="S662" s="52">
        <v>4860</v>
      </c>
      <c r="T662" s="52">
        <v>85006</v>
      </c>
      <c r="U662" s="52" t="s">
        <v>931</v>
      </c>
      <c r="V662" s="52" t="s">
        <v>932</v>
      </c>
      <c r="W662" s="52" t="s">
        <v>2953</v>
      </c>
    </row>
    <row r="663" spans="1:23" s="49" customFormat="1" x14ac:dyDescent="0.2">
      <c r="A663" s="52" t="s">
        <v>2954</v>
      </c>
      <c r="B663" s="52" t="s">
        <v>928</v>
      </c>
      <c r="C663" s="52">
        <v>0.50109999999999999</v>
      </c>
      <c r="D663" s="52">
        <v>0.22170000000000001</v>
      </c>
      <c r="E663" s="52">
        <v>2.2599999999999998</v>
      </c>
      <c r="F663" s="52">
        <v>2.3800000000000002E-2</v>
      </c>
      <c r="G663" s="52">
        <v>7.3930000000000003E-3</v>
      </c>
      <c r="H663" s="52">
        <v>6.0540000000000004E-3</v>
      </c>
      <c r="I663" s="52">
        <v>1.0129999999999999</v>
      </c>
      <c r="J663" s="52">
        <v>9.3469999999999994E-3</v>
      </c>
      <c r="K663" s="52">
        <v>1.106E-2</v>
      </c>
      <c r="L663" s="52">
        <v>7.5230000000000002E-3</v>
      </c>
      <c r="M663" s="52" t="s">
        <v>2955</v>
      </c>
      <c r="N663" s="52" t="b">
        <v>0</v>
      </c>
      <c r="O663" s="52" t="s">
        <v>930</v>
      </c>
      <c r="P663" s="52" t="s">
        <v>930</v>
      </c>
      <c r="Q663" s="52" t="s">
        <v>930</v>
      </c>
      <c r="R663" s="52">
        <v>89866</v>
      </c>
      <c r="S663" s="52">
        <v>2003</v>
      </c>
      <c r="T663" s="52">
        <v>87863</v>
      </c>
      <c r="U663" s="52" t="s">
        <v>931</v>
      </c>
      <c r="V663" s="52" t="s">
        <v>932</v>
      </c>
      <c r="W663" s="52" t="s">
        <v>2956</v>
      </c>
    </row>
    <row r="664" spans="1:23" s="49" customFormat="1" x14ac:dyDescent="0.2">
      <c r="A664" s="52" t="s">
        <v>2957</v>
      </c>
      <c r="B664" s="52" t="s">
        <v>928</v>
      </c>
      <c r="C664" s="52">
        <v>1.408E-3</v>
      </c>
      <c r="D664" s="52">
        <v>8.6650000000000005E-2</v>
      </c>
      <c r="E664" s="52">
        <v>1.6250000000000001E-2</v>
      </c>
      <c r="F664" s="52">
        <v>0.98699999999999999</v>
      </c>
      <c r="G664" s="52">
        <v>1.7649999999999999E-2</v>
      </c>
      <c r="H664" s="52">
        <v>6.1180000000000002E-3</v>
      </c>
      <c r="I664" s="52">
        <v>0.9768</v>
      </c>
      <c r="J664" s="52">
        <v>9.9419999999999994E-3</v>
      </c>
      <c r="K664" s="52">
        <v>-4.352E-3</v>
      </c>
      <c r="L664" s="52">
        <v>8.4189999999999994E-3</v>
      </c>
      <c r="M664" s="52" t="s">
        <v>2958</v>
      </c>
      <c r="N664" s="52" t="b">
        <v>0</v>
      </c>
      <c r="O664" s="52" t="s">
        <v>930</v>
      </c>
      <c r="P664" s="52" t="s">
        <v>930</v>
      </c>
      <c r="Q664" s="52" t="s">
        <v>930</v>
      </c>
      <c r="R664" s="52">
        <v>89866</v>
      </c>
      <c r="S664" s="52">
        <v>277</v>
      </c>
      <c r="T664" s="52">
        <v>89589</v>
      </c>
      <c r="U664" s="52" t="s">
        <v>931</v>
      </c>
      <c r="V664" s="52" t="s">
        <v>932</v>
      </c>
      <c r="W664" s="52" t="s">
        <v>2959</v>
      </c>
    </row>
    <row r="665" spans="1:23" s="49" customFormat="1" x14ac:dyDescent="0.2">
      <c r="A665" s="52" t="s">
        <v>2960</v>
      </c>
      <c r="B665" s="52" t="s">
        <v>928</v>
      </c>
      <c r="C665" s="52">
        <v>-2.1580000000000002E-3</v>
      </c>
      <c r="D665" s="52">
        <v>0.1024</v>
      </c>
      <c r="E665" s="52">
        <v>-2.1069999999999998E-2</v>
      </c>
      <c r="F665" s="52">
        <v>0.98319999999999996</v>
      </c>
      <c r="G665" s="52">
        <v>1.3509999999999999E-2</v>
      </c>
      <c r="H665" s="52">
        <v>5.5690000000000002E-3</v>
      </c>
      <c r="I665" s="52">
        <v>0.99439999999999995</v>
      </c>
      <c r="J665" s="52">
        <v>8.9189999999999998E-3</v>
      </c>
      <c r="K665" s="52">
        <v>-1.1310000000000001E-2</v>
      </c>
      <c r="L665" s="52">
        <v>7.8429999999999993E-3</v>
      </c>
      <c r="M665" s="52" t="s">
        <v>2961</v>
      </c>
      <c r="N665" s="52" t="b">
        <v>0</v>
      </c>
      <c r="O665" s="52" t="s">
        <v>930</v>
      </c>
      <c r="P665" s="52" t="s">
        <v>930</v>
      </c>
      <c r="Q665" s="52" t="s">
        <v>930</v>
      </c>
      <c r="R665" s="52">
        <v>89866</v>
      </c>
      <c r="S665" s="52">
        <v>496</v>
      </c>
      <c r="T665" s="52">
        <v>89370</v>
      </c>
      <c r="U665" s="52" t="s">
        <v>931</v>
      </c>
      <c r="V665" s="52" t="s">
        <v>932</v>
      </c>
      <c r="W665" s="52" t="s">
        <v>2962</v>
      </c>
    </row>
    <row r="666" spans="1:23" s="49" customFormat="1" x14ac:dyDescent="0.2">
      <c r="A666" s="52" t="s">
        <v>2963</v>
      </c>
      <c r="B666" s="52" t="s">
        <v>928</v>
      </c>
      <c r="C666" s="52">
        <v>-5.2089999999999997E-2</v>
      </c>
      <c r="D666" s="52">
        <v>0.20830000000000001</v>
      </c>
      <c r="E666" s="52">
        <v>-0.25009999999999999</v>
      </c>
      <c r="F666" s="52">
        <v>0.80249999999999999</v>
      </c>
      <c r="G666" s="52">
        <v>3.336E-3</v>
      </c>
      <c r="H666" s="52">
        <v>5.8479999999999999E-3</v>
      </c>
      <c r="I666" s="52">
        <v>0.99660000000000004</v>
      </c>
      <c r="J666" s="52">
        <v>1.0619999999999999E-2</v>
      </c>
      <c r="K666" s="52">
        <v>1.014E-2</v>
      </c>
      <c r="L666" s="52">
        <v>8.7430000000000008E-3</v>
      </c>
      <c r="M666" s="52" t="s">
        <v>2964</v>
      </c>
      <c r="N666" s="52" t="b">
        <v>0</v>
      </c>
      <c r="O666" s="52" t="s">
        <v>930</v>
      </c>
      <c r="P666" s="52" t="s">
        <v>930</v>
      </c>
      <c r="Q666" s="52" t="s">
        <v>930</v>
      </c>
      <c r="R666" s="52">
        <v>89866</v>
      </c>
      <c r="S666" s="52">
        <v>155</v>
      </c>
      <c r="T666" s="52">
        <v>89711</v>
      </c>
      <c r="U666" s="52" t="s">
        <v>931</v>
      </c>
      <c r="V666" s="52" t="s">
        <v>932</v>
      </c>
      <c r="W666" s="52" t="s">
        <v>2965</v>
      </c>
    </row>
    <row r="667" spans="1:23" s="49" customFormat="1" x14ac:dyDescent="0.2">
      <c r="A667" s="52" t="s">
        <v>2966</v>
      </c>
      <c r="B667" s="52" t="s">
        <v>928</v>
      </c>
      <c r="C667" s="52">
        <v>-9.8919999999999994E-2</v>
      </c>
      <c r="D667" s="52">
        <v>8.8590000000000002E-2</v>
      </c>
      <c r="E667" s="52">
        <v>-1.117</v>
      </c>
      <c r="F667" s="52">
        <v>0.26419999999999999</v>
      </c>
      <c r="G667" s="52">
        <v>1.4540000000000001E-2</v>
      </c>
      <c r="H667" s="52">
        <v>6.7539999999999996E-3</v>
      </c>
      <c r="I667" s="52">
        <v>0.99260000000000004</v>
      </c>
      <c r="J667" s="52">
        <v>9.8029999999999992E-3</v>
      </c>
      <c r="K667" s="52">
        <v>-3.7629999999999999E-3</v>
      </c>
      <c r="L667" s="52">
        <v>7.9129999999999999E-3</v>
      </c>
      <c r="M667" s="52" t="s">
        <v>2967</v>
      </c>
      <c r="N667" s="52" t="b">
        <v>0</v>
      </c>
      <c r="O667" s="52" t="s">
        <v>930</v>
      </c>
      <c r="P667" s="52" t="s">
        <v>930</v>
      </c>
      <c r="Q667" s="52" t="s">
        <v>930</v>
      </c>
      <c r="R667" s="52">
        <v>89866</v>
      </c>
      <c r="S667" s="52">
        <v>1857</v>
      </c>
      <c r="T667" s="52">
        <v>88009</v>
      </c>
      <c r="U667" s="52" t="s">
        <v>931</v>
      </c>
      <c r="V667" s="52" t="s">
        <v>932</v>
      </c>
      <c r="W667" s="52" t="s">
        <v>2968</v>
      </c>
    </row>
    <row r="668" spans="1:23" s="49" customFormat="1" x14ac:dyDescent="0.2">
      <c r="A668" s="52" t="s">
        <v>2969</v>
      </c>
      <c r="B668" s="52" t="s">
        <v>928</v>
      </c>
      <c r="C668" s="52">
        <v>1.285E-2</v>
      </c>
      <c r="D668" s="52">
        <v>9.1300000000000006E-2</v>
      </c>
      <c r="E668" s="52">
        <v>0.14080000000000001</v>
      </c>
      <c r="F668" s="52">
        <v>0.88800000000000001</v>
      </c>
      <c r="G668" s="52">
        <v>1.6500000000000001E-2</v>
      </c>
      <c r="H668" s="52">
        <v>6.3439999999999998E-3</v>
      </c>
      <c r="I668" s="52">
        <v>0.9839</v>
      </c>
      <c r="J668" s="52">
        <v>9.8049999999999995E-3</v>
      </c>
      <c r="K668" s="52">
        <v>-2.2579999999999999E-2</v>
      </c>
      <c r="L668" s="52">
        <v>8.2070000000000008E-3</v>
      </c>
      <c r="M668" s="52" t="s">
        <v>2970</v>
      </c>
      <c r="N668" s="52" t="b">
        <v>0</v>
      </c>
      <c r="O668" s="52" t="s">
        <v>930</v>
      </c>
      <c r="P668" s="52" t="s">
        <v>930</v>
      </c>
      <c r="Q668" s="52" t="s">
        <v>930</v>
      </c>
      <c r="R668" s="52">
        <v>89866</v>
      </c>
      <c r="S668" s="52">
        <v>1557</v>
      </c>
      <c r="T668" s="52">
        <v>88309</v>
      </c>
      <c r="U668" s="52" t="s">
        <v>931</v>
      </c>
      <c r="V668" s="52" t="s">
        <v>932</v>
      </c>
      <c r="W668" s="52" t="s">
        <v>2971</v>
      </c>
    </row>
    <row r="669" spans="1:23" s="49" customFormat="1" x14ac:dyDescent="0.2">
      <c r="A669" s="52" t="s">
        <v>2972</v>
      </c>
      <c r="B669" s="52" t="s">
        <v>928</v>
      </c>
      <c r="C669" s="52">
        <v>-0.1371</v>
      </c>
      <c r="D669" s="52">
        <v>0.1171</v>
      </c>
      <c r="E669" s="52">
        <v>-1.171</v>
      </c>
      <c r="F669" s="52">
        <v>0.24160000000000001</v>
      </c>
      <c r="G669" s="52">
        <v>1.2200000000000001E-2</v>
      </c>
      <c r="H669" s="52">
        <v>6.221E-3</v>
      </c>
      <c r="I669" s="52">
        <v>0.99550000000000005</v>
      </c>
      <c r="J669" s="52">
        <v>1.0160000000000001E-2</v>
      </c>
      <c r="K669" s="52">
        <v>2.329E-4</v>
      </c>
      <c r="L669" s="52">
        <v>8.4360000000000008E-3</v>
      </c>
      <c r="M669" s="52" t="s">
        <v>2973</v>
      </c>
      <c r="N669" s="52" t="b">
        <v>0</v>
      </c>
      <c r="O669" s="52" t="s">
        <v>930</v>
      </c>
      <c r="P669" s="52" t="s">
        <v>930</v>
      </c>
      <c r="Q669" s="52" t="s">
        <v>930</v>
      </c>
      <c r="R669" s="52">
        <v>89866</v>
      </c>
      <c r="S669" s="52">
        <v>3957</v>
      </c>
      <c r="T669" s="52">
        <v>85909</v>
      </c>
      <c r="U669" s="52" t="s">
        <v>931</v>
      </c>
      <c r="V669" s="52" t="s">
        <v>932</v>
      </c>
      <c r="W669" s="52" t="s">
        <v>2974</v>
      </c>
    </row>
    <row r="670" spans="1:23" s="49" customFormat="1" x14ac:dyDescent="0.2">
      <c r="A670" s="52" t="s">
        <v>2975</v>
      </c>
      <c r="B670" s="52" t="s">
        <v>928</v>
      </c>
      <c r="C670" s="52">
        <v>-0.14599999999999999</v>
      </c>
      <c r="D670" s="52">
        <v>8.1989999999999993E-2</v>
      </c>
      <c r="E670" s="52">
        <v>-1.7809999999999999</v>
      </c>
      <c r="F670" s="52">
        <v>7.4899999999999994E-2</v>
      </c>
      <c r="G670" s="52">
        <v>2.2020000000000001E-2</v>
      </c>
      <c r="H670" s="52">
        <v>6.1000000000000004E-3</v>
      </c>
      <c r="I670" s="52">
        <v>0.98089999999999999</v>
      </c>
      <c r="J670" s="52">
        <v>9.306E-3</v>
      </c>
      <c r="K670" s="52">
        <v>1.421E-3</v>
      </c>
      <c r="L670" s="52">
        <v>8.2880000000000002E-3</v>
      </c>
      <c r="M670" s="52" t="s">
        <v>2976</v>
      </c>
      <c r="N670" s="52" t="b">
        <v>0</v>
      </c>
      <c r="O670" s="52" t="s">
        <v>930</v>
      </c>
      <c r="P670" s="52" t="s">
        <v>930</v>
      </c>
      <c r="Q670" s="52" t="s">
        <v>930</v>
      </c>
      <c r="R670" s="52">
        <v>89866</v>
      </c>
      <c r="S670" s="52">
        <v>5344</v>
      </c>
      <c r="T670" s="52">
        <v>84522</v>
      </c>
      <c r="U670" s="52" t="s">
        <v>931</v>
      </c>
      <c r="V670" s="52" t="s">
        <v>932</v>
      </c>
      <c r="W670" s="52" t="s">
        <v>2977</v>
      </c>
    </row>
    <row r="671" spans="1:23" s="49" customFormat="1" x14ac:dyDescent="0.2">
      <c r="A671" s="52" t="s">
        <v>2978</v>
      </c>
      <c r="B671" s="52" t="s">
        <v>928</v>
      </c>
      <c r="C671" s="52">
        <v>-9.6820000000000003E-2</v>
      </c>
      <c r="D671" s="52">
        <v>0.1142</v>
      </c>
      <c r="E671" s="52">
        <v>-0.84750000000000003</v>
      </c>
      <c r="F671" s="52">
        <v>0.3967</v>
      </c>
      <c r="G671" s="52">
        <v>1.1310000000000001E-2</v>
      </c>
      <c r="H671" s="52">
        <v>6.3920000000000001E-3</v>
      </c>
      <c r="I671" s="52">
        <v>0.99339999999999995</v>
      </c>
      <c r="J671" s="52">
        <v>9.6609999999999994E-3</v>
      </c>
      <c r="K671" s="52">
        <v>1.0659999999999999E-2</v>
      </c>
      <c r="L671" s="52">
        <v>8.5749999999999993E-3</v>
      </c>
      <c r="M671" s="52" t="s">
        <v>2979</v>
      </c>
      <c r="N671" s="52" t="b">
        <v>0</v>
      </c>
      <c r="O671" s="52" t="s">
        <v>930</v>
      </c>
      <c r="P671" s="52" t="s">
        <v>930</v>
      </c>
      <c r="Q671" s="52" t="s">
        <v>930</v>
      </c>
      <c r="R671" s="52">
        <v>89866</v>
      </c>
      <c r="S671" s="52">
        <v>312</v>
      </c>
      <c r="T671" s="52">
        <v>89554</v>
      </c>
      <c r="U671" s="52" t="s">
        <v>931</v>
      </c>
      <c r="V671" s="52" t="s">
        <v>932</v>
      </c>
      <c r="W671" s="52" t="s">
        <v>2980</v>
      </c>
    </row>
    <row r="672" spans="1:23" s="49" customFormat="1" x14ac:dyDescent="0.2">
      <c r="A672" s="52" t="s">
        <v>2981</v>
      </c>
      <c r="B672" s="52" t="s">
        <v>928</v>
      </c>
      <c r="C672" s="52">
        <v>0.26100000000000001</v>
      </c>
      <c r="D672" s="52">
        <v>0.104</v>
      </c>
      <c r="E672" s="52">
        <v>2.5089999999999999</v>
      </c>
      <c r="F672" s="52">
        <v>1.2109999999999999E-2</v>
      </c>
      <c r="G672" s="52">
        <v>1.702E-2</v>
      </c>
      <c r="H672" s="52">
        <v>6.5839999999999996E-3</v>
      </c>
      <c r="I672" s="52">
        <v>0.99590000000000001</v>
      </c>
      <c r="J672" s="52">
        <v>8.9619999999999995E-3</v>
      </c>
      <c r="K672" s="52">
        <v>-1.6240000000000001E-2</v>
      </c>
      <c r="L672" s="52">
        <v>7.9489999999999995E-3</v>
      </c>
      <c r="M672" s="52" t="s">
        <v>2982</v>
      </c>
      <c r="N672" s="52" t="b">
        <v>0</v>
      </c>
      <c r="O672" s="52" t="s">
        <v>930</v>
      </c>
      <c r="P672" s="52" t="s">
        <v>930</v>
      </c>
      <c r="Q672" s="52" t="s">
        <v>930</v>
      </c>
      <c r="R672" s="52">
        <v>89866</v>
      </c>
      <c r="S672" s="52">
        <v>633</v>
      </c>
      <c r="T672" s="52">
        <v>89233</v>
      </c>
      <c r="U672" s="52" t="s">
        <v>931</v>
      </c>
      <c r="V672" s="52" t="s">
        <v>932</v>
      </c>
      <c r="W672" s="52" t="s">
        <v>2983</v>
      </c>
    </row>
    <row r="673" spans="1:23" s="49" customFormat="1" x14ac:dyDescent="0.2">
      <c r="A673" s="52" t="s">
        <v>2984</v>
      </c>
      <c r="B673" s="52" t="s">
        <v>928</v>
      </c>
      <c r="C673" s="52">
        <v>6.4759999999999998E-2</v>
      </c>
      <c r="D673" s="52">
        <v>9.6549999999999997E-2</v>
      </c>
      <c r="E673" s="52">
        <v>0.67069999999999996</v>
      </c>
      <c r="F673" s="52">
        <v>0.50239999999999996</v>
      </c>
      <c r="G673" s="52">
        <v>1.562E-2</v>
      </c>
      <c r="H673" s="52">
        <v>6.2700000000000004E-3</v>
      </c>
      <c r="I673" s="52">
        <v>0.98619999999999997</v>
      </c>
      <c r="J673" s="52">
        <v>1.0290000000000001E-2</v>
      </c>
      <c r="K673" s="52">
        <v>1.5970000000000002E-2</v>
      </c>
      <c r="L673" s="52">
        <v>8.6320000000000008E-3</v>
      </c>
      <c r="M673" s="52" t="s">
        <v>2985</v>
      </c>
      <c r="N673" s="52" t="b">
        <v>0</v>
      </c>
      <c r="O673" s="52" t="s">
        <v>930</v>
      </c>
      <c r="P673" s="52" t="s">
        <v>930</v>
      </c>
      <c r="Q673" s="52" t="s">
        <v>930</v>
      </c>
      <c r="R673" s="52">
        <v>89866</v>
      </c>
      <c r="S673" s="52">
        <v>243</v>
      </c>
      <c r="T673" s="52">
        <v>89623</v>
      </c>
      <c r="U673" s="52" t="s">
        <v>931</v>
      </c>
      <c r="V673" s="52" t="s">
        <v>932</v>
      </c>
      <c r="W673" s="52" t="s">
        <v>2986</v>
      </c>
    </row>
    <row r="674" spans="1:23" s="49" customFormat="1" x14ac:dyDescent="0.2">
      <c r="A674" s="52" t="s">
        <v>2987</v>
      </c>
      <c r="B674" s="52" t="s">
        <v>928</v>
      </c>
      <c r="C674" s="52">
        <v>0.13830000000000001</v>
      </c>
      <c r="D674" s="52">
        <v>0.12939999999999999</v>
      </c>
      <c r="E674" s="52">
        <v>1.0680000000000001</v>
      </c>
      <c r="F674" s="52">
        <v>0.28549999999999998</v>
      </c>
      <c r="G674" s="52">
        <v>8.1539999999999998E-3</v>
      </c>
      <c r="H674" s="52">
        <v>5.463E-3</v>
      </c>
      <c r="I674" s="52">
        <v>0.98880000000000001</v>
      </c>
      <c r="J674" s="52">
        <v>9.1940000000000008E-3</v>
      </c>
      <c r="K674" s="52">
        <v>2.4689999999999998E-3</v>
      </c>
      <c r="L674" s="52">
        <v>8.881E-3</v>
      </c>
      <c r="M674" s="52" t="s">
        <v>2988</v>
      </c>
      <c r="N674" s="52" t="b">
        <v>0</v>
      </c>
      <c r="O674" s="52" t="s">
        <v>930</v>
      </c>
      <c r="P674" s="52" t="s">
        <v>930</v>
      </c>
      <c r="Q674" s="52" t="s">
        <v>930</v>
      </c>
      <c r="R674" s="52">
        <v>89866</v>
      </c>
      <c r="S674" s="52">
        <v>216</v>
      </c>
      <c r="T674" s="52">
        <v>89650</v>
      </c>
      <c r="U674" s="52" t="s">
        <v>931</v>
      </c>
      <c r="V674" s="52" t="s">
        <v>932</v>
      </c>
      <c r="W674" s="52" t="s">
        <v>2989</v>
      </c>
    </row>
    <row r="675" spans="1:23" s="49" customFormat="1" x14ac:dyDescent="0.2">
      <c r="A675" s="52" t="s">
        <v>2990</v>
      </c>
      <c r="B675" s="52" t="s">
        <v>928</v>
      </c>
      <c r="C675" s="52">
        <v>0.33329999999999999</v>
      </c>
      <c r="D675" s="52">
        <v>0.12620000000000001</v>
      </c>
      <c r="E675" s="52">
        <v>2.641</v>
      </c>
      <c r="F675" s="52">
        <v>8.2679999999999993E-3</v>
      </c>
      <c r="G675" s="52">
        <v>1.225E-2</v>
      </c>
      <c r="H675" s="52">
        <v>5.8009999999999997E-3</v>
      </c>
      <c r="I675" s="52">
        <v>0.99109999999999998</v>
      </c>
      <c r="J675" s="52">
        <v>9.4459999999999995E-3</v>
      </c>
      <c r="K675" s="52">
        <v>-8.8769999999999995E-3</v>
      </c>
      <c r="L675" s="52">
        <v>7.77E-3</v>
      </c>
      <c r="M675" s="52" t="s">
        <v>2991</v>
      </c>
      <c r="N675" s="52" t="b">
        <v>0</v>
      </c>
      <c r="O675" s="52" t="s">
        <v>930</v>
      </c>
      <c r="P675" s="52" t="s">
        <v>930</v>
      </c>
      <c r="Q675" s="52" t="s">
        <v>930</v>
      </c>
      <c r="R675" s="52">
        <v>89866</v>
      </c>
      <c r="S675" s="52">
        <v>671</v>
      </c>
      <c r="T675" s="52">
        <v>89195</v>
      </c>
      <c r="U675" s="52" t="s">
        <v>931</v>
      </c>
      <c r="V675" s="52" t="s">
        <v>932</v>
      </c>
      <c r="W675" s="52" t="s">
        <v>2992</v>
      </c>
    </row>
    <row r="676" spans="1:23" s="49" customFormat="1" x14ac:dyDescent="0.2">
      <c r="A676" s="52" t="s">
        <v>2993</v>
      </c>
      <c r="B676" s="52" t="s">
        <v>928</v>
      </c>
      <c r="C676" s="52">
        <v>2.6069999999999999E-2</v>
      </c>
      <c r="D676" s="52">
        <v>0.1077</v>
      </c>
      <c r="E676" s="52">
        <v>0.24199999999999999</v>
      </c>
      <c r="F676" s="52">
        <v>0.80879999999999996</v>
      </c>
      <c r="G676" s="52">
        <v>1.5270000000000001E-2</v>
      </c>
      <c r="H676" s="52">
        <v>6.3179999999999998E-3</v>
      </c>
      <c r="I676" s="52">
        <v>0.97799999999999998</v>
      </c>
      <c r="J676" s="52">
        <v>1.102E-2</v>
      </c>
      <c r="K676" s="52">
        <v>-5.5029999999999999E-4</v>
      </c>
      <c r="L676" s="52">
        <v>9.9769999999999998E-3</v>
      </c>
      <c r="M676" s="52" t="s">
        <v>2994</v>
      </c>
      <c r="N676" s="52" t="b">
        <v>0</v>
      </c>
      <c r="O676" s="52" t="s">
        <v>930</v>
      </c>
      <c r="P676" s="52" t="s">
        <v>930</v>
      </c>
      <c r="Q676" s="52" t="s">
        <v>930</v>
      </c>
      <c r="R676" s="52">
        <v>89866</v>
      </c>
      <c r="S676" s="52">
        <v>124</v>
      </c>
      <c r="T676" s="52">
        <v>89742</v>
      </c>
      <c r="U676" s="52" t="s">
        <v>931</v>
      </c>
      <c r="V676" s="52" t="s">
        <v>932</v>
      </c>
      <c r="W676" s="52" t="s">
        <v>2995</v>
      </c>
    </row>
    <row r="677" spans="1:23" s="49" customFormat="1" x14ac:dyDescent="0.2">
      <c r="A677" s="52" t="s">
        <v>2996</v>
      </c>
      <c r="B677" s="52" t="s">
        <v>928</v>
      </c>
      <c r="C677" s="52">
        <v>0.32440000000000002</v>
      </c>
      <c r="D677" s="52">
        <v>0.15679999999999999</v>
      </c>
      <c r="E677" s="52">
        <v>2.069</v>
      </c>
      <c r="F677" s="52">
        <v>3.85E-2</v>
      </c>
      <c r="G677" s="52">
        <v>9.247E-3</v>
      </c>
      <c r="H677" s="52">
        <v>6.3379999999999999E-3</v>
      </c>
      <c r="I677" s="52">
        <v>1.0049999999999999</v>
      </c>
      <c r="J677" s="52">
        <v>9.3939999999999996E-3</v>
      </c>
      <c r="K677" s="52">
        <v>3.0730000000000002E-3</v>
      </c>
      <c r="L677" s="52">
        <v>8.116E-3</v>
      </c>
      <c r="M677" s="52" t="s">
        <v>2997</v>
      </c>
      <c r="N677" s="52" t="b">
        <v>0</v>
      </c>
      <c r="O677" s="52" t="s">
        <v>930</v>
      </c>
      <c r="P677" s="52" t="s">
        <v>930</v>
      </c>
      <c r="Q677" s="52" t="s">
        <v>930</v>
      </c>
      <c r="R677" s="52">
        <v>89866</v>
      </c>
      <c r="S677" s="52">
        <v>3270</v>
      </c>
      <c r="T677" s="52">
        <v>86596</v>
      </c>
      <c r="U677" s="52" t="s">
        <v>931</v>
      </c>
      <c r="V677" s="52" t="s">
        <v>932</v>
      </c>
      <c r="W677" s="52" t="s">
        <v>2998</v>
      </c>
    </row>
    <row r="678" spans="1:23" s="49" customFormat="1" x14ac:dyDescent="0.2">
      <c r="A678" s="52" t="s">
        <v>2999</v>
      </c>
      <c r="B678" s="52" t="s">
        <v>928</v>
      </c>
      <c r="C678" s="52">
        <v>0.15179999999999999</v>
      </c>
      <c r="D678" s="52">
        <v>8.3769999999999997E-2</v>
      </c>
      <c r="E678" s="52">
        <v>1.8120000000000001</v>
      </c>
      <c r="F678" s="52">
        <v>6.9949999999999998E-2</v>
      </c>
      <c r="G678" s="52">
        <v>2.7230000000000001E-2</v>
      </c>
      <c r="H678" s="52">
        <v>1.009E-2</v>
      </c>
      <c r="I678" s="52">
        <v>1.0009999999999999</v>
      </c>
      <c r="J678" s="52">
        <v>1.21E-2</v>
      </c>
      <c r="K678" s="52">
        <v>6.4879999999999998E-3</v>
      </c>
      <c r="L678" s="52">
        <v>7.646E-3</v>
      </c>
      <c r="M678" s="52" t="s">
        <v>3000</v>
      </c>
      <c r="N678" s="52" t="b">
        <v>0</v>
      </c>
      <c r="O678" s="52" t="s">
        <v>930</v>
      </c>
      <c r="P678" s="52" t="s">
        <v>930</v>
      </c>
      <c r="Q678" s="52" t="s">
        <v>930</v>
      </c>
      <c r="R678" s="52">
        <v>75177</v>
      </c>
      <c r="S678" s="52">
        <v>37201</v>
      </c>
      <c r="T678" s="52">
        <v>37976</v>
      </c>
      <c r="U678" s="52" t="s">
        <v>931</v>
      </c>
      <c r="V678" s="52" t="s">
        <v>932</v>
      </c>
      <c r="W678" s="52" t="s">
        <v>3001</v>
      </c>
    </row>
    <row r="679" spans="1:23" s="49" customFormat="1" x14ac:dyDescent="0.2">
      <c r="A679" s="52" t="s">
        <v>3002</v>
      </c>
      <c r="B679" s="52" t="s">
        <v>928</v>
      </c>
      <c r="C679" s="52">
        <v>-0.21920000000000001</v>
      </c>
      <c r="D679" s="52">
        <v>6.5680000000000002E-2</v>
      </c>
      <c r="E679" s="52">
        <v>-3.3380000000000001</v>
      </c>
      <c r="F679" s="52">
        <v>8.4460000000000004E-4</v>
      </c>
      <c r="G679" s="52">
        <v>2.87E-2</v>
      </c>
      <c r="H679" s="52">
        <v>6.2700000000000004E-3</v>
      </c>
      <c r="I679" s="52">
        <v>0.99660000000000004</v>
      </c>
      <c r="J679" s="52">
        <v>9.2390000000000007E-3</v>
      </c>
      <c r="K679" s="52">
        <v>-1.1469999999999999E-2</v>
      </c>
      <c r="L679" s="52">
        <v>7.2709999999999997E-3</v>
      </c>
      <c r="M679" s="52" t="s">
        <v>3003</v>
      </c>
      <c r="N679" s="52" t="b">
        <v>0</v>
      </c>
      <c r="O679" s="52" t="s">
        <v>930</v>
      </c>
      <c r="P679" s="52" t="s">
        <v>930</v>
      </c>
      <c r="Q679" s="52" t="s">
        <v>930</v>
      </c>
      <c r="R679" s="52">
        <v>90897</v>
      </c>
      <c r="S679" s="52">
        <v>69515</v>
      </c>
      <c r="T679" s="52">
        <v>21382</v>
      </c>
      <c r="U679" s="52" t="s">
        <v>931</v>
      </c>
      <c r="V679" s="52" t="s">
        <v>932</v>
      </c>
      <c r="W679" s="52" t="s">
        <v>3004</v>
      </c>
    </row>
    <row r="680" spans="1:23" s="49" customFormat="1" x14ac:dyDescent="0.2">
      <c r="A680" s="52" t="s">
        <v>3005</v>
      </c>
      <c r="B680" s="52" t="s">
        <v>928</v>
      </c>
      <c r="C680" s="52">
        <v>0.44290000000000002</v>
      </c>
      <c r="D680" s="52">
        <v>8.8959999999999997E-2</v>
      </c>
      <c r="E680" s="52">
        <v>4.9779999999999998</v>
      </c>
      <c r="F680" s="53">
        <v>6.4160000000000003E-7</v>
      </c>
      <c r="G680" s="52">
        <v>2.3529999999999999E-2</v>
      </c>
      <c r="H680" s="52">
        <v>6.228E-3</v>
      </c>
      <c r="I680" s="52">
        <v>1.012</v>
      </c>
      <c r="J680" s="52">
        <v>8.9739999999999993E-3</v>
      </c>
      <c r="K680" s="52">
        <v>4.1229999999999999E-4</v>
      </c>
      <c r="L680" s="52">
        <v>7.77E-3</v>
      </c>
      <c r="M680" s="52" t="s">
        <v>3006</v>
      </c>
      <c r="N680" s="52" t="b">
        <v>0</v>
      </c>
      <c r="O680" s="52" t="s">
        <v>3007</v>
      </c>
      <c r="P680" s="52" t="s">
        <v>930</v>
      </c>
      <c r="Q680" s="52" t="s">
        <v>930</v>
      </c>
      <c r="R680" s="52">
        <v>90777</v>
      </c>
      <c r="S680" s="52">
        <v>51689</v>
      </c>
      <c r="T680" s="52">
        <v>39088</v>
      </c>
      <c r="U680" s="52" t="s">
        <v>931</v>
      </c>
      <c r="V680" s="52" t="s">
        <v>932</v>
      </c>
      <c r="W680" s="52" t="s">
        <v>3008</v>
      </c>
    </row>
    <row r="681" spans="1:23" s="49" customFormat="1" x14ac:dyDescent="0.2">
      <c r="A681" s="52" t="s">
        <v>3009</v>
      </c>
      <c r="B681" s="52" t="s">
        <v>928</v>
      </c>
      <c r="C681" s="52">
        <v>0.46029999999999999</v>
      </c>
      <c r="D681" s="52">
        <v>6.0019999999999997E-2</v>
      </c>
      <c r="E681" s="52">
        <v>7.6689999999999996</v>
      </c>
      <c r="F681" s="53">
        <v>1.7290000000000001E-14</v>
      </c>
      <c r="G681" s="52">
        <v>4.3380000000000002E-2</v>
      </c>
      <c r="H681" s="52">
        <v>6.9170000000000004E-3</v>
      </c>
      <c r="I681" s="52">
        <v>1.008</v>
      </c>
      <c r="J681" s="52">
        <v>9.6329999999999992E-3</v>
      </c>
      <c r="K681" s="52">
        <v>1.8780000000000002E-2</v>
      </c>
      <c r="L681" s="52">
        <v>7.9459999999999999E-3</v>
      </c>
      <c r="M681" s="52" t="s">
        <v>3010</v>
      </c>
      <c r="N681" s="52" t="b">
        <v>0</v>
      </c>
      <c r="O681" s="52" t="s">
        <v>3007</v>
      </c>
      <c r="P681" s="52" t="s">
        <v>930</v>
      </c>
      <c r="Q681" s="52" t="s">
        <v>930</v>
      </c>
      <c r="R681" s="52">
        <v>90653</v>
      </c>
      <c r="S681" s="52">
        <v>17469</v>
      </c>
      <c r="T681" s="52">
        <v>73184</v>
      </c>
      <c r="U681" s="52" t="s">
        <v>931</v>
      </c>
      <c r="V681" s="52" t="s">
        <v>932</v>
      </c>
      <c r="W681" s="52" t="s">
        <v>3011</v>
      </c>
    </row>
    <row r="682" spans="1:23" s="49" customFormat="1" x14ac:dyDescent="0.2">
      <c r="A682" s="52" t="s">
        <v>3012</v>
      </c>
      <c r="B682" s="52" t="s">
        <v>928</v>
      </c>
      <c r="C682" s="52">
        <v>-0.21579999999999999</v>
      </c>
      <c r="D682" s="52">
        <v>6.3229999999999995E-2</v>
      </c>
      <c r="E682" s="52">
        <v>-3.4129999999999998</v>
      </c>
      <c r="F682" s="52">
        <v>6.4139999999999998E-4</v>
      </c>
      <c r="G682" s="52">
        <v>3.5810000000000002E-2</v>
      </c>
      <c r="H682" s="52">
        <v>6.3039999999999997E-3</v>
      </c>
      <c r="I682" s="52">
        <v>1.0009999999999999</v>
      </c>
      <c r="J682" s="52">
        <v>8.8719999999999997E-3</v>
      </c>
      <c r="K682" s="52">
        <v>-1.4120000000000001E-2</v>
      </c>
      <c r="L682" s="52">
        <v>7.8980000000000005E-3</v>
      </c>
      <c r="M682" s="52" t="s">
        <v>3013</v>
      </c>
      <c r="N682" s="52" t="b">
        <v>0</v>
      </c>
      <c r="O682" s="52" t="s">
        <v>930</v>
      </c>
      <c r="P682" s="52" t="s">
        <v>930</v>
      </c>
      <c r="Q682" s="52" t="s">
        <v>930</v>
      </c>
      <c r="R682" s="52">
        <v>90696</v>
      </c>
      <c r="S682" s="52">
        <v>77053</v>
      </c>
      <c r="T682" s="52">
        <v>13643</v>
      </c>
      <c r="U682" s="52" t="s">
        <v>931</v>
      </c>
      <c r="V682" s="52" t="s">
        <v>932</v>
      </c>
      <c r="W682" s="52" t="s">
        <v>3014</v>
      </c>
    </row>
    <row r="683" spans="1:23" s="49" customFormat="1" x14ac:dyDescent="0.2">
      <c r="A683" s="52" t="s">
        <v>3015</v>
      </c>
      <c r="B683" s="52" t="s">
        <v>928</v>
      </c>
      <c r="C683" s="52">
        <v>0.3851</v>
      </c>
      <c r="D683" s="52">
        <v>5.5899999999999998E-2</v>
      </c>
      <c r="E683" s="52">
        <v>6.8890000000000002</v>
      </c>
      <c r="F683" s="53">
        <v>5.6099999999999997E-12</v>
      </c>
      <c r="G683" s="52">
        <v>4.7640000000000002E-2</v>
      </c>
      <c r="H683" s="52">
        <v>7.0899999999999999E-3</v>
      </c>
      <c r="I683" s="52">
        <v>1.0029999999999999</v>
      </c>
      <c r="J683" s="52">
        <v>1.089E-2</v>
      </c>
      <c r="K683" s="52">
        <v>1.6379999999999999E-2</v>
      </c>
      <c r="L683" s="52">
        <v>8.2909999999999998E-3</v>
      </c>
      <c r="M683" s="52" t="s">
        <v>3016</v>
      </c>
      <c r="N683" s="52" t="b">
        <v>0</v>
      </c>
      <c r="O683" s="52" t="s">
        <v>3007</v>
      </c>
      <c r="P683" s="52" t="s">
        <v>930</v>
      </c>
      <c r="Q683" s="52" t="s">
        <v>930</v>
      </c>
      <c r="R683" s="52">
        <v>90500</v>
      </c>
      <c r="S683" s="52">
        <v>42823</v>
      </c>
      <c r="T683" s="52">
        <v>47677</v>
      </c>
      <c r="U683" s="52" t="s">
        <v>931</v>
      </c>
      <c r="V683" s="52" t="s">
        <v>932</v>
      </c>
      <c r="W683" s="52" t="s">
        <v>3017</v>
      </c>
    </row>
    <row r="684" spans="1:23" s="49" customFormat="1" x14ac:dyDescent="0.2">
      <c r="A684" s="52" t="s">
        <v>3018</v>
      </c>
      <c r="B684" s="52" t="s">
        <v>928</v>
      </c>
      <c r="C684" s="52">
        <v>0.43719999999999998</v>
      </c>
      <c r="D684" s="52">
        <v>7.6069999999999999E-2</v>
      </c>
      <c r="E684" s="52">
        <v>5.7469999999999999</v>
      </c>
      <c r="F684" s="53">
        <v>9.0870000000000006E-9</v>
      </c>
      <c r="G684" s="52">
        <v>2.8420000000000001E-2</v>
      </c>
      <c r="H684" s="52">
        <v>6.6579999999999999E-3</v>
      </c>
      <c r="I684" s="52">
        <v>1.0089999999999999</v>
      </c>
      <c r="J684" s="52">
        <v>1.0370000000000001E-2</v>
      </c>
      <c r="K684" s="52">
        <v>1.575E-2</v>
      </c>
      <c r="L684" s="52">
        <v>7.7359999999999998E-3</v>
      </c>
      <c r="M684" s="52" t="s">
        <v>3019</v>
      </c>
      <c r="N684" s="52" t="b">
        <v>0</v>
      </c>
      <c r="O684" s="52" t="s">
        <v>3007</v>
      </c>
      <c r="P684" s="52" t="s">
        <v>930</v>
      </c>
      <c r="Q684" s="52" t="s">
        <v>930</v>
      </c>
      <c r="R684" s="52">
        <v>90188</v>
      </c>
      <c r="S684" s="52">
        <v>7881</v>
      </c>
      <c r="T684" s="52">
        <v>82307</v>
      </c>
      <c r="U684" s="52" t="s">
        <v>931</v>
      </c>
      <c r="V684" s="52" t="s">
        <v>932</v>
      </c>
      <c r="W684" s="52" t="s">
        <v>3020</v>
      </c>
    </row>
    <row r="685" spans="1:23" s="49" customFormat="1" x14ac:dyDescent="0.2">
      <c r="A685" s="52" t="s">
        <v>3021</v>
      </c>
      <c r="B685" s="52" t="s">
        <v>928</v>
      </c>
      <c r="C685" s="52">
        <v>-0.22800000000000001</v>
      </c>
      <c r="D685" s="52">
        <v>6.6750000000000004E-2</v>
      </c>
      <c r="E685" s="52">
        <v>-3.4159999999999999</v>
      </c>
      <c r="F685" s="52">
        <v>6.3509999999999999E-4</v>
      </c>
      <c r="G685" s="52">
        <v>2.852E-2</v>
      </c>
      <c r="H685" s="52">
        <v>6.7590000000000003E-3</v>
      </c>
      <c r="I685" s="52">
        <v>1.016</v>
      </c>
      <c r="J685" s="52">
        <v>9.3869999999999995E-3</v>
      </c>
      <c r="K685" s="52">
        <v>-5.6990000000000001E-3</v>
      </c>
      <c r="L685" s="52">
        <v>8.0409999999999995E-3</v>
      </c>
      <c r="M685" s="52" t="s">
        <v>3022</v>
      </c>
      <c r="N685" s="52" t="b">
        <v>0</v>
      </c>
      <c r="O685" s="52" t="s">
        <v>930</v>
      </c>
      <c r="P685" s="52" t="s">
        <v>930</v>
      </c>
      <c r="Q685" s="52" t="s">
        <v>930</v>
      </c>
      <c r="R685" s="52">
        <v>90644</v>
      </c>
      <c r="S685" s="52">
        <v>68705</v>
      </c>
      <c r="T685" s="52">
        <v>21939</v>
      </c>
      <c r="U685" s="52" t="s">
        <v>931</v>
      </c>
      <c r="V685" s="52" t="s">
        <v>932</v>
      </c>
      <c r="W685" s="52" t="s">
        <v>3023</v>
      </c>
    </row>
    <row r="686" spans="1:23" s="49" customFormat="1" x14ac:dyDescent="0.2">
      <c r="A686" s="52" t="s">
        <v>3024</v>
      </c>
      <c r="B686" s="52" t="s">
        <v>928</v>
      </c>
      <c r="C686" s="52">
        <v>0.37859999999999999</v>
      </c>
      <c r="D686" s="52">
        <v>6.5809999999999994E-2</v>
      </c>
      <c r="E686" s="52">
        <v>5.7519999999999998</v>
      </c>
      <c r="F686" s="53">
        <v>8.8080000000000002E-9</v>
      </c>
      <c r="G686" s="52">
        <v>3.2640000000000002E-2</v>
      </c>
      <c r="H686" s="52">
        <v>7.9129999999999999E-3</v>
      </c>
      <c r="I686" s="52">
        <v>1.012</v>
      </c>
      <c r="J686" s="52">
        <v>1.0970000000000001E-2</v>
      </c>
      <c r="K686" s="52">
        <v>3.6380000000000002E-3</v>
      </c>
      <c r="L686" s="52">
        <v>7.8969999999999995E-3</v>
      </c>
      <c r="M686" s="52" t="s">
        <v>3025</v>
      </c>
      <c r="N686" s="52" t="b">
        <v>0</v>
      </c>
      <c r="O686" s="52" t="s">
        <v>3007</v>
      </c>
      <c r="P686" s="52" t="s">
        <v>930</v>
      </c>
      <c r="Q686" s="52" t="s">
        <v>930</v>
      </c>
      <c r="R686" s="52">
        <v>90544</v>
      </c>
      <c r="S686" s="52">
        <v>52209</v>
      </c>
      <c r="T686" s="52">
        <v>38335</v>
      </c>
      <c r="U686" s="52" t="s">
        <v>931</v>
      </c>
      <c r="V686" s="52" t="s">
        <v>932</v>
      </c>
      <c r="W686" s="52" t="s">
        <v>3026</v>
      </c>
    </row>
    <row r="687" spans="1:23" s="49" customFormat="1" x14ac:dyDescent="0.2">
      <c r="A687" s="52" t="s">
        <v>3027</v>
      </c>
      <c r="B687" s="52" t="s">
        <v>928</v>
      </c>
      <c r="C687" s="52">
        <v>0.35199999999999998</v>
      </c>
      <c r="D687" s="52">
        <v>7.46E-2</v>
      </c>
      <c r="E687" s="52">
        <v>4.718</v>
      </c>
      <c r="F687" s="53">
        <v>2.3769999999999999E-6</v>
      </c>
      <c r="G687" s="52">
        <v>2.9010000000000001E-2</v>
      </c>
      <c r="H687" s="52">
        <v>6.5319999999999996E-3</v>
      </c>
      <c r="I687" s="52">
        <v>0.99490000000000001</v>
      </c>
      <c r="J687" s="52">
        <v>9.7769999999999992E-3</v>
      </c>
      <c r="K687" s="52">
        <v>1.549E-2</v>
      </c>
      <c r="L687" s="52">
        <v>8.0470000000000003E-3</v>
      </c>
      <c r="M687" s="52" t="s">
        <v>3028</v>
      </c>
      <c r="N687" s="52" t="b">
        <v>0</v>
      </c>
      <c r="O687" s="52" t="s">
        <v>3007</v>
      </c>
      <c r="P687" s="52" t="s">
        <v>930</v>
      </c>
      <c r="Q687" s="52" t="s">
        <v>930</v>
      </c>
      <c r="R687" s="52">
        <v>90165</v>
      </c>
      <c r="S687" s="52">
        <v>10169</v>
      </c>
      <c r="T687" s="52">
        <v>79996</v>
      </c>
      <c r="U687" s="52" t="s">
        <v>931</v>
      </c>
      <c r="V687" s="52" t="s">
        <v>932</v>
      </c>
      <c r="W687" s="52" t="s">
        <v>3029</v>
      </c>
    </row>
    <row r="688" spans="1:23" s="49" customFormat="1" x14ac:dyDescent="0.2">
      <c r="A688" s="52" t="s">
        <v>3030</v>
      </c>
      <c r="B688" s="52" t="s">
        <v>928</v>
      </c>
      <c r="C688" s="52">
        <v>0.60880000000000001</v>
      </c>
      <c r="D688" s="52">
        <v>0.1013</v>
      </c>
      <c r="E688" s="52">
        <v>6.0110000000000001</v>
      </c>
      <c r="F688" s="53">
        <v>1.8489999999999999E-9</v>
      </c>
      <c r="G688" s="52">
        <v>2.137E-2</v>
      </c>
      <c r="H688" s="52">
        <v>5.999E-3</v>
      </c>
      <c r="I688" s="52">
        <v>1.0109999999999999</v>
      </c>
      <c r="J688" s="52">
        <v>9.0489999999999998E-3</v>
      </c>
      <c r="K688" s="52">
        <v>1.128E-2</v>
      </c>
      <c r="L688" s="52">
        <v>7.5779999999999997E-3</v>
      </c>
      <c r="M688" s="52" t="s">
        <v>3031</v>
      </c>
      <c r="N688" s="52" t="b">
        <v>0</v>
      </c>
      <c r="O688" s="52" t="s">
        <v>3007</v>
      </c>
      <c r="P688" s="52" t="s">
        <v>930</v>
      </c>
      <c r="Q688" s="52" t="s">
        <v>930</v>
      </c>
      <c r="R688" s="52">
        <v>89965</v>
      </c>
      <c r="S688" s="52">
        <v>31586</v>
      </c>
      <c r="T688" s="52">
        <v>58379</v>
      </c>
      <c r="U688" s="52" t="s">
        <v>931</v>
      </c>
      <c r="V688" s="52" t="s">
        <v>932</v>
      </c>
      <c r="W688" s="52" t="s">
        <v>3032</v>
      </c>
    </row>
    <row r="689" spans="1:23" s="49" customFormat="1" x14ac:dyDescent="0.2">
      <c r="A689" s="52" t="s">
        <v>3033</v>
      </c>
      <c r="B689" s="52" t="s">
        <v>928</v>
      </c>
      <c r="C689" s="52">
        <v>0.53890000000000005</v>
      </c>
      <c r="D689" s="52">
        <v>7.4130000000000001E-2</v>
      </c>
      <c r="E689" s="52">
        <v>7.2690000000000001</v>
      </c>
      <c r="F689" s="53">
        <v>3.6179999999999998E-13</v>
      </c>
      <c r="G689" s="52">
        <v>3.211E-2</v>
      </c>
      <c r="H689" s="52">
        <v>6.417E-3</v>
      </c>
      <c r="I689" s="52">
        <v>1.0149999999999999</v>
      </c>
      <c r="J689" s="52">
        <v>9.5350000000000001E-3</v>
      </c>
      <c r="K689" s="52">
        <v>1.0070000000000001E-2</v>
      </c>
      <c r="L689" s="52">
        <v>8.3389999999999992E-3</v>
      </c>
      <c r="M689" s="52" t="s">
        <v>3034</v>
      </c>
      <c r="N689" s="52" t="b">
        <v>1</v>
      </c>
      <c r="O689" s="52" t="s">
        <v>3007</v>
      </c>
      <c r="P689" s="52" t="s">
        <v>3007</v>
      </c>
      <c r="Q689" s="52" t="s">
        <v>3035</v>
      </c>
      <c r="R689" s="52">
        <v>89631</v>
      </c>
      <c r="S689" s="52">
        <v>9561</v>
      </c>
      <c r="T689" s="52">
        <v>80070</v>
      </c>
      <c r="U689" s="52" t="s">
        <v>931</v>
      </c>
      <c r="V689" s="52" t="s">
        <v>932</v>
      </c>
      <c r="W689" s="52" t="s">
        <v>3036</v>
      </c>
    </row>
    <row r="690" spans="1:23" s="49" customFormat="1" x14ac:dyDescent="0.2">
      <c r="A690" s="52" t="s">
        <v>3037</v>
      </c>
      <c r="B690" s="52" t="s">
        <v>928</v>
      </c>
      <c r="C690" s="52">
        <v>-0.2873</v>
      </c>
      <c r="D690" s="52">
        <v>8.5580000000000003E-2</v>
      </c>
      <c r="E690" s="52">
        <v>-3.3570000000000002</v>
      </c>
      <c r="F690" s="52">
        <v>7.8870000000000003E-4</v>
      </c>
      <c r="G690" s="52">
        <v>1.8790000000000001E-2</v>
      </c>
      <c r="H690" s="52">
        <v>6.1390000000000004E-3</v>
      </c>
      <c r="I690" s="52">
        <v>0.996</v>
      </c>
      <c r="J690" s="52">
        <v>9.2739999999999993E-3</v>
      </c>
      <c r="K690" s="52">
        <v>-5.9309999999999996E-3</v>
      </c>
      <c r="L690" s="52">
        <v>7.522E-3</v>
      </c>
      <c r="M690" s="52" t="s">
        <v>3038</v>
      </c>
      <c r="N690" s="52" t="b">
        <v>0</v>
      </c>
      <c r="O690" s="52" t="s">
        <v>930</v>
      </c>
      <c r="P690" s="52" t="s">
        <v>930</v>
      </c>
      <c r="Q690" s="52" t="s">
        <v>930</v>
      </c>
      <c r="R690" s="52">
        <v>90344</v>
      </c>
      <c r="S690" s="52">
        <v>85358</v>
      </c>
      <c r="T690" s="52">
        <v>4986</v>
      </c>
      <c r="U690" s="52" t="s">
        <v>931</v>
      </c>
      <c r="V690" s="52" t="s">
        <v>932</v>
      </c>
      <c r="W690" s="52" t="s">
        <v>3039</v>
      </c>
    </row>
    <row r="691" spans="1:23" s="49" customFormat="1" x14ac:dyDescent="0.2">
      <c r="A691" s="52" t="s">
        <v>3040</v>
      </c>
      <c r="B691" s="52" t="s">
        <v>928</v>
      </c>
      <c r="C691" s="52">
        <v>0.58889999999999998</v>
      </c>
      <c r="D691" s="52">
        <v>0.1023</v>
      </c>
      <c r="E691" s="52">
        <v>5.758</v>
      </c>
      <c r="F691" s="53">
        <v>8.5139999999999993E-9</v>
      </c>
      <c r="G691" s="52">
        <v>2.2360000000000001E-2</v>
      </c>
      <c r="H691" s="52">
        <v>6.1640000000000002E-3</v>
      </c>
      <c r="I691" s="52">
        <v>1.02</v>
      </c>
      <c r="J691" s="52">
        <v>9.0679999999999997E-3</v>
      </c>
      <c r="K691" s="52">
        <v>1.779E-2</v>
      </c>
      <c r="L691" s="52">
        <v>7.456E-3</v>
      </c>
      <c r="M691" s="52" t="s">
        <v>3041</v>
      </c>
      <c r="N691" s="52" t="b">
        <v>0</v>
      </c>
      <c r="O691" s="52" t="s">
        <v>3007</v>
      </c>
      <c r="P691" s="52" t="s">
        <v>930</v>
      </c>
      <c r="Q691" s="52" t="s">
        <v>930</v>
      </c>
      <c r="R691" s="52">
        <v>89060</v>
      </c>
      <c r="S691" s="52">
        <v>21709</v>
      </c>
      <c r="T691" s="52">
        <v>67351</v>
      </c>
      <c r="U691" s="52" t="s">
        <v>931</v>
      </c>
      <c r="V691" s="52" t="s">
        <v>932</v>
      </c>
      <c r="W691" s="52" t="s">
        <v>3042</v>
      </c>
    </row>
    <row r="692" spans="1:23" s="49" customFormat="1" x14ac:dyDescent="0.2">
      <c r="A692" s="52" t="s">
        <v>3043</v>
      </c>
      <c r="B692" s="52" t="s">
        <v>928</v>
      </c>
      <c r="C692" s="52">
        <v>0.58030000000000004</v>
      </c>
      <c r="D692" s="52">
        <v>0.1474</v>
      </c>
      <c r="E692" s="52">
        <v>3.9369999999999998</v>
      </c>
      <c r="F692" s="53">
        <v>8.2440000000000004E-5</v>
      </c>
      <c r="G692" s="52">
        <v>1.389E-2</v>
      </c>
      <c r="H692" s="52">
        <v>6.2069999999999998E-3</v>
      </c>
      <c r="I692" s="52">
        <v>1.002</v>
      </c>
      <c r="J692" s="52">
        <v>9.5209999999999999E-3</v>
      </c>
      <c r="K692" s="52">
        <v>1.8429999999999998E-2</v>
      </c>
      <c r="L692" s="52">
        <v>7.718E-3</v>
      </c>
      <c r="M692" s="52" t="s">
        <v>3044</v>
      </c>
      <c r="N692" s="52" t="b">
        <v>0</v>
      </c>
      <c r="O692" s="52" t="s">
        <v>930</v>
      </c>
      <c r="P692" s="52" t="s">
        <v>930</v>
      </c>
      <c r="Q692" s="52" t="s">
        <v>930</v>
      </c>
      <c r="R692" s="52">
        <v>88735</v>
      </c>
      <c r="S692" s="52">
        <v>5872</v>
      </c>
      <c r="T692" s="52">
        <v>82863</v>
      </c>
      <c r="U692" s="52" t="s">
        <v>931</v>
      </c>
      <c r="V692" s="52" t="s">
        <v>932</v>
      </c>
      <c r="W692" s="52" t="s">
        <v>3045</v>
      </c>
    </row>
    <row r="693" spans="1:23" s="49" customFormat="1" x14ac:dyDescent="0.2">
      <c r="A693" s="52" t="s">
        <v>3046</v>
      </c>
      <c r="B693" s="52" t="s">
        <v>928</v>
      </c>
      <c r="C693" s="52">
        <v>-3.0339999999999998E-3</v>
      </c>
      <c r="D693" s="52">
        <v>9.844E-2</v>
      </c>
      <c r="E693" s="52">
        <v>-3.082E-2</v>
      </c>
      <c r="F693" s="52">
        <v>0.97540000000000004</v>
      </c>
      <c r="G693" s="52">
        <v>1.355E-2</v>
      </c>
      <c r="H693" s="52">
        <v>6.0679999999999996E-3</v>
      </c>
      <c r="I693" s="52">
        <v>0.99829999999999997</v>
      </c>
      <c r="J693" s="52">
        <v>9.1389999999999996E-3</v>
      </c>
      <c r="K693" s="52">
        <v>-1.345E-2</v>
      </c>
      <c r="L693" s="52">
        <v>7.339E-3</v>
      </c>
      <c r="M693" s="52" t="s">
        <v>3047</v>
      </c>
      <c r="N693" s="52" t="b">
        <v>0</v>
      </c>
      <c r="O693" s="52" t="s">
        <v>930</v>
      </c>
      <c r="P693" s="52" t="s">
        <v>930</v>
      </c>
      <c r="Q693" s="52" t="s">
        <v>930</v>
      </c>
      <c r="R693" s="52">
        <v>90716</v>
      </c>
      <c r="S693" s="52">
        <v>77294</v>
      </c>
      <c r="T693" s="52">
        <v>13422</v>
      </c>
      <c r="U693" s="52" t="s">
        <v>931</v>
      </c>
      <c r="V693" s="52" t="s">
        <v>932</v>
      </c>
      <c r="W693" s="52" t="s">
        <v>3048</v>
      </c>
    </row>
    <row r="694" spans="1:23" s="49" customFormat="1" x14ac:dyDescent="0.2">
      <c r="A694" s="52" t="s">
        <v>3049</v>
      </c>
      <c r="B694" s="52" t="s">
        <v>928</v>
      </c>
      <c r="C694" s="52">
        <v>0.1348</v>
      </c>
      <c r="D694" s="52">
        <v>8.4040000000000004E-2</v>
      </c>
      <c r="E694" s="52">
        <v>1.6040000000000001</v>
      </c>
      <c r="F694" s="52">
        <v>0.1087</v>
      </c>
      <c r="G694" s="52">
        <v>1.8540000000000001E-2</v>
      </c>
      <c r="H694" s="52">
        <v>5.7559999999999998E-3</v>
      </c>
      <c r="I694" s="52">
        <v>0.99970000000000003</v>
      </c>
      <c r="J694" s="52">
        <v>9.1590000000000005E-3</v>
      </c>
      <c r="K694" s="52">
        <v>1.532E-2</v>
      </c>
      <c r="L694" s="52">
        <v>7.8139999999999998E-3</v>
      </c>
      <c r="M694" s="52" t="s">
        <v>3050</v>
      </c>
      <c r="N694" s="52" t="b">
        <v>0</v>
      </c>
      <c r="O694" s="52" t="s">
        <v>930</v>
      </c>
      <c r="P694" s="52" t="s">
        <v>930</v>
      </c>
      <c r="Q694" s="52" t="s">
        <v>930</v>
      </c>
      <c r="R694" s="52">
        <v>90168</v>
      </c>
      <c r="S694" s="52">
        <v>45053</v>
      </c>
      <c r="T694" s="52">
        <v>45115</v>
      </c>
      <c r="U694" s="52" t="s">
        <v>931</v>
      </c>
      <c r="V694" s="52" t="s">
        <v>932</v>
      </c>
      <c r="W694" s="52" t="s">
        <v>3051</v>
      </c>
    </row>
    <row r="695" spans="1:23" s="49" customFormat="1" x14ac:dyDescent="0.2">
      <c r="A695" s="52" t="s">
        <v>3052</v>
      </c>
      <c r="B695" s="52" t="s">
        <v>928</v>
      </c>
      <c r="C695" s="52">
        <v>0.33750000000000002</v>
      </c>
      <c r="D695" s="52">
        <v>8.0549999999999997E-2</v>
      </c>
      <c r="E695" s="52">
        <v>4.1900000000000004</v>
      </c>
      <c r="F695" s="53">
        <v>2.7889999999999999E-5</v>
      </c>
      <c r="G695" s="52">
        <v>2.4889999999999999E-2</v>
      </c>
      <c r="H695" s="52">
        <v>6.6540000000000002E-3</v>
      </c>
      <c r="I695" s="52">
        <v>1.01</v>
      </c>
      <c r="J695" s="52">
        <v>9.8049999999999995E-3</v>
      </c>
      <c r="K695" s="52">
        <v>1.8270000000000002E-2</v>
      </c>
      <c r="L695" s="52">
        <v>8.0940000000000005E-3</v>
      </c>
      <c r="M695" s="52" t="s">
        <v>3053</v>
      </c>
      <c r="N695" s="52" t="b">
        <v>0</v>
      </c>
      <c r="O695" s="52" t="s">
        <v>3007</v>
      </c>
      <c r="P695" s="52" t="s">
        <v>930</v>
      </c>
      <c r="Q695" s="52" t="s">
        <v>930</v>
      </c>
      <c r="R695" s="52">
        <v>89803</v>
      </c>
      <c r="S695" s="52">
        <v>14941</v>
      </c>
      <c r="T695" s="52">
        <v>74862</v>
      </c>
      <c r="U695" s="52" t="s">
        <v>931</v>
      </c>
      <c r="V695" s="52" t="s">
        <v>932</v>
      </c>
      <c r="W695" s="52" t="s">
        <v>3054</v>
      </c>
    </row>
    <row r="696" spans="1:23" s="49" customFormat="1" x14ac:dyDescent="0.2">
      <c r="A696" s="52" t="s">
        <v>3055</v>
      </c>
      <c r="B696" s="52" t="s">
        <v>928</v>
      </c>
      <c r="C696" s="52">
        <v>-0.505</v>
      </c>
      <c r="D696" s="52">
        <v>0.17960000000000001</v>
      </c>
      <c r="E696" s="52">
        <v>-2.8119999999999998</v>
      </c>
      <c r="F696" s="52">
        <v>4.9240000000000004E-3</v>
      </c>
      <c r="G696" s="52">
        <v>1.0290000000000001E-2</v>
      </c>
      <c r="H696" s="52">
        <v>6.0150000000000004E-3</v>
      </c>
      <c r="I696" s="52">
        <v>0.99280000000000002</v>
      </c>
      <c r="J696" s="52">
        <v>8.463E-3</v>
      </c>
      <c r="K696" s="52">
        <v>7.7769999999999998E-4</v>
      </c>
      <c r="L696" s="52">
        <v>8.0490000000000006E-3</v>
      </c>
      <c r="M696" s="52" t="s">
        <v>3056</v>
      </c>
      <c r="N696" s="52" t="b">
        <v>0</v>
      </c>
      <c r="O696" s="52" t="s">
        <v>930</v>
      </c>
      <c r="P696" s="52" t="s">
        <v>930</v>
      </c>
      <c r="Q696" s="52" t="s">
        <v>930</v>
      </c>
      <c r="R696" s="52">
        <v>85668</v>
      </c>
      <c r="S696" s="52">
        <v>83506</v>
      </c>
      <c r="T696" s="52">
        <v>2162</v>
      </c>
      <c r="U696" s="52" t="s">
        <v>931</v>
      </c>
      <c r="V696" s="52" t="s">
        <v>932</v>
      </c>
      <c r="W696" s="52" t="s">
        <v>3057</v>
      </c>
    </row>
    <row r="697" spans="1:23" s="49" customFormat="1" x14ac:dyDescent="0.2">
      <c r="A697" s="52" t="s">
        <v>3058</v>
      </c>
      <c r="B697" s="52" t="s">
        <v>928</v>
      </c>
      <c r="C697" s="52">
        <v>0.56240000000000001</v>
      </c>
      <c r="D697" s="52">
        <v>0.1004</v>
      </c>
      <c r="E697" s="52">
        <v>5.6</v>
      </c>
      <c r="F697" s="53">
        <v>2.147E-8</v>
      </c>
      <c r="G697" s="52">
        <v>2.5139999999999999E-2</v>
      </c>
      <c r="H697" s="52">
        <v>8.3250000000000008E-3</v>
      </c>
      <c r="I697" s="52">
        <v>1.0009999999999999</v>
      </c>
      <c r="J697" s="52">
        <v>9.8639999999999995E-3</v>
      </c>
      <c r="K697" s="52">
        <v>6.0860000000000003E-3</v>
      </c>
      <c r="L697" s="52">
        <v>8.0239999999999999E-3</v>
      </c>
      <c r="M697" s="52" t="s">
        <v>3059</v>
      </c>
      <c r="N697" s="52" t="b">
        <v>0</v>
      </c>
      <c r="O697" s="52" t="s">
        <v>3007</v>
      </c>
      <c r="P697" s="52" t="s">
        <v>930</v>
      </c>
      <c r="Q697" s="52" t="s">
        <v>930</v>
      </c>
      <c r="R697" s="52">
        <v>77361</v>
      </c>
      <c r="S697" s="52">
        <v>8397</v>
      </c>
      <c r="T697" s="52">
        <v>68964</v>
      </c>
      <c r="U697" s="52" t="s">
        <v>931</v>
      </c>
      <c r="V697" s="52" t="s">
        <v>932</v>
      </c>
      <c r="W697" s="52" t="s">
        <v>3060</v>
      </c>
    </row>
    <row r="698" spans="1:23" s="49" customFormat="1" x14ac:dyDescent="0.2">
      <c r="A698" s="52" t="s">
        <v>3061</v>
      </c>
      <c r="B698" s="52" t="s">
        <v>928</v>
      </c>
      <c r="C698" s="52">
        <v>0.1036</v>
      </c>
      <c r="D698" s="52">
        <v>7.9369999999999996E-2</v>
      </c>
      <c r="E698" s="52">
        <v>1.3049999999999999</v>
      </c>
      <c r="F698" s="52">
        <v>0.1918</v>
      </c>
      <c r="G698" s="52">
        <v>2.368E-2</v>
      </c>
      <c r="H698" s="52">
        <v>7.4089999999999998E-3</v>
      </c>
      <c r="I698" s="52">
        <v>0.98270000000000002</v>
      </c>
      <c r="J698" s="52">
        <v>9.6579999999999999E-3</v>
      </c>
      <c r="K698" s="52">
        <v>2.189E-2</v>
      </c>
      <c r="L698" s="52">
        <v>7.378E-3</v>
      </c>
      <c r="M698" s="52" t="s">
        <v>3062</v>
      </c>
      <c r="N698" s="52" t="b">
        <v>0</v>
      </c>
      <c r="O698" s="52" t="s">
        <v>930</v>
      </c>
      <c r="P698" s="52" t="s">
        <v>930</v>
      </c>
      <c r="Q698" s="52" t="s">
        <v>930</v>
      </c>
      <c r="R698" s="52">
        <v>76457</v>
      </c>
      <c r="S698" s="52">
        <v>1262</v>
      </c>
      <c r="T698" s="52">
        <v>75195</v>
      </c>
      <c r="U698" s="52" t="s">
        <v>931</v>
      </c>
      <c r="V698" s="52" t="s">
        <v>932</v>
      </c>
      <c r="W698" s="52" t="s">
        <v>3063</v>
      </c>
    </row>
    <row r="699" spans="1:23" s="49" customFormat="1" x14ac:dyDescent="0.2">
      <c r="A699" s="52" t="s">
        <v>3064</v>
      </c>
      <c r="B699" s="52" t="s">
        <v>928</v>
      </c>
      <c r="C699" s="52">
        <v>-0.44529999999999997</v>
      </c>
      <c r="D699" s="52">
        <v>0.1313</v>
      </c>
      <c r="E699" s="52">
        <v>-3.3919999999999999</v>
      </c>
      <c r="F699" s="52">
        <v>6.9360000000000005E-4</v>
      </c>
      <c r="G699" s="52">
        <v>1.6799999999999999E-2</v>
      </c>
      <c r="H699" s="52">
        <v>6.4310000000000001E-3</v>
      </c>
      <c r="I699" s="52">
        <v>0.99890000000000001</v>
      </c>
      <c r="J699" s="52">
        <v>9.8279999999999999E-3</v>
      </c>
      <c r="K699" s="52">
        <v>4.0559999999999997E-3</v>
      </c>
      <c r="L699" s="52">
        <v>8.4670000000000006E-3</v>
      </c>
      <c r="M699" s="52" t="s">
        <v>3065</v>
      </c>
      <c r="N699" s="52" t="b">
        <v>0</v>
      </c>
      <c r="O699" s="52" t="s">
        <v>930</v>
      </c>
      <c r="P699" s="52" t="s">
        <v>930</v>
      </c>
      <c r="Q699" s="52" t="s">
        <v>930</v>
      </c>
      <c r="R699" s="52">
        <v>90389</v>
      </c>
      <c r="S699" s="52">
        <v>86796</v>
      </c>
      <c r="T699" s="52">
        <v>3593</v>
      </c>
      <c r="U699" s="52" t="s">
        <v>931</v>
      </c>
      <c r="V699" s="52" t="s">
        <v>932</v>
      </c>
      <c r="W699" s="52" t="s">
        <v>3066</v>
      </c>
    </row>
    <row r="700" spans="1:23" s="49" customFormat="1" x14ac:dyDescent="0.2">
      <c r="A700" s="52" t="s">
        <v>3067</v>
      </c>
      <c r="B700" s="52" t="s">
        <v>928</v>
      </c>
      <c r="C700" s="52">
        <v>0.58799999999999997</v>
      </c>
      <c r="D700" s="52">
        <v>8.2239999999999994E-2</v>
      </c>
      <c r="E700" s="52">
        <v>7.15</v>
      </c>
      <c r="F700" s="53">
        <v>8.6710000000000001E-13</v>
      </c>
      <c r="G700" s="52">
        <v>3.0710000000000001E-2</v>
      </c>
      <c r="H700" s="52">
        <v>6.4539999999999997E-3</v>
      </c>
      <c r="I700" s="52">
        <v>1.0009999999999999</v>
      </c>
      <c r="J700" s="52">
        <v>9.0930000000000004E-3</v>
      </c>
      <c r="K700" s="52">
        <v>8.4449999999999994E-3</v>
      </c>
      <c r="L700" s="52">
        <v>7.7710000000000001E-3</v>
      </c>
      <c r="M700" s="52" t="s">
        <v>3068</v>
      </c>
      <c r="N700" s="52" t="b">
        <v>0</v>
      </c>
      <c r="O700" s="52" t="s">
        <v>3007</v>
      </c>
      <c r="P700" s="52" t="s">
        <v>930</v>
      </c>
      <c r="Q700" s="52" t="s">
        <v>930</v>
      </c>
      <c r="R700" s="52">
        <v>89003</v>
      </c>
      <c r="S700" s="52">
        <v>14095</v>
      </c>
      <c r="T700" s="52">
        <v>74908</v>
      </c>
      <c r="U700" s="52" t="s">
        <v>931</v>
      </c>
      <c r="V700" s="52" t="s">
        <v>932</v>
      </c>
      <c r="W700" s="52" t="s">
        <v>3069</v>
      </c>
    </row>
    <row r="701" spans="1:23" s="49" customFormat="1" x14ac:dyDescent="0.2">
      <c r="A701" s="52" t="s">
        <v>3070</v>
      </c>
      <c r="B701" s="52" t="s">
        <v>928</v>
      </c>
      <c r="C701" s="52">
        <v>0.68559999999999999</v>
      </c>
      <c r="D701" s="52">
        <v>0.31169999999999998</v>
      </c>
      <c r="E701" s="52">
        <v>2.1989999999999998</v>
      </c>
      <c r="F701" s="52">
        <v>2.7859999999999999E-2</v>
      </c>
      <c r="G701" s="52">
        <v>7.071E-3</v>
      </c>
      <c r="H701" s="52">
        <v>6.0670000000000003E-3</v>
      </c>
      <c r="I701" s="52">
        <v>1.014</v>
      </c>
      <c r="J701" s="52">
        <v>9.4470000000000005E-3</v>
      </c>
      <c r="K701" s="52">
        <v>1.32E-3</v>
      </c>
      <c r="L701" s="52">
        <v>8.0090000000000005E-3</v>
      </c>
      <c r="M701" s="52" t="s">
        <v>3071</v>
      </c>
      <c r="N701" s="52" t="b">
        <v>0</v>
      </c>
      <c r="O701" s="52" t="s">
        <v>930</v>
      </c>
      <c r="P701" s="52" t="s">
        <v>930</v>
      </c>
      <c r="Q701" s="52" t="s">
        <v>930</v>
      </c>
      <c r="R701" s="52">
        <v>88718</v>
      </c>
      <c r="S701" s="52">
        <v>3723</v>
      </c>
      <c r="T701" s="52">
        <v>84995</v>
      </c>
      <c r="U701" s="52" t="s">
        <v>931</v>
      </c>
      <c r="V701" s="52" t="s">
        <v>932</v>
      </c>
      <c r="W701" s="52" t="s">
        <v>3072</v>
      </c>
    </row>
    <row r="702" spans="1:23" s="49" customFormat="1" x14ac:dyDescent="0.2">
      <c r="A702" s="52" t="s">
        <v>3073</v>
      </c>
      <c r="B702" s="52" t="s">
        <v>928</v>
      </c>
      <c r="C702" s="52">
        <v>0.43149999999999999</v>
      </c>
      <c r="D702" s="52">
        <v>6.8110000000000004E-2</v>
      </c>
      <c r="E702" s="52">
        <v>6.3360000000000003</v>
      </c>
      <c r="F702" s="53">
        <v>2.363E-10</v>
      </c>
      <c r="G702" s="52">
        <v>3.006E-2</v>
      </c>
      <c r="H702" s="52">
        <v>7.2960000000000004E-3</v>
      </c>
      <c r="I702" s="52">
        <v>0.998</v>
      </c>
      <c r="J702" s="52">
        <v>1.03E-2</v>
      </c>
      <c r="K702" s="52">
        <v>8.9049999999999997E-3</v>
      </c>
      <c r="L702" s="52">
        <v>8.0280000000000004E-3</v>
      </c>
      <c r="M702" s="52" t="s">
        <v>3074</v>
      </c>
      <c r="N702" s="52" t="b">
        <v>0</v>
      </c>
      <c r="O702" s="52" t="s">
        <v>3007</v>
      </c>
      <c r="P702" s="52" t="s">
        <v>930</v>
      </c>
      <c r="Q702" s="52" t="s">
        <v>930</v>
      </c>
      <c r="R702" s="52">
        <v>89310</v>
      </c>
      <c r="S702" s="52">
        <v>13038</v>
      </c>
      <c r="T702" s="52">
        <v>76272</v>
      </c>
      <c r="U702" s="52" t="s">
        <v>931</v>
      </c>
      <c r="V702" s="52" t="s">
        <v>932</v>
      </c>
      <c r="W702" s="52" t="s">
        <v>3075</v>
      </c>
    </row>
    <row r="703" spans="1:23" s="49" customFormat="1" x14ac:dyDescent="0.2">
      <c r="A703" s="52" t="s">
        <v>3076</v>
      </c>
      <c r="B703" s="52" t="s">
        <v>928</v>
      </c>
      <c r="C703" s="52">
        <v>0.58589999999999998</v>
      </c>
      <c r="D703" s="52">
        <v>0.15359999999999999</v>
      </c>
      <c r="E703" s="52">
        <v>3.8140000000000001</v>
      </c>
      <c r="F703" s="52">
        <v>1.3679999999999999E-4</v>
      </c>
      <c r="G703" s="52">
        <v>1.583E-2</v>
      </c>
      <c r="H703" s="52">
        <v>6.6509999999999998E-3</v>
      </c>
      <c r="I703" s="52">
        <v>1.006</v>
      </c>
      <c r="J703" s="52">
        <v>9.9830000000000006E-3</v>
      </c>
      <c r="K703" s="52">
        <v>5.731E-3</v>
      </c>
      <c r="L703" s="52">
        <v>7.5940000000000001E-3</v>
      </c>
      <c r="M703" s="52" t="s">
        <v>3077</v>
      </c>
      <c r="N703" s="52" t="b">
        <v>0</v>
      </c>
      <c r="O703" s="52" t="s">
        <v>930</v>
      </c>
      <c r="P703" s="52" t="s">
        <v>930</v>
      </c>
      <c r="Q703" s="52" t="s">
        <v>930</v>
      </c>
      <c r="R703" s="52">
        <v>89104</v>
      </c>
      <c r="S703" s="52">
        <v>3483</v>
      </c>
      <c r="T703" s="52">
        <v>85621</v>
      </c>
      <c r="U703" s="52" t="s">
        <v>931</v>
      </c>
      <c r="V703" s="52" t="s">
        <v>932</v>
      </c>
      <c r="W703" s="52" t="s">
        <v>3078</v>
      </c>
    </row>
    <row r="704" spans="1:23" s="49" customFormat="1" x14ac:dyDescent="0.2">
      <c r="A704" s="52" t="s">
        <v>3079</v>
      </c>
      <c r="B704" s="52" t="s">
        <v>928</v>
      </c>
      <c r="C704" s="52">
        <v>-5.0999999999999997E-2</v>
      </c>
      <c r="D704" s="52">
        <v>8.6900000000000005E-2</v>
      </c>
      <c r="E704" s="52">
        <v>-0.58689999999999998</v>
      </c>
      <c r="F704" s="52">
        <v>0.55730000000000002</v>
      </c>
      <c r="G704" s="52">
        <v>1.738E-2</v>
      </c>
      <c r="H704" s="52">
        <v>6.0699999999999999E-3</v>
      </c>
      <c r="I704" s="52">
        <v>0.99609999999999999</v>
      </c>
      <c r="J704" s="52">
        <v>9.3080000000000003E-3</v>
      </c>
      <c r="K704" s="52">
        <v>-2.1690000000000001E-2</v>
      </c>
      <c r="L704" s="52">
        <v>7.8659999999999997E-3</v>
      </c>
      <c r="M704" s="52" t="s">
        <v>3080</v>
      </c>
      <c r="N704" s="52" t="b">
        <v>0</v>
      </c>
      <c r="O704" s="52" t="s">
        <v>930</v>
      </c>
      <c r="P704" s="52" t="s">
        <v>930</v>
      </c>
      <c r="Q704" s="52" t="s">
        <v>930</v>
      </c>
      <c r="R704" s="52">
        <v>91149</v>
      </c>
      <c r="S704" s="52">
        <v>89591</v>
      </c>
      <c r="T704" s="52">
        <v>1558</v>
      </c>
      <c r="U704" s="52" t="s">
        <v>931</v>
      </c>
      <c r="V704" s="52" t="s">
        <v>932</v>
      </c>
      <c r="W704" s="52" t="s">
        <v>3081</v>
      </c>
    </row>
    <row r="705" spans="1:23" s="49" customFormat="1" x14ac:dyDescent="0.2">
      <c r="A705" s="52" t="s">
        <v>3082</v>
      </c>
      <c r="B705" s="52" t="s">
        <v>928</v>
      </c>
      <c r="C705" s="52">
        <v>0.36230000000000001</v>
      </c>
      <c r="D705" s="52">
        <v>8.2210000000000005E-2</v>
      </c>
      <c r="E705" s="52">
        <v>4.407</v>
      </c>
      <c r="F705" s="53">
        <v>1.047E-5</v>
      </c>
      <c r="G705" s="52">
        <v>2.8389999999999999E-2</v>
      </c>
      <c r="H705" s="52">
        <v>6.032E-3</v>
      </c>
      <c r="I705" s="52">
        <v>1.012</v>
      </c>
      <c r="J705" s="52">
        <v>8.6700000000000006E-3</v>
      </c>
      <c r="K705" s="52">
        <v>1.413E-2</v>
      </c>
      <c r="L705" s="52">
        <v>8.4569999999999992E-3</v>
      </c>
      <c r="M705" s="52" t="s">
        <v>3083</v>
      </c>
      <c r="N705" s="52" t="b">
        <v>1</v>
      </c>
      <c r="O705" s="52" t="s">
        <v>3007</v>
      </c>
      <c r="P705" s="52" t="s">
        <v>1173</v>
      </c>
      <c r="Q705" s="52" t="s">
        <v>3084</v>
      </c>
      <c r="R705" s="52">
        <v>91149</v>
      </c>
      <c r="S705" s="52">
        <v>6697</v>
      </c>
      <c r="T705" s="52">
        <v>84452</v>
      </c>
      <c r="U705" s="52" t="s">
        <v>931</v>
      </c>
      <c r="V705" s="52" t="s">
        <v>932</v>
      </c>
      <c r="W705" s="52" t="s">
        <v>3085</v>
      </c>
    </row>
    <row r="706" spans="1:23" s="49" customFormat="1" x14ac:dyDescent="0.2">
      <c r="A706" s="52" t="s">
        <v>3086</v>
      </c>
      <c r="B706" s="52" t="s">
        <v>928</v>
      </c>
      <c r="C706" s="52">
        <v>7.0629999999999998E-2</v>
      </c>
      <c r="D706" s="52">
        <v>9.3640000000000001E-2</v>
      </c>
      <c r="E706" s="52">
        <v>0.75419999999999998</v>
      </c>
      <c r="F706" s="52">
        <v>0.45069999999999999</v>
      </c>
      <c r="G706" s="52">
        <v>1.813E-2</v>
      </c>
      <c r="H706" s="52">
        <v>6.3879999999999996E-3</v>
      </c>
      <c r="I706" s="52">
        <v>0.98780000000000001</v>
      </c>
      <c r="J706" s="52">
        <v>1.153E-2</v>
      </c>
      <c r="K706" s="52">
        <v>-2.4299999999999999E-3</v>
      </c>
      <c r="L706" s="52">
        <v>9.6480000000000003E-3</v>
      </c>
      <c r="M706" s="52" t="s">
        <v>3087</v>
      </c>
      <c r="N706" s="52" t="b">
        <v>0</v>
      </c>
      <c r="O706" s="52" t="s">
        <v>930</v>
      </c>
      <c r="P706" s="52" t="s">
        <v>930</v>
      </c>
      <c r="Q706" s="52" t="s">
        <v>930</v>
      </c>
      <c r="R706" s="52">
        <v>91149</v>
      </c>
      <c r="S706" s="52">
        <v>104</v>
      </c>
      <c r="T706" s="52">
        <v>91045</v>
      </c>
      <c r="U706" s="52" t="s">
        <v>931</v>
      </c>
      <c r="V706" s="52" t="s">
        <v>932</v>
      </c>
      <c r="W706" s="52" t="s">
        <v>3088</v>
      </c>
    </row>
    <row r="707" spans="1:23" s="49" customFormat="1" x14ac:dyDescent="0.2">
      <c r="A707" s="52" t="s">
        <v>3089</v>
      </c>
      <c r="B707" s="52" t="s">
        <v>928</v>
      </c>
      <c r="C707" s="52">
        <v>-0.14630000000000001</v>
      </c>
      <c r="D707" s="52">
        <v>8.9069999999999996E-2</v>
      </c>
      <c r="E707" s="52">
        <v>-1.643</v>
      </c>
      <c r="F707" s="52">
        <v>0.1004</v>
      </c>
      <c r="G707" s="52">
        <v>1.4999999999999999E-2</v>
      </c>
      <c r="H707" s="52">
        <v>6.1659999999999996E-3</v>
      </c>
      <c r="I707" s="52">
        <v>0.99519999999999997</v>
      </c>
      <c r="J707" s="52">
        <v>9.7029999999999998E-3</v>
      </c>
      <c r="K707" s="52">
        <v>3.6129999999999999E-3</v>
      </c>
      <c r="L707" s="52">
        <v>7.8270000000000006E-3</v>
      </c>
      <c r="M707" s="52" t="s">
        <v>3090</v>
      </c>
      <c r="N707" s="52" t="b">
        <v>0</v>
      </c>
      <c r="O707" s="52" t="s">
        <v>930</v>
      </c>
      <c r="P707" s="52" t="s">
        <v>930</v>
      </c>
      <c r="Q707" s="52" t="s">
        <v>930</v>
      </c>
      <c r="R707" s="52">
        <v>91149</v>
      </c>
      <c r="S707" s="52">
        <v>1080</v>
      </c>
      <c r="T707" s="52">
        <v>90069</v>
      </c>
      <c r="U707" s="52" t="s">
        <v>931</v>
      </c>
      <c r="V707" s="52" t="s">
        <v>932</v>
      </c>
      <c r="W707" s="52" t="s">
        <v>3091</v>
      </c>
    </row>
    <row r="708" spans="1:23" s="49" customFormat="1" x14ac:dyDescent="0.2">
      <c r="A708" s="52" t="s">
        <v>3092</v>
      </c>
      <c r="B708" s="52" t="s">
        <v>928</v>
      </c>
      <c r="C708" s="52">
        <v>7.672E-3</v>
      </c>
      <c r="D708" s="52">
        <v>9.3829999999999997E-2</v>
      </c>
      <c r="E708" s="52">
        <v>8.1769999999999995E-2</v>
      </c>
      <c r="F708" s="52">
        <v>0.93479999999999996</v>
      </c>
      <c r="G708" s="52">
        <v>1.5939999999999999E-2</v>
      </c>
      <c r="H708" s="52">
        <v>6.7299999999999999E-3</v>
      </c>
      <c r="I708" s="52">
        <v>0.98960000000000004</v>
      </c>
      <c r="J708" s="52">
        <v>1.0500000000000001E-2</v>
      </c>
      <c r="K708" s="52">
        <v>-4.3680000000000004E-3</v>
      </c>
      <c r="L708" s="52">
        <v>7.9640000000000006E-3</v>
      </c>
      <c r="M708" s="52" t="s">
        <v>3093</v>
      </c>
      <c r="N708" s="52" t="b">
        <v>0</v>
      </c>
      <c r="O708" s="52" t="s">
        <v>930</v>
      </c>
      <c r="P708" s="52" t="s">
        <v>930</v>
      </c>
      <c r="Q708" s="52" t="s">
        <v>930</v>
      </c>
      <c r="R708" s="52">
        <v>91149</v>
      </c>
      <c r="S708" s="52">
        <v>1067</v>
      </c>
      <c r="T708" s="52">
        <v>90082</v>
      </c>
      <c r="U708" s="52" t="s">
        <v>931</v>
      </c>
      <c r="V708" s="52" t="s">
        <v>932</v>
      </c>
      <c r="W708" s="52" t="s">
        <v>3094</v>
      </c>
    </row>
    <row r="709" spans="1:23" s="49" customFormat="1" x14ac:dyDescent="0.2">
      <c r="A709" s="52" t="s">
        <v>3095</v>
      </c>
      <c r="B709" s="52" t="s">
        <v>928</v>
      </c>
      <c r="C709" s="52">
        <v>-4.446E-2</v>
      </c>
      <c r="D709" s="52">
        <v>9.3920000000000003E-2</v>
      </c>
      <c r="E709" s="52">
        <v>-0.47339999999999999</v>
      </c>
      <c r="F709" s="52">
        <v>0.63590000000000002</v>
      </c>
      <c r="G709" s="52">
        <v>1.7340000000000001E-2</v>
      </c>
      <c r="H709" s="52">
        <v>6.2560000000000003E-3</v>
      </c>
      <c r="I709" s="52">
        <v>0.98850000000000005</v>
      </c>
      <c r="J709" s="52">
        <v>8.914E-3</v>
      </c>
      <c r="K709" s="52">
        <v>-9.4219999999999998E-3</v>
      </c>
      <c r="L709" s="52">
        <v>7.9439999999999997E-3</v>
      </c>
      <c r="M709" s="52" t="s">
        <v>3096</v>
      </c>
      <c r="N709" s="52" t="b">
        <v>0</v>
      </c>
      <c r="O709" s="52" t="s">
        <v>930</v>
      </c>
      <c r="P709" s="52" t="s">
        <v>930</v>
      </c>
      <c r="Q709" s="52" t="s">
        <v>930</v>
      </c>
      <c r="R709" s="52">
        <v>91149</v>
      </c>
      <c r="S709" s="52">
        <v>733</v>
      </c>
      <c r="T709" s="52">
        <v>90416</v>
      </c>
      <c r="U709" s="52" t="s">
        <v>931</v>
      </c>
      <c r="V709" s="52" t="s">
        <v>932</v>
      </c>
      <c r="W709" s="52" t="s">
        <v>3097</v>
      </c>
    </row>
    <row r="710" spans="1:23" s="49" customFormat="1" x14ac:dyDescent="0.2">
      <c r="A710" s="52" t="s">
        <v>3098</v>
      </c>
      <c r="B710" s="52" t="s">
        <v>928</v>
      </c>
      <c r="C710" s="52">
        <v>-0.224</v>
      </c>
      <c r="D710" s="52">
        <v>0.1399</v>
      </c>
      <c r="E710" s="52">
        <v>-1.601</v>
      </c>
      <c r="F710" s="52">
        <v>0.1094</v>
      </c>
      <c r="G710" s="52">
        <v>1.018E-2</v>
      </c>
      <c r="H710" s="52">
        <v>6.6369999999999997E-3</v>
      </c>
      <c r="I710" s="52">
        <v>1.022</v>
      </c>
      <c r="J710" s="52">
        <v>1.01E-2</v>
      </c>
      <c r="K710" s="52">
        <v>-7.9170000000000004E-3</v>
      </c>
      <c r="L710" s="52">
        <v>7.9660000000000009E-3</v>
      </c>
      <c r="M710" s="52" t="s">
        <v>3099</v>
      </c>
      <c r="N710" s="52" t="b">
        <v>0</v>
      </c>
      <c r="O710" s="52" t="s">
        <v>930</v>
      </c>
      <c r="P710" s="52" t="s">
        <v>930</v>
      </c>
      <c r="Q710" s="52" t="s">
        <v>930</v>
      </c>
      <c r="R710" s="52">
        <v>91149</v>
      </c>
      <c r="S710" s="52">
        <v>3519</v>
      </c>
      <c r="T710" s="52">
        <v>87630</v>
      </c>
      <c r="U710" s="52" t="s">
        <v>931</v>
      </c>
      <c r="V710" s="52" t="s">
        <v>932</v>
      </c>
      <c r="W710" s="52" t="s">
        <v>3100</v>
      </c>
    </row>
    <row r="711" spans="1:23" s="49" customFormat="1" x14ac:dyDescent="0.2">
      <c r="A711" s="52" t="s">
        <v>3101</v>
      </c>
      <c r="B711" s="52" t="s">
        <v>928</v>
      </c>
      <c r="C711" s="52">
        <v>-0.19420000000000001</v>
      </c>
      <c r="D711" s="52">
        <v>8.2309999999999994E-2</v>
      </c>
      <c r="E711" s="52">
        <v>-2.359</v>
      </c>
      <c r="F711" s="52">
        <v>1.8319999999999999E-2</v>
      </c>
      <c r="G711" s="52">
        <v>2.24E-2</v>
      </c>
      <c r="H711" s="52">
        <v>5.8690000000000001E-3</v>
      </c>
      <c r="I711" s="52">
        <v>1.0069999999999999</v>
      </c>
      <c r="J711" s="52">
        <v>8.4650000000000003E-3</v>
      </c>
      <c r="K711" s="52">
        <v>-1.106E-2</v>
      </c>
      <c r="L711" s="52">
        <v>8.3859999999999994E-3</v>
      </c>
      <c r="M711" s="52" t="s">
        <v>3102</v>
      </c>
      <c r="N711" s="52" t="b">
        <v>0</v>
      </c>
      <c r="O711" s="52" t="s">
        <v>930</v>
      </c>
      <c r="P711" s="52" t="s">
        <v>930</v>
      </c>
      <c r="Q711" s="52" t="s">
        <v>930</v>
      </c>
      <c r="R711" s="52">
        <v>91149</v>
      </c>
      <c r="S711" s="52">
        <v>1500</v>
      </c>
      <c r="T711" s="52">
        <v>89649</v>
      </c>
      <c r="U711" s="52" t="s">
        <v>931</v>
      </c>
      <c r="V711" s="52" t="s">
        <v>932</v>
      </c>
      <c r="W711" s="52" t="s">
        <v>3103</v>
      </c>
    </row>
    <row r="712" spans="1:23" s="49" customFormat="1" x14ac:dyDescent="0.2">
      <c r="A712" s="52" t="s">
        <v>3104</v>
      </c>
      <c r="B712" s="52" t="s">
        <v>928</v>
      </c>
      <c r="C712" s="52">
        <v>-0.1216</v>
      </c>
      <c r="D712" s="52">
        <v>7.5590000000000004E-2</v>
      </c>
      <c r="E712" s="52">
        <v>-1.6080000000000001</v>
      </c>
      <c r="F712" s="52">
        <v>0.10780000000000001</v>
      </c>
      <c r="G712" s="52">
        <v>2.401E-2</v>
      </c>
      <c r="H712" s="52">
        <v>6.1770000000000002E-3</v>
      </c>
      <c r="I712" s="52">
        <v>0.99260000000000004</v>
      </c>
      <c r="J712" s="52">
        <v>8.9730000000000001E-3</v>
      </c>
      <c r="K712" s="52">
        <v>-2.284E-3</v>
      </c>
      <c r="L712" s="52">
        <v>7.9600000000000001E-3</v>
      </c>
      <c r="M712" s="52" t="s">
        <v>3105</v>
      </c>
      <c r="N712" s="52" t="b">
        <v>0</v>
      </c>
      <c r="O712" s="52" t="s">
        <v>930</v>
      </c>
      <c r="P712" s="52" t="s">
        <v>930</v>
      </c>
      <c r="Q712" s="52" t="s">
        <v>930</v>
      </c>
      <c r="R712" s="52">
        <v>91149</v>
      </c>
      <c r="S712" s="52">
        <v>3100</v>
      </c>
      <c r="T712" s="52">
        <v>88049</v>
      </c>
      <c r="U712" s="52" t="s">
        <v>931</v>
      </c>
      <c r="V712" s="52" t="s">
        <v>932</v>
      </c>
      <c r="W712" s="52" t="s">
        <v>3106</v>
      </c>
    </row>
    <row r="713" spans="1:23" s="49" customFormat="1" x14ac:dyDescent="0.2">
      <c r="A713" s="52" t="s">
        <v>3107</v>
      </c>
      <c r="B713" s="52" t="s">
        <v>928</v>
      </c>
      <c r="C713" s="52">
        <v>-0.19700000000000001</v>
      </c>
      <c r="D713" s="52">
        <v>7.8619999999999995E-2</v>
      </c>
      <c r="E713" s="52">
        <v>-2.5059999999999998</v>
      </c>
      <c r="F713" s="52">
        <v>1.222E-2</v>
      </c>
      <c r="G713" s="52">
        <v>2.3980000000000001E-2</v>
      </c>
      <c r="H713" s="52">
        <v>5.6839999999999998E-3</v>
      </c>
      <c r="I713" s="52">
        <v>0.99980000000000002</v>
      </c>
      <c r="J713" s="52">
        <v>9.2999999999999992E-3</v>
      </c>
      <c r="K713" s="52">
        <v>-1.576E-2</v>
      </c>
      <c r="L713" s="52">
        <v>7.927E-3</v>
      </c>
      <c r="M713" s="52" t="s">
        <v>3108</v>
      </c>
      <c r="N713" s="52" t="b">
        <v>0</v>
      </c>
      <c r="O713" s="52" t="s">
        <v>930</v>
      </c>
      <c r="P713" s="52" t="s">
        <v>930</v>
      </c>
      <c r="Q713" s="52" t="s">
        <v>930</v>
      </c>
      <c r="R713" s="52">
        <v>91149</v>
      </c>
      <c r="S713" s="52">
        <v>7682</v>
      </c>
      <c r="T713" s="52">
        <v>83467</v>
      </c>
      <c r="U713" s="52" t="s">
        <v>931</v>
      </c>
      <c r="V713" s="52" t="s">
        <v>932</v>
      </c>
      <c r="W713" s="52" t="s">
        <v>3109</v>
      </c>
    </row>
    <row r="714" spans="1:23" s="49" customFormat="1" x14ac:dyDescent="0.2">
      <c r="A714" s="52" t="s">
        <v>3110</v>
      </c>
      <c r="B714" s="52" t="s">
        <v>928</v>
      </c>
      <c r="C714" s="52">
        <v>-0.20499999999999999</v>
      </c>
      <c r="D714" s="52">
        <v>8.8440000000000005E-2</v>
      </c>
      <c r="E714" s="52">
        <v>-2.3180000000000001</v>
      </c>
      <c r="F714" s="52">
        <v>2.0449999999999999E-2</v>
      </c>
      <c r="G714" s="52">
        <v>2.1700000000000001E-2</v>
      </c>
      <c r="H714" s="52">
        <v>6.2940000000000001E-3</v>
      </c>
      <c r="I714" s="52">
        <v>0.98619999999999997</v>
      </c>
      <c r="J714" s="52">
        <v>9.9059999999999999E-3</v>
      </c>
      <c r="K714" s="52">
        <v>-6.4880000000000005E-4</v>
      </c>
      <c r="L714" s="52">
        <v>8.9680000000000003E-3</v>
      </c>
      <c r="M714" s="52" t="s">
        <v>3111</v>
      </c>
      <c r="N714" s="52" t="b">
        <v>0</v>
      </c>
      <c r="O714" s="52" t="s">
        <v>930</v>
      </c>
      <c r="P714" s="52" t="s">
        <v>930</v>
      </c>
      <c r="Q714" s="52" t="s">
        <v>930</v>
      </c>
      <c r="R714" s="52">
        <v>91149</v>
      </c>
      <c r="S714" s="52">
        <v>5625</v>
      </c>
      <c r="T714" s="52">
        <v>85524</v>
      </c>
      <c r="U714" s="52" t="s">
        <v>931</v>
      </c>
      <c r="V714" s="52" t="s">
        <v>932</v>
      </c>
      <c r="W714" s="52" t="s">
        <v>3112</v>
      </c>
    </row>
    <row r="715" spans="1:23" s="49" customFormat="1" x14ac:dyDescent="0.2">
      <c r="A715" s="52" t="s">
        <v>3113</v>
      </c>
      <c r="B715" s="52" t="s">
        <v>928</v>
      </c>
      <c r="C715" s="52">
        <v>-3.703E-2</v>
      </c>
      <c r="D715" s="52">
        <v>8.7349999999999997E-2</v>
      </c>
      <c r="E715" s="52">
        <v>-0.42399999999999999</v>
      </c>
      <c r="F715" s="52">
        <v>0.67159999999999997</v>
      </c>
      <c r="G715" s="52">
        <v>1.3429999999999999E-2</v>
      </c>
      <c r="H715" s="52">
        <v>5.96E-3</v>
      </c>
      <c r="I715" s="52">
        <v>1</v>
      </c>
      <c r="J715" s="52">
        <v>9.1780000000000004E-3</v>
      </c>
      <c r="K715" s="52">
        <v>-6.5070000000000004E-4</v>
      </c>
      <c r="L715" s="52">
        <v>6.8360000000000001E-3</v>
      </c>
      <c r="M715" s="52" t="s">
        <v>3114</v>
      </c>
      <c r="N715" s="52" t="b">
        <v>0</v>
      </c>
      <c r="O715" s="52" t="s">
        <v>930</v>
      </c>
      <c r="P715" s="52" t="s">
        <v>930</v>
      </c>
      <c r="Q715" s="52" t="s">
        <v>930</v>
      </c>
      <c r="R715" s="52">
        <v>91149</v>
      </c>
      <c r="S715" s="52">
        <v>1190</v>
      </c>
      <c r="T715" s="52">
        <v>89959</v>
      </c>
      <c r="U715" s="52" t="s">
        <v>931</v>
      </c>
      <c r="V715" s="52" t="s">
        <v>932</v>
      </c>
      <c r="W715" s="52" t="s">
        <v>3115</v>
      </c>
    </row>
    <row r="716" spans="1:23" s="49" customFormat="1" x14ac:dyDescent="0.2">
      <c r="A716" s="52" t="s">
        <v>3116</v>
      </c>
      <c r="B716" s="52" t="s">
        <v>928</v>
      </c>
      <c r="C716" s="52">
        <v>-8.3919999999999995E-2</v>
      </c>
      <c r="D716" s="52">
        <v>0.1167</v>
      </c>
      <c r="E716" s="52">
        <v>-0.71889999999999998</v>
      </c>
      <c r="F716" s="52">
        <v>0.47220000000000001</v>
      </c>
      <c r="G716" s="52">
        <v>1.051E-2</v>
      </c>
      <c r="H716" s="52">
        <v>5.8859999999999997E-3</v>
      </c>
      <c r="I716" s="52">
        <v>1.002</v>
      </c>
      <c r="J716" s="52">
        <v>9.6360000000000005E-3</v>
      </c>
      <c r="K716" s="52">
        <v>-5.1019999999999998E-3</v>
      </c>
      <c r="L716" s="52">
        <v>8.0000000000000002E-3</v>
      </c>
      <c r="M716" s="52" t="s">
        <v>3117</v>
      </c>
      <c r="N716" s="52" t="b">
        <v>0</v>
      </c>
      <c r="O716" s="52" t="s">
        <v>930</v>
      </c>
      <c r="P716" s="52" t="s">
        <v>930</v>
      </c>
      <c r="Q716" s="52" t="s">
        <v>930</v>
      </c>
      <c r="R716" s="52">
        <v>91149</v>
      </c>
      <c r="S716" s="52">
        <v>1028</v>
      </c>
      <c r="T716" s="52">
        <v>90121</v>
      </c>
      <c r="U716" s="52" t="s">
        <v>931</v>
      </c>
      <c r="V716" s="52" t="s">
        <v>932</v>
      </c>
      <c r="W716" s="52" t="s">
        <v>3118</v>
      </c>
    </row>
    <row r="717" spans="1:23" s="49" customFormat="1" x14ac:dyDescent="0.2">
      <c r="A717" s="52" t="s">
        <v>3119</v>
      </c>
      <c r="B717" s="52" t="s">
        <v>928</v>
      </c>
      <c r="C717" s="52">
        <v>-6.2770000000000006E-2</v>
      </c>
      <c r="D717" s="52">
        <v>9.622E-2</v>
      </c>
      <c r="E717" s="52">
        <v>-0.65229999999999999</v>
      </c>
      <c r="F717" s="52">
        <v>0.51419999999999999</v>
      </c>
      <c r="G717" s="52">
        <v>1.346E-2</v>
      </c>
      <c r="H717" s="52">
        <v>6.5319999999999996E-3</v>
      </c>
      <c r="I717" s="52">
        <v>0.98640000000000005</v>
      </c>
      <c r="J717" s="52">
        <v>1.085E-2</v>
      </c>
      <c r="K717" s="52">
        <v>6.0070000000000002E-4</v>
      </c>
      <c r="L717" s="52">
        <v>7.9729999999999992E-3</v>
      </c>
      <c r="M717" s="52" t="s">
        <v>3120</v>
      </c>
      <c r="N717" s="52" t="b">
        <v>0</v>
      </c>
      <c r="O717" s="52" t="s">
        <v>930</v>
      </c>
      <c r="P717" s="52" t="s">
        <v>930</v>
      </c>
      <c r="Q717" s="52" t="s">
        <v>930</v>
      </c>
      <c r="R717" s="52">
        <v>91149</v>
      </c>
      <c r="S717" s="52">
        <v>221</v>
      </c>
      <c r="T717" s="52">
        <v>90928</v>
      </c>
      <c r="U717" s="52" t="s">
        <v>931</v>
      </c>
      <c r="V717" s="52" t="s">
        <v>932</v>
      </c>
      <c r="W717" s="52" t="s">
        <v>3121</v>
      </c>
    </row>
    <row r="718" spans="1:23" s="49" customFormat="1" x14ac:dyDescent="0.2">
      <c r="A718" s="52" t="s">
        <v>3122</v>
      </c>
      <c r="B718" s="52" t="s">
        <v>928</v>
      </c>
      <c r="C718" s="52">
        <v>-0.27789999999999998</v>
      </c>
      <c r="D718" s="52">
        <v>0.15720000000000001</v>
      </c>
      <c r="E718" s="52">
        <v>-1.768</v>
      </c>
      <c r="F718" s="52">
        <v>7.7060000000000003E-2</v>
      </c>
      <c r="G718" s="52">
        <v>7.6039999999999996E-3</v>
      </c>
      <c r="H718" s="52">
        <v>5.9040000000000004E-3</v>
      </c>
      <c r="I718" s="52">
        <v>1.0089999999999999</v>
      </c>
      <c r="J718" s="52">
        <v>9.5619999999999993E-3</v>
      </c>
      <c r="K718" s="52">
        <v>5.1700000000000001E-3</v>
      </c>
      <c r="L718" s="52">
        <v>7.1149999999999998E-3</v>
      </c>
      <c r="M718" s="52" t="s">
        <v>3123</v>
      </c>
      <c r="N718" s="52" t="b">
        <v>0</v>
      </c>
      <c r="O718" s="52" t="s">
        <v>930</v>
      </c>
      <c r="P718" s="52" t="s">
        <v>930</v>
      </c>
      <c r="Q718" s="52" t="s">
        <v>930</v>
      </c>
      <c r="R718" s="52">
        <v>91149</v>
      </c>
      <c r="S718" s="52">
        <v>1352</v>
      </c>
      <c r="T718" s="52">
        <v>89797</v>
      </c>
      <c r="U718" s="52" t="s">
        <v>931</v>
      </c>
      <c r="V718" s="52" t="s">
        <v>932</v>
      </c>
      <c r="W718" s="52" t="s">
        <v>3124</v>
      </c>
    </row>
    <row r="719" spans="1:23" s="49" customFormat="1" x14ac:dyDescent="0.2">
      <c r="A719" s="52" t="s">
        <v>3125</v>
      </c>
      <c r="B719" s="52" t="s">
        <v>928</v>
      </c>
      <c r="C719" s="52">
        <v>0.33360000000000001</v>
      </c>
      <c r="D719" s="52">
        <v>0.15709999999999999</v>
      </c>
      <c r="E719" s="52">
        <v>2.1240000000000001</v>
      </c>
      <c r="F719" s="52">
        <v>3.3669999999999999E-2</v>
      </c>
      <c r="G719" s="52">
        <v>9.665E-3</v>
      </c>
      <c r="H719" s="52">
        <v>5.6820000000000004E-3</v>
      </c>
      <c r="I719" s="52">
        <v>1.0089999999999999</v>
      </c>
      <c r="J719" s="52">
        <v>9.5180000000000004E-3</v>
      </c>
      <c r="K719" s="52">
        <v>-4.143E-3</v>
      </c>
      <c r="L719" s="52">
        <v>7.8300000000000002E-3</v>
      </c>
      <c r="M719" s="52" t="s">
        <v>3126</v>
      </c>
      <c r="N719" s="52" t="b">
        <v>0</v>
      </c>
      <c r="O719" s="52" t="s">
        <v>930</v>
      </c>
      <c r="P719" s="52" t="s">
        <v>930</v>
      </c>
      <c r="Q719" s="52" t="s">
        <v>930</v>
      </c>
      <c r="R719" s="52">
        <v>91149</v>
      </c>
      <c r="S719" s="52">
        <v>5062</v>
      </c>
      <c r="T719" s="52">
        <v>86087</v>
      </c>
      <c r="U719" s="52" t="s">
        <v>931</v>
      </c>
      <c r="V719" s="52" t="s">
        <v>932</v>
      </c>
      <c r="W719" s="52" t="s">
        <v>3127</v>
      </c>
    </row>
    <row r="720" spans="1:23" s="49" customFormat="1" x14ac:dyDescent="0.2">
      <c r="A720" s="52" t="s">
        <v>3128</v>
      </c>
      <c r="B720" s="52" t="s">
        <v>928</v>
      </c>
      <c r="C720" s="52">
        <v>-0.15890000000000001</v>
      </c>
      <c r="D720" s="52">
        <v>0.1128</v>
      </c>
      <c r="E720" s="52">
        <v>-1.409</v>
      </c>
      <c r="F720" s="52">
        <v>0.15890000000000001</v>
      </c>
      <c r="G720" s="52">
        <v>1.146E-2</v>
      </c>
      <c r="H720" s="52">
        <v>6.2880000000000002E-3</v>
      </c>
      <c r="I720" s="52">
        <v>0.99390000000000001</v>
      </c>
      <c r="J720" s="52">
        <v>9.8300000000000002E-3</v>
      </c>
      <c r="K720" s="52">
        <v>1.121E-3</v>
      </c>
      <c r="L720" s="52">
        <v>8.2690000000000003E-3</v>
      </c>
      <c r="M720" s="52" t="s">
        <v>3129</v>
      </c>
      <c r="N720" s="52" t="b">
        <v>0</v>
      </c>
      <c r="O720" s="52" t="s">
        <v>930</v>
      </c>
      <c r="P720" s="52" t="s">
        <v>930</v>
      </c>
      <c r="Q720" s="52" t="s">
        <v>930</v>
      </c>
      <c r="R720" s="52">
        <v>91149</v>
      </c>
      <c r="S720" s="52">
        <v>299</v>
      </c>
      <c r="T720" s="52">
        <v>90850</v>
      </c>
      <c r="U720" s="52" t="s">
        <v>931</v>
      </c>
      <c r="V720" s="52" t="s">
        <v>932</v>
      </c>
      <c r="W720" s="52" t="s">
        <v>3130</v>
      </c>
    </row>
    <row r="721" spans="1:23" s="49" customFormat="1" x14ac:dyDescent="0.2">
      <c r="A721" s="52" t="s">
        <v>3131</v>
      </c>
      <c r="B721" s="52" t="s">
        <v>928</v>
      </c>
      <c r="C721" s="52">
        <v>0.53890000000000005</v>
      </c>
      <c r="D721" s="52">
        <v>0.21390000000000001</v>
      </c>
      <c r="E721" s="52">
        <v>2.52</v>
      </c>
      <c r="F721" s="52">
        <v>1.174E-2</v>
      </c>
      <c r="G721" s="52">
        <v>8.0920000000000002E-3</v>
      </c>
      <c r="H721" s="52">
        <v>6.1040000000000001E-3</v>
      </c>
      <c r="I721" s="52">
        <v>1.012</v>
      </c>
      <c r="J721" s="52">
        <v>9.5160000000000002E-3</v>
      </c>
      <c r="K721" s="52">
        <v>7.6990000000000001E-3</v>
      </c>
      <c r="L721" s="52">
        <v>7.5719999999999997E-3</v>
      </c>
      <c r="M721" s="52" t="s">
        <v>3132</v>
      </c>
      <c r="N721" s="52" t="b">
        <v>0</v>
      </c>
      <c r="O721" s="52" t="s">
        <v>930</v>
      </c>
      <c r="P721" s="52" t="s">
        <v>930</v>
      </c>
      <c r="Q721" s="52" t="s">
        <v>930</v>
      </c>
      <c r="R721" s="52">
        <v>91149</v>
      </c>
      <c r="S721" s="52">
        <v>2058</v>
      </c>
      <c r="T721" s="52">
        <v>89091</v>
      </c>
      <c r="U721" s="52" t="s">
        <v>931</v>
      </c>
      <c r="V721" s="52" t="s">
        <v>932</v>
      </c>
      <c r="W721" s="52" t="s">
        <v>3133</v>
      </c>
    </row>
    <row r="722" spans="1:23" s="49" customFormat="1" x14ac:dyDescent="0.2">
      <c r="A722" s="52" t="s">
        <v>3134</v>
      </c>
      <c r="B722" s="52" t="s">
        <v>928</v>
      </c>
      <c r="C722" s="52">
        <v>-2.896E-2</v>
      </c>
      <c r="D722" s="52">
        <v>8.7620000000000003E-2</v>
      </c>
      <c r="E722" s="52">
        <v>-0.3306</v>
      </c>
      <c r="F722" s="52">
        <v>0.74099999999999999</v>
      </c>
      <c r="G722" s="52">
        <v>1.6959999999999999E-2</v>
      </c>
      <c r="H722" s="52">
        <v>6.0429999999999998E-3</v>
      </c>
      <c r="I722" s="52">
        <v>0.97640000000000005</v>
      </c>
      <c r="J722" s="52">
        <v>9.9010000000000001E-3</v>
      </c>
      <c r="K722" s="52">
        <v>-3.6280000000000001E-3</v>
      </c>
      <c r="L722" s="52">
        <v>8.0490000000000006E-3</v>
      </c>
      <c r="M722" s="52" t="s">
        <v>3135</v>
      </c>
      <c r="N722" s="52" t="b">
        <v>0</v>
      </c>
      <c r="O722" s="52" t="s">
        <v>930</v>
      </c>
      <c r="P722" s="52" t="s">
        <v>930</v>
      </c>
      <c r="Q722" s="52" t="s">
        <v>930</v>
      </c>
      <c r="R722" s="52">
        <v>91149</v>
      </c>
      <c r="S722" s="52">
        <v>313</v>
      </c>
      <c r="T722" s="52">
        <v>90836</v>
      </c>
      <c r="U722" s="52" t="s">
        <v>931</v>
      </c>
      <c r="V722" s="52" t="s">
        <v>932</v>
      </c>
      <c r="W722" s="52" t="s">
        <v>3136</v>
      </c>
    </row>
    <row r="723" spans="1:23" s="49" customFormat="1" x14ac:dyDescent="0.2">
      <c r="A723" s="52" t="s">
        <v>3137</v>
      </c>
      <c r="B723" s="52" t="s">
        <v>928</v>
      </c>
      <c r="C723" s="52">
        <v>-4.3480000000000003E-3</v>
      </c>
      <c r="D723" s="52">
        <v>0.104</v>
      </c>
      <c r="E723" s="52">
        <v>-4.1820000000000003E-2</v>
      </c>
      <c r="F723" s="52">
        <v>0.96660000000000001</v>
      </c>
      <c r="G723" s="52">
        <v>1.353E-2</v>
      </c>
      <c r="H723" s="52">
        <v>5.3109999999999997E-3</v>
      </c>
      <c r="I723" s="52">
        <v>0.99470000000000003</v>
      </c>
      <c r="J723" s="52">
        <v>8.6180000000000007E-3</v>
      </c>
      <c r="K723" s="52">
        <v>-1.133E-2</v>
      </c>
      <c r="L723" s="52">
        <v>7.9030000000000003E-3</v>
      </c>
      <c r="M723" s="52" t="s">
        <v>3138</v>
      </c>
      <c r="N723" s="52" t="b">
        <v>0</v>
      </c>
      <c r="O723" s="52" t="s">
        <v>930</v>
      </c>
      <c r="P723" s="52" t="s">
        <v>930</v>
      </c>
      <c r="Q723" s="52" t="s">
        <v>930</v>
      </c>
      <c r="R723" s="52">
        <v>91149</v>
      </c>
      <c r="S723" s="52">
        <v>507</v>
      </c>
      <c r="T723" s="52">
        <v>90642</v>
      </c>
      <c r="U723" s="52" t="s">
        <v>931</v>
      </c>
      <c r="V723" s="52" t="s">
        <v>932</v>
      </c>
      <c r="W723" s="52" t="s">
        <v>3139</v>
      </c>
    </row>
    <row r="724" spans="1:23" s="49" customFormat="1" x14ac:dyDescent="0.2">
      <c r="A724" s="52" t="s">
        <v>3140</v>
      </c>
      <c r="B724" s="52" t="s">
        <v>928</v>
      </c>
      <c r="C724" s="52">
        <v>1.883E-2</v>
      </c>
      <c r="D724" s="52">
        <v>0.12570000000000001</v>
      </c>
      <c r="E724" s="52">
        <v>0.1497</v>
      </c>
      <c r="F724" s="52">
        <v>0.88100000000000001</v>
      </c>
      <c r="G724" s="52">
        <v>9.502E-3</v>
      </c>
      <c r="H724" s="52">
        <v>5.9589999999999999E-3</v>
      </c>
      <c r="I724" s="52">
        <v>0.97940000000000005</v>
      </c>
      <c r="J724" s="52">
        <v>9.5460000000000007E-3</v>
      </c>
      <c r="K724" s="52">
        <v>6.4790000000000004E-3</v>
      </c>
      <c r="L724" s="52">
        <v>8.4639999999999993E-3</v>
      </c>
      <c r="M724" s="52" t="s">
        <v>3141</v>
      </c>
      <c r="N724" s="52" t="b">
        <v>0</v>
      </c>
      <c r="O724" s="52" t="s">
        <v>930</v>
      </c>
      <c r="P724" s="52" t="s">
        <v>930</v>
      </c>
      <c r="Q724" s="52" t="s">
        <v>930</v>
      </c>
      <c r="R724" s="52">
        <v>91149</v>
      </c>
      <c r="S724" s="52">
        <v>342</v>
      </c>
      <c r="T724" s="52">
        <v>90807</v>
      </c>
      <c r="U724" s="52" t="s">
        <v>931</v>
      </c>
      <c r="V724" s="52" t="s">
        <v>932</v>
      </c>
      <c r="W724" s="52" t="s">
        <v>3142</v>
      </c>
    </row>
    <row r="725" spans="1:23" s="49" customFormat="1" x14ac:dyDescent="0.2">
      <c r="A725" s="52" t="s">
        <v>3143</v>
      </c>
      <c r="B725" s="52" t="s">
        <v>928</v>
      </c>
      <c r="C725" s="52">
        <v>-0.107</v>
      </c>
      <c r="D725" s="52">
        <v>0.1014</v>
      </c>
      <c r="E725" s="52">
        <v>-1.0549999999999999</v>
      </c>
      <c r="F725" s="52">
        <v>0.2913</v>
      </c>
      <c r="G725" s="52">
        <v>1.078E-2</v>
      </c>
      <c r="H725" s="52">
        <v>6.3870000000000003E-3</v>
      </c>
      <c r="I725" s="52">
        <v>0.99670000000000003</v>
      </c>
      <c r="J725" s="52">
        <v>9.6240000000000006E-3</v>
      </c>
      <c r="K725" s="52">
        <v>-1.867E-3</v>
      </c>
      <c r="L725" s="52">
        <v>7.9660000000000009E-3</v>
      </c>
      <c r="M725" s="52" t="s">
        <v>3144</v>
      </c>
      <c r="N725" s="52" t="b">
        <v>0</v>
      </c>
      <c r="O725" s="52" t="s">
        <v>930</v>
      </c>
      <c r="P725" s="52" t="s">
        <v>930</v>
      </c>
      <c r="Q725" s="52" t="s">
        <v>930</v>
      </c>
      <c r="R725" s="52">
        <v>91149</v>
      </c>
      <c r="S725" s="52">
        <v>1980</v>
      </c>
      <c r="T725" s="52">
        <v>89169</v>
      </c>
      <c r="U725" s="52" t="s">
        <v>931</v>
      </c>
      <c r="V725" s="52" t="s">
        <v>932</v>
      </c>
      <c r="W725" s="52" t="s">
        <v>3145</v>
      </c>
    </row>
    <row r="726" spans="1:23" s="49" customFormat="1" x14ac:dyDescent="0.2">
      <c r="A726" s="52" t="s">
        <v>3146</v>
      </c>
      <c r="B726" s="52" t="s">
        <v>928</v>
      </c>
      <c r="C726" s="52">
        <v>5.7879999999999997E-3</v>
      </c>
      <c r="D726" s="52">
        <v>8.7840000000000001E-2</v>
      </c>
      <c r="E726" s="52">
        <v>6.5890000000000004E-2</v>
      </c>
      <c r="F726" s="52">
        <v>0.94750000000000001</v>
      </c>
      <c r="G726" s="52">
        <v>1.7100000000000001E-2</v>
      </c>
      <c r="H726" s="52">
        <v>6.2100000000000002E-3</v>
      </c>
      <c r="I726" s="52">
        <v>0.9829</v>
      </c>
      <c r="J726" s="52">
        <v>9.5600000000000008E-3</v>
      </c>
      <c r="K726" s="52">
        <v>-2.181E-2</v>
      </c>
      <c r="L726" s="52">
        <v>8.1890000000000001E-3</v>
      </c>
      <c r="M726" s="52" t="s">
        <v>3147</v>
      </c>
      <c r="N726" s="52" t="b">
        <v>0</v>
      </c>
      <c r="O726" s="52" t="s">
        <v>930</v>
      </c>
      <c r="P726" s="52" t="s">
        <v>930</v>
      </c>
      <c r="Q726" s="52" t="s">
        <v>930</v>
      </c>
      <c r="R726" s="52">
        <v>91149</v>
      </c>
      <c r="S726" s="52">
        <v>1579</v>
      </c>
      <c r="T726" s="52">
        <v>89570</v>
      </c>
      <c r="U726" s="52" t="s">
        <v>931</v>
      </c>
      <c r="V726" s="52" t="s">
        <v>932</v>
      </c>
      <c r="W726" s="52" t="s">
        <v>3148</v>
      </c>
    </row>
    <row r="727" spans="1:23" s="49" customFormat="1" x14ac:dyDescent="0.2">
      <c r="A727" s="52" t="s">
        <v>3149</v>
      </c>
      <c r="B727" s="52" t="s">
        <v>928</v>
      </c>
      <c r="C727" s="52">
        <v>-0.14369999999999999</v>
      </c>
      <c r="D727" s="52">
        <v>0.1196</v>
      </c>
      <c r="E727" s="52">
        <v>-1.202</v>
      </c>
      <c r="F727" s="52">
        <v>0.22950000000000001</v>
      </c>
      <c r="G727" s="52">
        <v>1.1610000000000001E-2</v>
      </c>
      <c r="H727" s="52">
        <v>6.0330000000000002E-3</v>
      </c>
      <c r="I727" s="52">
        <v>0.99450000000000005</v>
      </c>
      <c r="J727" s="52">
        <v>9.9450000000000007E-3</v>
      </c>
      <c r="K727" s="52">
        <v>1.4120000000000001E-3</v>
      </c>
      <c r="L727" s="52">
        <v>8.4600000000000005E-3</v>
      </c>
      <c r="M727" s="52" t="s">
        <v>3150</v>
      </c>
      <c r="N727" s="52" t="b">
        <v>0</v>
      </c>
      <c r="O727" s="52" t="s">
        <v>930</v>
      </c>
      <c r="P727" s="52" t="s">
        <v>930</v>
      </c>
      <c r="Q727" s="52" t="s">
        <v>930</v>
      </c>
      <c r="R727" s="52">
        <v>91149</v>
      </c>
      <c r="S727" s="52">
        <v>4022</v>
      </c>
      <c r="T727" s="52">
        <v>87127</v>
      </c>
      <c r="U727" s="52" t="s">
        <v>931</v>
      </c>
      <c r="V727" s="52" t="s">
        <v>932</v>
      </c>
      <c r="W727" s="52" t="s">
        <v>3151</v>
      </c>
    </row>
    <row r="728" spans="1:23" s="49" customFormat="1" x14ac:dyDescent="0.2">
      <c r="A728" s="52" t="s">
        <v>3152</v>
      </c>
      <c r="B728" s="52" t="s">
        <v>928</v>
      </c>
      <c r="C728" s="52">
        <v>-0.12989999999999999</v>
      </c>
      <c r="D728" s="52">
        <v>7.5719999999999996E-2</v>
      </c>
      <c r="E728" s="52">
        <v>-1.7150000000000001</v>
      </c>
      <c r="F728" s="52">
        <v>8.6290000000000006E-2</v>
      </c>
      <c r="G728" s="52">
        <v>2.5239999999999999E-2</v>
      </c>
      <c r="H728" s="52">
        <v>6.1710000000000003E-3</v>
      </c>
      <c r="I728" s="52">
        <v>0.97829999999999995</v>
      </c>
      <c r="J728" s="52">
        <v>9.4179999999999993E-3</v>
      </c>
      <c r="K728" s="52">
        <v>7.8540000000000001E-4</v>
      </c>
      <c r="L728" s="52">
        <v>8.2279999999999992E-3</v>
      </c>
      <c r="M728" s="52" t="s">
        <v>3153</v>
      </c>
      <c r="N728" s="52" t="b">
        <v>0</v>
      </c>
      <c r="O728" s="52" t="s">
        <v>930</v>
      </c>
      <c r="P728" s="52" t="s">
        <v>930</v>
      </c>
      <c r="Q728" s="52" t="s">
        <v>930</v>
      </c>
      <c r="R728" s="52">
        <v>91149</v>
      </c>
      <c r="S728" s="52">
        <v>5418</v>
      </c>
      <c r="T728" s="52">
        <v>85731</v>
      </c>
      <c r="U728" s="52" t="s">
        <v>931</v>
      </c>
      <c r="V728" s="52" t="s">
        <v>932</v>
      </c>
      <c r="W728" s="52" t="s">
        <v>3154</v>
      </c>
    </row>
    <row r="729" spans="1:23" s="49" customFormat="1" x14ac:dyDescent="0.2">
      <c r="A729" s="52" t="s">
        <v>3155</v>
      </c>
      <c r="B729" s="52" t="s">
        <v>928</v>
      </c>
      <c r="C729" s="52">
        <v>0.2581</v>
      </c>
      <c r="D729" s="52">
        <v>0.124</v>
      </c>
      <c r="E729" s="52">
        <v>2.081</v>
      </c>
      <c r="F729" s="52">
        <v>3.7400000000000003E-2</v>
      </c>
      <c r="G729" s="52">
        <v>1.09E-2</v>
      </c>
      <c r="H729" s="52">
        <v>6.2969999999999996E-3</v>
      </c>
      <c r="I729" s="52">
        <v>0.99550000000000005</v>
      </c>
      <c r="J729" s="52">
        <v>9.4160000000000008E-3</v>
      </c>
      <c r="K729" s="52">
        <v>-4.2370000000000003E-3</v>
      </c>
      <c r="L729" s="52">
        <v>8.0750000000000006E-3</v>
      </c>
      <c r="M729" s="52" t="s">
        <v>3156</v>
      </c>
      <c r="N729" s="52" t="b">
        <v>0</v>
      </c>
      <c r="O729" s="52" t="s">
        <v>930</v>
      </c>
      <c r="P729" s="52" t="s">
        <v>930</v>
      </c>
      <c r="Q729" s="52" t="s">
        <v>930</v>
      </c>
      <c r="R729" s="52">
        <v>91149</v>
      </c>
      <c r="S729" s="52">
        <v>1407</v>
      </c>
      <c r="T729" s="52">
        <v>89742</v>
      </c>
      <c r="U729" s="52" t="s">
        <v>931</v>
      </c>
      <c r="V729" s="52" t="s">
        <v>932</v>
      </c>
      <c r="W729" s="52" t="s">
        <v>3157</v>
      </c>
    </row>
    <row r="730" spans="1:23" s="49" customFormat="1" x14ac:dyDescent="0.2">
      <c r="A730" s="52" t="s">
        <v>3158</v>
      </c>
      <c r="B730" s="52" t="s">
        <v>928</v>
      </c>
      <c r="C730" s="52">
        <v>0.24479999999999999</v>
      </c>
      <c r="D730" s="52">
        <v>0.1011</v>
      </c>
      <c r="E730" s="52">
        <v>2.4220000000000002</v>
      </c>
      <c r="F730" s="52">
        <v>1.545E-2</v>
      </c>
      <c r="G730" s="52">
        <v>1.6959999999999999E-2</v>
      </c>
      <c r="H730" s="52">
        <v>6.5890000000000002E-3</v>
      </c>
      <c r="I730" s="52">
        <v>0.99480000000000002</v>
      </c>
      <c r="J730" s="52">
        <v>8.9639999999999997E-3</v>
      </c>
      <c r="K730" s="52">
        <v>-1.538E-2</v>
      </c>
      <c r="L730" s="52">
        <v>7.8840000000000004E-3</v>
      </c>
      <c r="M730" s="52" t="s">
        <v>3159</v>
      </c>
      <c r="N730" s="52" t="b">
        <v>0</v>
      </c>
      <c r="O730" s="52" t="s">
        <v>930</v>
      </c>
      <c r="P730" s="52" t="s">
        <v>930</v>
      </c>
      <c r="Q730" s="52" t="s">
        <v>930</v>
      </c>
      <c r="R730" s="52">
        <v>91149</v>
      </c>
      <c r="S730" s="52">
        <v>646</v>
      </c>
      <c r="T730" s="52">
        <v>90503</v>
      </c>
      <c r="U730" s="52" t="s">
        <v>931</v>
      </c>
      <c r="V730" s="52" t="s">
        <v>932</v>
      </c>
      <c r="W730" s="52" t="s">
        <v>3160</v>
      </c>
    </row>
    <row r="731" spans="1:23" s="49" customFormat="1" x14ac:dyDescent="0.2">
      <c r="A731" s="52" t="s">
        <v>3161</v>
      </c>
      <c r="B731" s="52" t="s">
        <v>928</v>
      </c>
      <c r="C731" s="52">
        <v>0.41949999999999998</v>
      </c>
      <c r="D731" s="52">
        <v>0.14399999999999999</v>
      </c>
      <c r="E731" s="52">
        <v>2.9129999999999998</v>
      </c>
      <c r="F731" s="52">
        <v>3.5750000000000001E-3</v>
      </c>
      <c r="G731" s="52">
        <v>1.112E-2</v>
      </c>
      <c r="H731" s="52">
        <v>5.4749999999999998E-3</v>
      </c>
      <c r="I731" s="52">
        <v>0.98550000000000004</v>
      </c>
      <c r="J731" s="52">
        <v>8.6429999999999996E-3</v>
      </c>
      <c r="K731" s="52">
        <v>-1.0789999999999999E-2</v>
      </c>
      <c r="L731" s="52">
        <v>8.2470000000000009E-3</v>
      </c>
      <c r="M731" s="52" t="s">
        <v>3162</v>
      </c>
      <c r="N731" s="52" t="b">
        <v>0</v>
      </c>
      <c r="O731" s="52" t="s">
        <v>930</v>
      </c>
      <c r="P731" s="52" t="s">
        <v>930</v>
      </c>
      <c r="Q731" s="52" t="s">
        <v>930</v>
      </c>
      <c r="R731" s="52">
        <v>91149</v>
      </c>
      <c r="S731" s="52">
        <v>1172</v>
      </c>
      <c r="T731" s="52">
        <v>89977</v>
      </c>
      <c r="U731" s="52" t="s">
        <v>931</v>
      </c>
      <c r="V731" s="52" t="s">
        <v>932</v>
      </c>
      <c r="W731" s="52" t="s">
        <v>3163</v>
      </c>
    </row>
    <row r="732" spans="1:23" s="49" customFormat="1" x14ac:dyDescent="0.2">
      <c r="A732" s="52" t="s">
        <v>3164</v>
      </c>
      <c r="B732" s="52" t="s">
        <v>928</v>
      </c>
      <c r="C732" s="52">
        <v>3.5490000000000001E-2</v>
      </c>
      <c r="D732" s="52">
        <v>9.7949999999999995E-2</v>
      </c>
      <c r="E732" s="52">
        <v>0.36230000000000001</v>
      </c>
      <c r="F732" s="52">
        <v>0.71709999999999996</v>
      </c>
      <c r="G732" s="52">
        <v>1.469E-2</v>
      </c>
      <c r="H732" s="52">
        <v>6.221E-3</v>
      </c>
      <c r="I732" s="52">
        <v>0.98740000000000006</v>
      </c>
      <c r="J732" s="52">
        <v>1.0359999999999999E-2</v>
      </c>
      <c r="K732" s="52">
        <v>1.806E-2</v>
      </c>
      <c r="L732" s="52">
        <v>8.744E-3</v>
      </c>
      <c r="M732" s="52" t="s">
        <v>3165</v>
      </c>
      <c r="N732" s="52" t="b">
        <v>0</v>
      </c>
      <c r="O732" s="52" t="s">
        <v>930</v>
      </c>
      <c r="P732" s="52" t="s">
        <v>930</v>
      </c>
      <c r="Q732" s="52" t="s">
        <v>930</v>
      </c>
      <c r="R732" s="52">
        <v>91149</v>
      </c>
      <c r="S732" s="52">
        <v>247</v>
      </c>
      <c r="T732" s="52">
        <v>90902</v>
      </c>
      <c r="U732" s="52" t="s">
        <v>931</v>
      </c>
      <c r="V732" s="52" t="s">
        <v>932</v>
      </c>
      <c r="W732" s="52" t="s">
        <v>3166</v>
      </c>
    </row>
    <row r="733" spans="1:23" s="49" customFormat="1" x14ac:dyDescent="0.2">
      <c r="A733" s="52" t="s">
        <v>3167</v>
      </c>
      <c r="B733" s="52" t="s">
        <v>928</v>
      </c>
      <c r="C733" s="52">
        <v>0.31090000000000001</v>
      </c>
      <c r="D733" s="52">
        <v>0.1197</v>
      </c>
      <c r="E733" s="52">
        <v>2.597</v>
      </c>
      <c r="F733" s="52">
        <v>9.4039999999999992E-3</v>
      </c>
      <c r="G733" s="52">
        <v>1.2670000000000001E-2</v>
      </c>
      <c r="H733" s="52">
        <v>5.8589999999999996E-3</v>
      </c>
      <c r="I733" s="52">
        <v>0.99119999999999997</v>
      </c>
      <c r="J733" s="52">
        <v>9.7549999999999998E-3</v>
      </c>
      <c r="K733" s="52">
        <v>-6.3699999999999998E-3</v>
      </c>
      <c r="L733" s="52">
        <v>7.7809999999999997E-3</v>
      </c>
      <c r="M733" s="52" t="s">
        <v>3168</v>
      </c>
      <c r="N733" s="52" t="b">
        <v>0</v>
      </c>
      <c r="O733" s="52" t="s">
        <v>930</v>
      </c>
      <c r="P733" s="52" t="s">
        <v>930</v>
      </c>
      <c r="Q733" s="52" t="s">
        <v>930</v>
      </c>
      <c r="R733" s="52">
        <v>91149</v>
      </c>
      <c r="S733" s="52">
        <v>701</v>
      </c>
      <c r="T733" s="52">
        <v>90448</v>
      </c>
      <c r="U733" s="52" t="s">
        <v>931</v>
      </c>
      <c r="V733" s="52" t="s">
        <v>932</v>
      </c>
      <c r="W733" s="52" t="s">
        <v>3169</v>
      </c>
    </row>
    <row r="734" spans="1:23" s="49" customFormat="1" x14ac:dyDescent="0.2">
      <c r="A734" s="52" t="s">
        <v>3170</v>
      </c>
      <c r="B734" s="52" t="s">
        <v>928</v>
      </c>
      <c r="C734" s="52">
        <v>7.2889999999999996E-2</v>
      </c>
      <c r="D734" s="52">
        <v>0.1032</v>
      </c>
      <c r="E734" s="52">
        <v>0.70599999999999996</v>
      </c>
      <c r="F734" s="52">
        <v>0.48020000000000002</v>
      </c>
      <c r="G734" s="52">
        <v>1.67E-2</v>
      </c>
      <c r="H734" s="52">
        <v>6.4200000000000004E-3</v>
      </c>
      <c r="I734" s="52">
        <v>0.9778</v>
      </c>
      <c r="J734" s="52">
        <v>1.0970000000000001E-2</v>
      </c>
      <c r="K734" s="52">
        <v>-5.0499999999999998E-3</v>
      </c>
      <c r="L734" s="52">
        <v>9.8779999999999996E-3</v>
      </c>
      <c r="M734" s="52" t="s">
        <v>3171</v>
      </c>
      <c r="N734" s="52" t="b">
        <v>0</v>
      </c>
      <c r="O734" s="52" t="s">
        <v>930</v>
      </c>
      <c r="P734" s="52" t="s">
        <v>930</v>
      </c>
      <c r="Q734" s="52" t="s">
        <v>930</v>
      </c>
      <c r="R734" s="52">
        <v>91149</v>
      </c>
      <c r="S734" s="52">
        <v>128</v>
      </c>
      <c r="T734" s="52">
        <v>91021</v>
      </c>
      <c r="U734" s="52" t="s">
        <v>931</v>
      </c>
      <c r="V734" s="52" t="s">
        <v>932</v>
      </c>
      <c r="W734" s="52" t="s">
        <v>3172</v>
      </c>
    </row>
    <row r="735" spans="1:23" s="49" customFormat="1" x14ac:dyDescent="0.2">
      <c r="A735" s="52" t="s">
        <v>3173</v>
      </c>
      <c r="B735" s="52" t="s">
        <v>928</v>
      </c>
      <c r="C735" s="52">
        <v>0.1729</v>
      </c>
      <c r="D735" s="52">
        <v>0.1135</v>
      </c>
      <c r="E735" s="52">
        <v>1.524</v>
      </c>
      <c r="F735" s="52">
        <v>0.1275</v>
      </c>
      <c r="G735" s="52">
        <v>1.0699999999999999E-2</v>
      </c>
      <c r="H735" s="52">
        <v>5.176E-3</v>
      </c>
      <c r="I735" s="52">
        <v>0.98740000000000006</v>
      </c>
      <c r="J735" s="52">
        <v>8.8419999999999992E-3</v>
      </c>
      <c r="K735" s="52">
        <v>-1.7589999999999999E-3</v>
      </c>
      <c r="L735" s="52">
        <v>7.3489999999999996E-3</v>
      </c>
      <c r="M735" s="52" t="s">
        <v>3174</v>
      </c>
      <c r="N735" s="52" t="b">
        <v>0</v>
      </c>
      <c r="O735" s="52" t="s">
        <v>930</v>
      </c>
      <c r="P735" s="52" t="s">
        <v>930</v>
      </c>
      <c r="Q735" s="52" t="s">
        <v>930</v>
      </c>
      <c r="R735" s="52">
        <v>91149</v>
      </c>
      <c r="S735" s="52">
        <v>540</v>
      </c>
      <c r="T735" s="52">
        <v>90609</v>
      </c>
      <c r="U735" s="52" t="s">
        <v>931</v>
      </c>
      <c r="V735" s="52" t="s">
        <v>932</v>
      </c>
      <c r="W735" s="52" t="s">
        <v>3175</v>
      </c>
    </row>
    <row r="736" spans="1:23" s="49" customFormat="1" x14ac:dyDescent="0.2">
      <c r="A736" s="52" t="s">
        <v>3176</v>
      </c>
      <c r="B736" s="52" t="s">
        <v>928</v>
      </c>
      <c r="C736" s="52">
        <v>0.26629999999999998</v>
      </c>
      <c r="D736" s="52">
        <v>0.22259999999999999</v>
      </c>
      <c r="E736" s="52">
        <v>1.196</v>
      </c>
      <c r="F736" s="52">
        <v>0.23150000000000001</v>
      </c>
      <c r="G736" s="52">
        <v>5.0099999999999997E-3</v>
      </c>
      <c r="H736" s="52">
        <v>5.6509999999999998E-3</v>
      </c>
      <c r="I736" s="52">
        <v>1</v>
      </c>
      <c r="J736" s="52">
        <v>9.7959999999999992E-3</v>
      </c>
      <c r="K736" s="52">
        <v>9.2479999999999993E-3</v>
      </c>
      <c r="L736" s="52">
        <v>8.1250000000000003E-3</v>
      </c>
      <c r="M736" s="52" t="s">
        <v>3177</v>
      </c>
      <c r="N736" s="52" t="b">
        <v>0</v>
      </c>
      <c r="O736" s="52" t="s">
        <v>930</v>
      </c>
      <c r="P736" s="52" t="s">
        <v>930</v>
      </c>
      <c r="Q736" s="52" t="s">
        <v>930</v>
      </c>
      <c r="R736" s="52">
        <v>91149</v>
      </c>
      <c r="S736" s="52">
        <v>1279</v>
      </c>
      <c r="T736" s="52">
        <v>89870</v>
      </c>
      <c r="U736" s="52" t="s">
        <v>931</v>
      </c>
      <c r="V736" s="52" t="s">
        <v>932</v>
      </c>
      <c r="W736" s="52" t="s">
        <v>3178</v>
      </c>
    </row>
    <row r="737" spans="1:23" s="49" customFormat="1" x14ac:dyDescent="0.2">
      <c r="A737" s="52" t="s">
        <v>3179</v>
      </c>
      <c r="B737" s="52" t="s">
        <v>928</v>
      </c>
      <c r="C737" s="52">
        <v>0.31540000000000001</v>
      </c>
      <c r="D737" s="52">
        <v>0.16370000000000001</v>
      </c>
      <c r="E737" s="52">
        <v>1.927</v>
      </c>
      <c r="F737" s="52">
        <v>5.398E-2</v>
      </c>
      <c r="G737" s="52">
        <v>8.4519999999999994E-3</v>
      </c>
      <c r="H737" s="52">
        <v>6.3439999999999998E-3</v>
      </c>
      <c r="I737" s="52">
        <v>1.0049999999999999</v>
      </c>
      <c r="J737" s="52">
        <v>9.3959999999999998E-3</v>
      </c>
      <c r="K737" s="52">
        <v>4.5360000000000001E-3</v>
      </c>
      <c r="L737" s="52">
        <v>8.1689999999999992E-3</v>
      </c>
      <c r="M737" s="52" t="s">
        <v>3180</v>
      </c>
      <c r="N737" s="52" t="b">
        <v>0</v>
      </c>
      <c r="O737" s="52" t="s">
        <v>930</v>
      </c>
      <c r="P737" s="52" t="s">
        <v>930</v>
      </c>
      <c r="Q737" s="52" t="s">
        <v>930</v>
      </c>
      <c r="R737" s="52">
        <v>91149</v>
      </c>
      <c r="S737" s="52">
        <v>3340</v>
      </c>
      <c r="T737" s="52">
        <v>87809</v>
      </c>
      <c r="U737" s="52" t="s">
        <v>931</v>
      </c>
      <c r="V737" s="52" t="s">
        <v>932</v>
      </c>
      <c r="W737" s="52" t="s">
        <v>3181</v>
      </c>
    </row>
    <row r="738" spans="1:23" s="49" customFormat="1" x14ac:dyDescent="0.2">
      <c r="A738" s="52" t="s">
        <v>3182</v>
      </c>
      <c r="B738" s="52" t="s">
        <v>928</v>
      </c>
      <c r="C738" s="52">
        <v>0.30969999999999998</v>
      </c>
      <c r="D738" s="52">
        <v>0.1111</v>
      </c>
      <c r="E738" s="52">
        <v>2.7890000000000001</v>
      </c>
      <c r="F738" s="52">
        <v>5.2919999999999998E-3</v>
      </c>
      <c r="G738" s="52">
        <v>1.7479999999999999E-2</v>
      </c>
      <c r="H738" s="52">
        <v>6.2319999999999997E-3</v>
      </c>
      <c r="I738" s="52">
        <v>1.0089999999999999</v>
      </c>
      <c r="J738" s="52">
        <v>9.0480000000000005E-3</v>
      </c>
      <c r="K738" s="52">
        <v>1.155E-2</v>
      </c>
      <c r="L738" s="52">
        <v>8.2889999999999995E-3</v>
      </c>
      <c r="M738" s="52" t="s">
        <v>3183</v>
      </c>
      <c r="N738" s="52" t="b">
        <v>0</v>
      </c>
      <c r="O738" s="52" t="s">
        <v>930</v>
      </c>
      <c r="P738" s="52" t="s">
        <v>930</v>
      </c>
      <c r="Q738" s="52" t="s">
        <v>930</v>
      </c>
      <c r="R738" s="52">
        <v>91149</v>
      </c>
      <c r="S738" s="52">
        <v>4382</v>
      </c>
      <c r="T738" s="52">
        <v>86767</v>
      </c>
      <c r="U738" s="52" t="s">
        <v>931</v>
      </c>
      <c r="V738" s="52" t="s">
        <v>932</v>
      </c>
      <c r="W738" s="52" t="s">
        <v>3184</v>
      </c>
    </row>
    <row r="739" spans="1:23" s="49" customFormat="1" x14ac:dyDescent="0.2">
      <c r="A739" s="52" t="s">
        <v>3185</v>
      </c>
      <c r="B739" s="52" t="s">
        <v>928</v>
      </c>
      <c r="C739" s="52">
        <v>0.41920000000000002</v>
      </c>
      <c r="D739" s="52">
        <v>0.12939999999999999</v>
      </c>
      <c r="E739" s="52">
        <v>3.24</v>
      </c>
      <c r="F739" s="52">
        <v>1.194E-3</v>
      </c>
      <c r="G739" s="52">
        <v>1.3350000000000001E-2</v>
      </c>
      <c r="H739" s="52">
        <v>5.8529999999999997E-3</v>
      </c>
      <c r="I739" s="52">
        <v>1.004</v>
      </c>
      <c r="J739" s="52">
        <v>9.2069999999999999E-3</v>
      </c>
      <c r="K739" s="52">
        <v>1.0540000000000001E-2</v>
      </c>
      <c r="L739" s="52">
        <v>7.8289999999999992E-3</v>
      </c>
      <c r="M739" s="52" t="s">
        <v>3186</v>
      </c>
      <c r="N739" s="52" t="b">
        <v>0</v>
      </c>
      <c r="O739" s="52" t="s">
        <v>930</v>
      </c>
      <c r="P739" s="52" t="s">
        <v>930</v>
      </c>
      <c r="Q739" s="52" t="s">
        <v>930</v>
      </c>
      <c r="R739" s="52">
        <v>91149</v>
      </c>
      <c r="S739" s="52">
        <v>2688</v>
      </c>
      <c r="T739" s="52">
        <v>88461</v>
      </c>
      <c r="U739" s="52" t="s">
        <v>931</v>
      </c>
      <c r="V739" s="52" t="s">
        <v>932</v>
      </c>
      <c r="W739" s="52" t="s">
        <v>3187</v>
      </c>
    </row>
    <row r="740" spans="1:23" s="49" customFormat="1" x14ac:dyDescent="0.2">
      <c r="A740" s="52" t="s">
        <v>3188</v>
      </c>
      <c r="B740" s="52" t="s">
        <v>928</v>
      </c>
      <c r="C740" s="52">
        <v>0.30209999999999998</v>
      </c>
      <c r="D740" s="52">
        <v>7.7600000000000002E-2</v>
      </c>
      <c r="E740" s="52">
        <v>3.8940000000000001</v>
      </c>
      <c r="F740" s="53">
        <v>9.8670000000000002E-5</v>
      </c>
      <c r="G740" s="52">
        <v>3.0259999999999999E-2</v>
      </c>
      <c r="H740" s="52">
        <v>6.2220000000000001E-3</v>
      </c>
      <c r="I740" s="52">
        <v>1.006</v>
      </c>
      <c r="J740" s="52">
        <v>9.0659999999999994E-3</v>
      </c>
      <c r="K740" s="52">
        <v>1.8540000000000001E-2</v>
      </c>
      <c r="L740" s="52">
        <v>8.3330000000000001E-3</v>
      </c>
      <c r="M740" s="52" t="s">
        <v>3189</v>
      </c>
      <c r="N740" s="52" t="b">
        <v>0</v>
      </c>
      <c r="O740" s="52" t="s">
        <v>930</v>
      </c>
      <c r="P740" s="52" t="s">
        <v>930</v>
      </c>
      <c r="Q740" s="52" t="s">
        <v>930</v>
      </c>
      <c r="R740" s="52">
        <v>91149</v>
      </c>
      <c r="S740" s="52">
        <v>5412</v>
      </c>
      <c r="T740" s="52">
        <v>85737</v>
      </c>
      <c r="U740" s="52" t="s">
        <v>931</v>
      </c>
      <c r="V740" s="52" t="s">
        <v>932</v>
      </c>
      <c r="W740" s="52" t="s">
        <v>3190</v>
      </c>
    </row>
    <row r="741" spans="1:23" s="49" customFormat="1" x14ac:dyDescent="0.2">
      <c r="A741" s="52" t="s">
        <v>3191</v>
      </c>
      <c r="B741" s="52" t="s">
        <v>928</v>
      </c>
      <c r="C741" s="52">
        <v>0.59089999999999998</v>
      </c>
      <c r="D741" s="52">
        <v>8.4110000000000004E-2</v>
      </c>
      <c r="E741" s="52">
        <v>7.0250000000000004</v>
      </c>
      <c r="F741" s="53">
        <v>2.1449999999999998E-12</v>
      </c>
      <c r="G741" s="52">
        <v>2.802E-2</v>
      </c>
      <c r="H741" s="52">
        <v>6.0559999999999998E-3</v>
      </c>
      <c r="I741" s="52">
        <v>1.0069999999999999</v>
      </c>
      <c r="J741" s="52">
        <v>9.4879999999999999E-3</v>
      </c>
      <c r="K741" s="52">
        <v>3.679E-4</v>
      </c>
      <c r="L741" s="52">
        <v>8.1569999999999993E-3</v>
      </c>
      <c r="M741" s="52" t="s">
        <v>3192</v>
      </c>
      <c r="N741" s="52" t="b">
        <v>1</v>
      </c>
      <c r="O741" s="52" t="s">
        <v>3007</v>
      </c>
      <c r="P741" s="52" t="s">
        <v>3007</v>
      </c>
      <c r="Q741" s="52" t="s">
        <v>3193</v>
      </c>
      <c r="R741" s="52">
        <v>91149</v>
      </c>
      <c r="S741" s="52">
        <v>25698</v>
      </c>
      <c r="T741" s="52">
        <v>65451</v>
      </c>
      <c r="U741" s="52" t="s">
        <v>931</v>
      </c>
      <c r="V741" s="52" t="s">
        <v>932</v>
      </c>
      <c r="W741" s="52" t="s">
        <v>3194</v>
      </c>
    </row>
    <row r="742" spans="1:23" s="49" customFormat="1" x14ac:dyDescent="0.2">
      <c r="A742" s="52" t="s">
        <v>3195</v>
      </c>
      <c r="B742" s="52" t="s">
        <v>928</v>
      </c>
      <c r="C742" s="52">
        <v>-2.9520000000000001E-2</v>
      </c>
      <c r="D742" s="52">
        <v>0.104</v>
      </c>
      <c r="E742" s="52">
        <v>-0.28389999999999999</v>
      </c>
      <c r="F742" s="52">
        <v>0.77649999999999997</v>
      </c>
      <c r="G742" s="52">
        <v>5.3719999999999997E-2</v>
      </c>
      <c r="H742" s="52">
        <v>2.188E-2</v>
      </c>
      <c r="I742" s="52">
        <v>0.99109999999999998</v>
      </c>
      <c r="J742" s="52">
        <v>9.6790000000000001E-3</v>
      </c>
      <c r="K742" s="52">
        <v>-3.088E-3</v>
      </c>
      <c r="L742" s="52">
        <v>8.4019999999999997E-3</v>
      </c>
      <c r="M742" s="52" t="s">
        <v>3196</v>
      </c>
      <c r="N742" s="52" t="b">
        <v>0</v>
      </c>
      <c r="O742" s="52" t="s">
        <v>930</v>
      </c>
      <c r="P742" s="52" t="s">
        <v>930</v>
      </c>
      <c r="Q742" s="52" t="s">
        <v>930</v>
      </c>
      <c r="R742" s="52">
        <v>25697</v>
      </c>
      <c r="S742" s="52">
        <v>24780</v>
      </c>
      <c r="T742" s="52">
        <v>917</v>
      </c>
      <c r="U742" s="52" t="s">
        <v>931</v>
      </c>
      <c r="V742" s="52" t="s">
        <v>932</v>
      </c>
      <c r="W742" s="52" t="s">
        <v>3197</v>
      </c>
    </row>
    <row r="743" spans="1:23" s="49" customFormat="1" x14ac:dyDescent="0.2">
      <c r="A743" s="52" t="s">
        <v>3198</v>
      </c>
      <c r="B743" s="52" t="s">
        <v>928</v>
      </c>
      <c r="C743" s="52">
        <v>2.7480000000000001E-2</v>
      </c>
      <c r="D743" s="52">
        <v>9.4089999999999993E-2</v>
      </c>
      <c r="E743" s="52">
        <v>0.29210000000000003</v>
      </c>
      <c r="F743" s="52">
        <v>0.7702</v>
      </c>
      <c r="G743" s="52">
        <v>1.9400000000000001E-2</v>
      </c>
      <c r="H743" s="52">
        <v>7.5630000000000003E-3</v>
      </c>
      <c r="I743" s="52">
        <v>1.006</v>
      </c>
      <c r="J743" s="52">
        <v>8.6840000000000007E-3</v>
      </c>
      <c r="K743" s="52">
        <v>1.4729999999999999E-3</v>
      </c>
      <c r="L743" s="52">
        <v>7.8869999999999999E-3</v>
      </c>
      <c r="M743" s="52" t="s">
        <v>3199</v>
      </c>
      <c r="N743" s="52" t="b">
        <v>0</v>
      </c>
      <c r="O743" s="52" t="s">
        <v>930</v>
      </c>
      <c r="P743" s="52" t="s">
        <v>930</v>
      </c>
      <c r="Q743" s="52" t="s">
        <v>930</v>
      </c>
      <c r="R743" s="52">
        <v>68899</v>
      </c>
      <c r="S743" s="52">
        <v>12489</v>
      </c>
      <c r="T743" s="52">
        <v>56410</v>
      </c>
      <c r="U743" s="52" t="s">
        <v>931</v>
      </c>
      <c r="V743" s="52" t="s">
        <v>932</v>
      </c>
      <c r="W743" s="52" t="s">
        <v>3200</v>
      </c>
    </row>
    <row r="744" spans="1:23" s="49" customFormat="1" x14ac:dyDescent="0.2">
      <c r="A744" s="52" t="s">
        <v>3201</v>
      </c>
      <c r="B744" s="52" t="s">
        <v>928</v>
      </c>
      <c r="C744" s="52">
        <v>6.454E-2</v>
      </c>
      <c r="D744" s="52">
        <v>0.1138</v>
      </c>
      <c r="E744" s="52">
        <v>0.56710000000000005</v>
      </c>
      <c r="F744" s="52">
        <v>0.5706</v>
      </c>
      <c r="G744" s="52">
        <v>1.67E-2</v>
      </c>
      <c r="H744" s="52">
        <v>7.9240000000000005E-3</v>
      </c>
      <c r="I744" s="52">
        <v>1.0029999999999999</v>
      </c>
      <c r="J744" s="52">
        <v>9.3449999999999991E-3</v>
      </c>
      <c r="K744" s="52">
        <v>-5.692E-3</v>
      </c>
      <c r="L744" s="52">
        <v>8.4449999999999994E-3</v>
      </c>
      <c r="M744" s="52" t="s">
        <v>3202</v>
      </c>
      <c r="N744" s="52" t="b">
        <v>0</v>
      </c>
      <c r="O744" s="52" t="s">
        <v>930</v>
      </c>
      <c r="P744" s="52" t="s">
        <v>930</v>
      </c>
      <c r="Q744" s="52" t="s">
        <v>930</v>
      </c>
      <c r="R744" s="52">
        <v>69370</v>
      </c>
      <c r="S744" s="52">
        <v>24577</v>
      </c>
      <c r="T744" s="52">
        <v>44793</v>
      </c>
      <c r="U744" s="52" t="s">
        <v>931</v>
      </c>
      <c r="V744" s="52" t="s">
        <v>932</v>
      </c>
      <c r="W744" s="52" t="s">
        <v>3203</v>
      </c>
    </row>
    <row r="745" spans="1:23" s="49" customFormat="1" x14ac:dyDescent="0.2">
      <c r="A745" s="52" t="s">
        <v>3204</v>
      </c>
      <c r="B745" s="52" t="s">
        <v>928</v>
      </c>
      <c r="C745" s="52">
        <v>0.29980000000000001</v>
      </c>
      <c r="D745" s="52">
        <v>0.1149</v>
      </c>
      <c r="E745" s="52">
        <v>2.61</v>
      </c>
      <c r="F745" s="52">
        <v>9.0600000000000003E-3</v>
      </c>
      <c r="G745" s="52">
        <v>2.0250000000000001E-2</v>
      </c>
      <c r="H745" s="52">
        <v>8.8090000000000009E-3</v>
      </c>
      <c r="I745" s="52">
        <v>0.99619999999999997</v>
      </c>
      <c r="J745" s="52">
        <v>9.3620000000000005E-3</v>
      </c>
      <c r="K745" s="52">
        <v>1.1209999999999999E-2</v>
      </c>
      <c r="L745" s="52">
        <v>7.6010000000000001E-3</v>
      </c>
      <c r="M745" s="52" t="s">
        <v>3205</v>
      </c>
      <c r="N745" s="52" t="b">
        <v>0</v>
      </c>
      <c r="O745" s="52" t="s">
        <v>930</v>
      </c>
      <c r="P745" s="52" t="s">
        <v>930</v>
      </c>
      <c r="Q745" s="52" t="s">
        <v>930</v>
      </c>
      <c r="R745" s="52">
        <v>67892</v>
      </c>
      <c r="S745" s="52">
        <v>2028</v>
      </c>
      <c r="T745" s="52">
        <v>65864</v>
      </c>
      <c r="U745" s="52" t="s">
        <v>931</v>
      </c>
      <c r="V745" s="52" t="s">
        <v>932</v>
      </c>
      <c r="W745" s="52" t="s">
        <v>3206</v>
      </c>
    </row>
    <row r="746" spans="1:23" s="49" customFormat="1" x14ac:dyDescent="0.2">
      <c r="A746" s="52" t="s">
        <v>3207</v>
      </c>
      <c r="B746" s="52" t="s">
        <v>928</v>
      </c>
      <c r="C746" s="52">
        <v>0.36830000000000002</v>
      </c>
      <c r="D746" s="52">
        <v>3.4439999999999998E-2</v>
      </c>
      <c r="E746" s="52">
        <v>10.69</v>
      </c>
      <c r="F746" s="53">
        <v>1.081E-26</v>
      </c>
      <c r="G746" s="52">
        <v>6.0150000000000002E-2</v>
      </c>
      <c r="H746" s="52">
        <v>3.934E-3</v>
      </c>
      <c r="I746" s="52">
        <v>1.016</v>
      </c>
      <c r="J746" s="52">
        <v>1.6129999999999999E-2</v>
      </c>
      <c r="K746" s="52">
        <v>2.0060000000000001E-2</v>
      </c>
      <c r="L746" s="52">
        <v>1.0070000000000001E-2</v>
      </c>
      <c r="M746" s="52" t="s">
        <v>3208</v>
      </c>
      <c r="N746" s="52" t="b">
        <v>0</v>
      </c>
      <c r="O746" s="52" t="s">
        <v>1127</v>
      </c>
      <c r="P746" s="52" t="s">
        <v>930</v>
      </c>
      <c r="Q746" s="52" t="s">
        <v>930</v>
      </c>
      <c r="R746" s="52">
        <v>354523</v>
      </c>
      <c r="S746" s="52">
        <v>73828</v>
      </c>
      <c r="T746" s="52">
        <v>280695</v>
      </c>
      <c r="U746" s="52" t="s">
        <v>931</v>
      </c>
      <c r="V746" s="52" t="s">
        <v>932</v>
      </c>
      <c r="W746" s="52" t="s">
        <v>3209</v>
      </c>
    </row>
    <row r="747" spans="1:23" s="49" customFormat="1" x14ac:dyDescent="0.2">
      <c r="A747" s="52" t="s">
        <v>3210</v>
      </c>
      <c r="B747" s="52" t="s">
        <v>928</v>
      </c>
      <c r="C747" s="52">
        <v>0.37280000000000002</v>
      </c>
      <c r="D747" s="52">
        <v>3.8879999999999998E-2</v>
      </c>
      <c r="E747" s="52">
        <v>9.59</v>
      </c>
      <c r="F747" s="53">
        <v>8.8499999999999996E-22</v>
      </c>
      <c r="G747" s="52">
        <v>3.3410000000000002E-2</v>
      </c>
      <c r="H747" s="52">
        <v>2.3990000000000001E-3</v>
      </c>
      <c r="I747" s="52">
        <v>1.0069999999999999</v>
      </c>
      <c r="J747" s="52">
        <v>1.189E-2</v>
      </c>
      <c r="K747" s="52">
        <v>1.5779999999999999E-2</v>
      </c>
      <c r="L747" s="52">
        <v>9.0869999999999996E-3</v>
      </c>
      <c r="M747" s="52" t="s">
        <v>3211</v>
      </c>
      <c r="N747" s="52" t="b">
        <v>0</v>
      </c>
      <c r="O747" s="52" t="s">
        <v>1014</v>
      </c>
      <c r="P747" s="52" t="s">
        <v>930</v>
      </c>
      <c r="Q747" s="52" t="s">
        <v>930</v>
      </c>
      <c r="R747" s="52">
        <v>357507</v>
      </c>
      <c r="S747" s="52">
        <v>56233</v>
      </c>
      <c r="T747" s="52">
        <v>301274</v>
      </c>
      <c r="U747" s="52" t="s">
        <v>931</v>
      </c>
      <c r="V747" s="52" t="s">
        <v>932</v>
      </c>
      <c r="W747" s="52" t="s">
        <v>3212</v>
      </c>
    </row>
    <row r="748" spans="1:23" s="49" customFormat="1" x14ac:dyDescent="0.2">
      <c r="A748" s="52" t="s">
        <v>3213</v>
      </c>
      <c r="B748" s="52" t="s">
        <v>928</v>
      </c>
      <c r="C748" s="52">
        <v>0.14979999999999999</v>
      </c>
      <c r="D748" s="52">
        <v>5.2900000000000003E-2</v>
      </c>
      <c r="E748" s="52">
        <v>2.8319999999999999</v>
      </c>
      <c r="F748" s="52">
        <v>4.6299999999999996E-3</v>
      </c>
      <c r="G748" s="52">
        <v>1.342E-2</v>
      </c>
      <c r="H748" s="52">
        <v>1.872E-3</v>
      </c>
      <c r="I748" s="52">
        <v>1.0149999999999999</v>
      </c>
      <c r="J748" s="52">
        <v>1.047E-2</v>
      </c>
      <c r="K748" s="52">
        <v>4.4010000000000002E-4</v>
      </c>
      <c r="L748" s="52">
        <v>7.4960000000000001E-3</v>
      </c>
      <c r="M748" s="52" t="s">
        <v>3214</v>
      </c>
      <c r="N748" s="52" t="b">
        <v>0</v>
      </c>
      <c r="O748" s="52" t="s">
        <v>930</v>
      </c>
      <c r="P748" s="52" t="s">
        <v>930</v>
      </c>
      <c r="Q748" s="52" t="s">
        <v>930</v>
      </c>
      <c r="R748" s="52">
        <v>355353</v>
      </c>
      <c r="S748" s="52">
        <v>114475</v>
      </c>
      <c r="T748" s="52">
        <v>240878</v>
      </c>
      <c r="U748" s="52" t="s">
        <v>931</v>
      </c>
      <c r="V748" s="52" t="s">
        <v>932</v>
      </c>
      <c r="W748" s="52" t="s">
        <v>3215</v>
      </c>
    </row>
    <row r="749" spans="1:23" s="49" customFormat="1" x14ac:dyDescent="0.2">
      <c r="A749" s="52" t="s">
        <v>3216</v>
      </c>
      <c r="B749" s="52" t="s">
        <v>928</v>
      </c>
      <c r="C749" s="52">
        <v>-7.7280000000000001E-2</v>
      </c>
      <c r="D749" s="52">
        <v>4.9709999999999997E-2</v>
      </c>
      <c r="E749" s="52">
        <v>-1.5549999999999999</v>
      </c>
      <c r="F749" s="52">
        <v>0.1201</v>
      </c>
      <c r="G749" s="52">
        <v>3.245E-2</v>
      </c>
      <c r="H749" s="52">
        <v>4.1029999999999999E-3</v>
      </c>
      <c r="I749" s="52">
        <v>0.99639999999999995</v>
      </c>
      <c r="J749" s="52">
        <v>1.094E-2</v>
      </c>
      <c r="K749" s="52">
        <v>-5.535E-3</v>
      </c>
      <c r="L749" s="52">
        <v>8.09E-3</v>
      </c>
      <c r="M749" s="52" t="s">
        <v>3217</v>
      </c>
      <c r="N749" s="52" t="b">
        <v>0</v>
      </c>
      <c r="O749" s="52" t="s">
        <v>930</v>
      </c>
      <c r="P749" s="52" t="s">
        <v>930</v>
      </c>
      <c r="Q749" s="52" t="s">
        <v>930</v>
      </c>
      <c r="R749" s="52">
        <v>158108</v>
      </c>
      <c r="S749" s="52">
        <v>49459</v>
      </c>
      <c r="T749" s="52">
        <v>108649</v>
      </c>
      <c r="U749" s="52" t="s">
        <v>931</v>
      </c>
      <c r="V749" s="52" t="s">
        <v>932</v>
      </c>
      <c r="W749" s="52" t="s">
        <v>3218</v>
      </c>
    </row>
    <row r="750" spans="1:23" s="49" customFormat="1" x14ac:dyDescent="0.2">
      <c r="A750" s="52" t="s">
        <v>3219</v>
      </c>
      <c r="B750" s="52" t="s">
        <v>928</v>
      </c>
      <c r="C750" s="52">
        <v>2.3440000000000002E-3</v>
      </c>
      <c r="D750" s="52">
        <v>2.9940000000000001E-2</v>
      </c>
      <c r="E750" s="52">
        <v>7.8310000000000005E-2</v>
      </c>
      <c r="F750" s="52">
        <v>0.93759999999999999</v>
      </c>
      <c r="G750" s="52">
        <v>0.19869999999999999</v>
      </c>
      <c r="H750" s="52">
        <v>3.5139999999999998E-2</v>
      </c>
      <c r="I750" s="52">
        <v>1.1180000000000001</v>
      </c>
      <c r="J750" s="52">
        <v>6.6350000000000006E-2</v>
      </c>
      <c r="K750" s="52">
        <v>1.7780000000000001E-2</v>
      </c>
      <c r="L750" s="52">
        <v>9.8370000000000003E-3</v>
      </c>
      <c r="M750" s="52" t="s">
        <v>3220</v>
      </c>
      <c r="N750" s="52" t="b">
        <v>0</v>
      </c>
      <c r="O750" s="52" t="s">
        <v>930</v>
      </c>
      <c r="P750" s="52" t="s">
        <v>930</v>
      </c>
      <c r="Q750" s="52" t="s">
        <v>930</v>
      </c>
      <c r="R750" s="52">
        <v>165649</v>
      </c>
      <c r="S750" s="52">
        <v>53076</v>
      </c>
      <c r="T750" s="52">
        <v>112573</v>
      </c>
      <c r="U750" s="52" t="s">
        <v>931</v>
      </c>
      <c r="V750" s="52" t="s">
        <v>932</v>
      </c>
      <c r="W750" s="52" t="s">
        <v>3221</v>
      </c>
    </row>
    <row r="751" spans="1:23" s="49" customFormat="1" x14ac:dyDescent="0.2">
      <c r="A751" s="52" t="s">
        <v>3222</v>
      </c>
      <c r="B751" s="52" t="s">
        <v>928</v>
      </c>
      <c r="C751" s="52">
        <v>9.2219999999999996E-2</v>
      </c>
      <c r="D751" s="52">
        <v>4.1000000000000002E-2</v>
      </c>
      <c r="E751" s="52">
        <v>2.25</v>
      </c>
      <c r="F751" s="52">
        <v>2.4469999999999999E-2</v>
      </c>
      <c r="G751" s="52">
        <v>5.4919999999999997E-2</v>
      </c>
      <c r="H751" s="52">
        <v>7.9970000000000006E-3</v>
      </c>
      <c r="I751" s="52">
        <v>1.036</v>
      </c>
      <c r="J751" s="52">
        <v>2.0449999999999999E-2</v>
      </c>
      <c r="K751" s="52">
        <v>-1.9539999999999998E-2</v>
      </c>
      <c r="L751" s="52">
        <v>8.201E-3</v>
      </c>
      <c r="M751" s="52" t="s">
        <v>3223</v>
      </c>
      <c r="N751" s="52" t="b">
        <v>0</v>
      </c>
      <c r="O751" s="52" t="s">
        <v>930</v>
      </c>
      <c r="P751" s="52" t="s">
        <v>930</v>
      </c>
      <c r="Q751" s="52" t="s">
        <v>930</v>
      </c>
      <c r="R751" s="52">
        <v>165649</v>
      </c>
      <c r="S751" s="52">
        <v>38044</v>
      </c>
      <c r="T751" s="52">
        <v>127605</v>
      </c>
      <c r="U751" s="52" t="s">
        <v>931</v>
      </c>
      <c r="V751" s="52" t="s">
        <v>932</v>
      </c>
      <c r="W751" s="52" t="s">
        <v>3224</v>
      </c>
    </row>
    <row r="752" spans="1:23" s="49" customFormat="1" x14ac:dyDescent="0.2">
      <c r="A752" s="52" t="s">
        <v>3225</v>
      </c>
      <c r="B752" s="52" t="s">
        <v>928</v>
      </c>
      <c r="C752" s="52">
        <v>-0.123</v>
      </c>
      <c r="D752" s="52">
        <v>4.6879999999999998E-2</v>
      </c>
      <c r="E752" s="52">
        <v>-2.6230000000000002</v>
      </c>
      <c r="F752" s="52">
        <v>8.7189999999999993E-3</v>
      </c>
      <c r="G752" s="52">
        <v>6.5210000000000004E-2</v>
      </c>
      <c r="H752" s="52">
        <v>2.1160000000000002E-2</v>
      </c>
      <c r="I752" s="52">
        <v>0.99880000000000002</v>
      </c>
      <c r="J752" s="52">
        <v>4.1759999999999999E-2</v>
      </c>
      <c r="K752" s="52">
        <v>9.4350000000000007E-3</v>
      </c>
      <c r="L752" s="52">
        <v>8.4150000000000006E-3</v>
      </c>
      <c r="M752" s="52" t="s">
        <v>3226</v>
      </c>
      <c r="N752" s="52" t="b">
        <v>0</v>
      </c>
      <c r="O752" s="52" t="s">
        <v>930</v>
      </c>
      <c r="P752" s="52" t="s">
        <v>930</v>
      </c>
      <c r="Q752" s="52" t="s">
        <v>930</v>
      </c>
      <c r="R752" s="52">
        <v>165649</v>
      </c>
      <c r="S752" s="52">
        <v>44304</v>
      </c>
      <c r="T752" s="52">
        <v>121345</v>
      </c>
      <c r="U752" s="52" t="s">
        <v>931</v>
      </c>
      <c r="V752" s="52" t="s">
        <v>932</v>
      </c>
      <c r="W752" s="52" t="s">
        <v>3227</v>
      </c>
    </row>
    <row r="753" spans="1:23" s="49" customFormat="1" x14ac:dyDescent="0.2">
      <c r="A753" s="52" t="s">
        <v>3228</v>
      </c>
      <c r="B753" s="52" t="s">
        <v>928</v>
      </c>
      <c r="C753" s="52">
        <v>2.3300000000000001E-2</v>
      </c>
      <c r="D753" s="52">
        <v>2.8199999999999999E-2</v>
      </c>
      <c r="E753" s="52">
        <v>0.82650000000000001</v>
      </c>
      <c r="F753" s="52">
        <v>0.40849999999999997</v>
      </c>
      <c r="G753" s="52">
        <v>0.17480000000000001</v>
      </c>
      <c r="H753" s="52">
        <v>2.657E-2</v>
      </c>
      <c r="I753" s="52">
        <v>1.111</v>
      </c>
      <c r="J753" s="52">
        <v>5.1560000000000002E-2</v>
      </c>
      <c r="K753" s="52">
        <v>-9.8279999999999999E-3</v>
      </c>
      <c r="L753" s="52">
        <v>9.4439999999999993E-3</v>
      </c>
      <c r="M753" s="52" t="s">
        <v>3229</v>
      </c>
      <c r="N753" s="52" t="b">
        <v>0</v>
      </c>
      <c r="O753" s="52" t="s">
        <v>930</v>
      </c>
      <c r="P753" s="52" t="s">
        <v>930</v>
      </c>
      <c r="Q753" s="52" t="s">
        <v>930</v>
      </c>
      <c r="R753" s="52">
        <v>165649</v>
      </c>
      <c r="S753" s="52">
        <v>30225</v>
      </c>
      <c r="T753" s="52">
        <v>135424</v>
      </c>
      <c r="U753" s="52" t="s">
        <v>931</v>
      </c>
      <c r="V753" s="52" t="s">
        <v>932</v>
      </c>
      <c r="W753" s="52" t="s">
        <v>3230</v>
      </c>
    </row>
    <row r="754" spans="1:23" s="49" customFormat="1" x14ac:dyDescent="0.2">
      <c r="A754" s="52" t="s">
        <v>3231</v>
      </c>
      <c r="B754" s="52" t="s">
        <v>928</v>
      </c>
      <c r="C754" s="52">
        <v>0.15340000000000001</v>
      </c>
      <c r="D754" s="52">
        <v>5.7639999999999997E-2</v>
      </c>
      <c r="E754" s="52">
        <v>2.6619999999999999</v>
      </c>
      <c r="F754" s="52">
        <v>7.7759999999999999E-3</v>
      </c>
      <c r="G754" s="52">
        <v>2.308E-2</v>
      </c>
      <c r="H754" s="52">
        <v>4.0119999999999999E-3</v>
      </c>
      <c r="I754" s="52">
        <v>1.0149999999999999</v>
      </c>
      <c r="J754" s="52">
        <v>1.026E-2</v>
      </c>
      <c r="K754" s="52">
        <v>1.2579999999999999E-2</v>
      </c>
      <c r="L754" s="52">
        <v>7.6150000000000002E-3</v>
      </c>
      <c r="M754" s="52" t="s">
        <v>3232</v>
      </c>
      <c r="N754" s="52" t="b">
        <v>0</v>
      </c>
      <c r="O754" s="52" t="s">
        <v>930</v>
      </c>
      <c r="P754" s="52" t="s">
        <v>930</v>
      </c>
      <c r="Q754" s="52" t="s">
        <v>930</v>
      </c>
      <c r="R754" s="52">
        <v>165737</v>
      </c>
      <c r="S754" s="52">
        <v>106506</v>
      </c>
      <c r="T754" s="52">
        <v>59231</v>
      </c>
      <c r="U754" s="52" t="s">
        <v>931</v>
      </c>
      <c r="V754" s="52" t="s">
        <v>932</v>
      </c>
      <c r="W754" s="52" t="s">
        <v>3233</v>
      </c>
    </row>
    <row r="755" spans="1:23" s="49" customFormat="1" x14ac:dyDescent="0.2">
      <c r="A755" s="52" t="s">
        <v>3234</v>
      </c>
      <c r="B755" s="52" t="s">
        <v>928</v>
      </c>
      <c r="C755" s="52">
        <v>0.21529999999999999</v>
      </c>
      <c r="D755" s="52">
        <v>3.95E-2</v>
      </c>
      <c r="E755" s="52">
        <v>5.45</v>
      </c>
      <c r="F755" s="53">
        <v>5.0430000000000002E-8</v>
      </c>
      <c r="G755" s="52">
        <v>4.0419999999999998E-2</v>
      </c>
      <c r="H755" s="52">
        <v>3.055E-3</v>
      </c>
      <c r="I755" s="52">
        <v>1.071</v>
      </c>
      <c r="J755" s="52">
        <v>1.5599999999999999E-2</v>
      </c>
      <c r="K755" s="52">
        <v>9.9620000000000004E-3</v>
      </c>
      <c r="L755" s="52">
        <v>9.8069999999999997E-3</v>
      </c>
      <c r="M755" s="52" t="s">
        <v>3235</v>
      </c>
      <c r="N755" s="52" t="b">
        <v>0</v>
      </c>
      <c r="O755" s="52" t="s">
        <v>1059</v>
      </c>
      <c r="P755" s="52" t="s">
        <v>930</v>
      </c>
      <c r="Q755" s="52" t="s">
        <v>930</v>
      </c>
      <c r="R755" s="52">
        <v>360192</v>
      </c>
      <c r="S755" s="52">
        <v>17275</v>
      </c>
      <c r="T755" s="52">
        <v>342917</v>
      </c>
      <c r="U755" s="52" t="s">
        <v>931</v>
      </c>
      <c r="V755" s="52" t="s">
        <v>932</v>
      </c>
      <c r="W755" s="52" t="s">
        <v>3236</v>
      </c>
    </row>
    <row r="756" spans="1:23" s="49" customFormat="1" x14ac:dyDescent="0.2">
      <c r="A756" s="52" t="s">
        <v>3237</v>
      </c>
      <c r="B756" s="52" t="s">
        <v>928</v>
      </c>
      <c r="C756" s="52">
        <v>0.1409</v>
      </c>
      <c r="D756" s="52">
        <v>6.8739999999999996E-2</v>
      </c>
      <c r="E756" s="52">
        <v>2.0499999999999998</v>
      </c>
      <c r="F756" s="52">
        <v>4.0329999999999998E-2</v>
      </c>
      <c r="G756" s="52">
        <v>7.0749999999999997E-3</v>
      </c>
      <c r="H756" s="52">
        <v>1.73E-3</v>
      </c>
      <c r="I756" s="52">
        <v>1.0109999999999999</v>
      </c>
      <c r="J756" s="52">
        <v>1.0240000000000001E-2</v>
      </c>
      <c r="K756" s="52">
        <v>2.2100000000000001E-4</v>
      </c>
      <c r="L756" s="52">
        <v>7.4009999999999996E-3</v>
      </c>
      <c r="M756" s="52" t="s">
        <v>3238</v>
      </c>
      <c r="N756" s="52" t="b">
        <v>0</v>
      </c>
      <c r="O756" s="52" t="s">
        <v>930</v>
      </c>
      <c r="P756" s="52" t="s">
        <v>930</v>
      </c>
      <c r="Q756" s="52" t="s">
        <v>930</v>
      </c>
      <c r="R756" s="52">
        <v>359981</v>
      </c>
      <c r="S756" s="52">
        <v>28509</v>
      </c>
      <c r="T756" s="52">
        <v>331472</v>
      </c>
      <c r="U756" s="52" t="s">
        <v>931</v>
      </c>
      <c r="V756" s="52" t="s">
        <v>932</v>
      </c>
      <c r="W756" s="52" t="s">
        <v>3239</v>
      </c>
    </row>
    <row r="757" spans="1:23" s="49" customFormat="1" x14ac:dyDescent="0.2">
      <c r="A757" s="52" t="s">
        <v>3240</v>
      </c>
      <c r="B757" s="52" t="s">
        <v>928</v>
      </c>
      <c r="C757" s="52">
        <v>0.1537</v>
      </c>
      <c r="D757" s="52">
        <v>4.7419999999999997E-2</v>
      </c>
      <c r="E757" s="52">
        <v>3.2410000000000001</v>
      </c>
      <c r="F757" s="52">
        <v>1.1900000000000001E-3</v>
      </c>
      <c r="G757" s="52">
        <v>1.8499999999999999E-2</v>
      </c>
      <c r="H757" s="52">
        <v>2.4350000000000001E-3</v>
      </c>
      <c r="I757" s="52">
        <v>1.0069999999999999</v>
      </c>
      <c r="J757" s="52">
        <v>1.14E-2</v>
      </c>
      <c r="K757" s="52">
        <v>2.8479999999999998E-2</v>
      </c>
      <c r="L757" s="52">
        <v>8.3260000000000001E-3</v>
      </c>
      <c r="M757" s="52" t="s">
        <v>3241</v>
      </c>
      <c r="N757" s="52" t="b">
        <v>0</v>
      </c>
      <c r="O757" s="52" t="s">
        <v>930</v>
      </c>
      <c r="P757" s="52" t="s">
        <v>930</v>
      </c>
      <c r="Q757" s="52" t="s">
        <v>930</v>
      </c>
      <c r="R757" s="52">
        <v>359241</v>
      </c>
      <c r="S757" s="52">
        <v>34780</v>
      </c>
      <c r="T757" s="52">
        <v>324461</v>
      </c>
      <c r="U757" s="52" t="s">
        <v>931</v>
      </c>
      <c r="V757" s="52" t="s">
        <v>932</v>
      </c>
      <c r="W757" s="52" t="s">
        <v>3242</v>
      </c>
    </row>
    <row r="758" spans="1:23" s="49" customFormat="1" x14ac:dyDescent="0.2">
      <c r="A758" s="52" t="s">
        <v>3243</v>
      </c>
      <c r="B758" s="52" t="s">
        <v>928</v>
      </c>
      <c r="C758" s="52">
        <v>0.27860000000000001</v>
      </c>
      <c r="D758" s="52">
        <v>4.1730000000000003E-2</v>
      </c>
      <c r="E758" s="52">
        <v>6.6760000000000002</v>
      </c>
      <c r="F758" s="53">
        <v>2.4589999999999999E-11</v>
      </c>
      <c r="G758" s="52">
        <v>2.5770000000000001E-2</v>
      </c>
      <c r="H758" s="52">
        <v>2.0579999999999999E-3</v>
      </c>
      <c r="I758" s="52">
        <v>1.0109999999999999</v>
      </c>
      <c r="J758" s="52">
        <v>1.1089999999999999E-2</v>
      </c>
      <c r="K758" s="52">
        <v>1.6459999999999999E-2</v>
      </c>
      <c r="L758" s="52">
        <v>8.7250000000000001E-3</v>
      </c>
      <c r="M758" s="52" t="s">
        <v>3244</v>
      </c>
      <c r="N758" s="52" t="b">
        <v>0</v>
      </c>
      <c r="O758" s="52" t="s">
        <v>1093</v>
      </c>
      <c r="P758" s="52" t="s">
        <v>930</v>
      </c>
      <c r="Q758" s="52" t="s">
        <v>930</v>
      </c>
      <c r="R758" s="52">
        <v>354588</v>
      </c>
      <c r="S758" s="52">
        <v>72965</v>
      </c>
      <c r="T758" s="52">
        <v>281623</v>
      </c>
      <c r="U758" s="52" t="s">
        <v>931</v>
      </c>
      <c r="V758" s="52" t="s">
        <v>932</v>
      </c>
      <c r="W758" s="52" t="s">
        <v>3245</v>
      </c>
    </row>
    <row r="759" spans="1:23" s="49" customFormat="1" x14ac:dyDescent="0.2">
      <c r="A759" s="52" t="s">
        <v>3246</v>
      </c>
      <c r="B759" s="52" t="s">
        <v>928</v>
      </c>
      <c r="C759" s="52">
        <v>0.33529999999999999</v>
      </c>
      <c r="D759" s="52">
        <v>3.5150000000000001E-2</v>
      </c>
      <c r="E759" s="52">
        <v>9.5389999999999997</v>
      </c>
      <c r="F759" s="53">
        <v>1.4489999999999999E-21</v>
      </c>
      <c r="G759" s="52">
        <v>4.4600000000000001E-2</v>
      </c>
      <c r="H759" s="52">
        <v>2.6450000000000002E-3</v>
      </c>
      <c r="I759" s="52">
        <v>1.02</v>
      </c>
      <c r="J759" s="52">
        <v>1.2460000000000001E-2</v>
      </c>
      <c r="K759" s="52">
        <v>2.1170000000000001E-2</v>
      </c>
      <c r="L759" s="52">
        <v>8.9779999999999999E-3</v>
      </c>
      <c r="M759" s="52" t="s">
        <v>3247</v>
      </c>
      <c r="N759" s="52" t="b">
        <v>0</v>
      </c>
      <c r="O759" s="52" t="s">
        <v>1064</v>
      </c>
      <c r="P759" s="52" t="s">
        <v>930</v>
      </c>
      <c r="Q759" s="52" t="s">
        <v>930</v>
      </c>
      <c r="R759" s="52">
        <v>360027</v>
      </c>
      <c r="S759" s="52">
        <v>168993</v>
      </c>
      <c r="T759" s="52">
        <v>191034</v>
      </c>
      <c r="U759" s="52" t="s">
        <v>931</v>
      </c>
      <c r="V759" s="52" t="s">
        <v>932</v>
      </c>
      <c r="W759" s="52" t="s">
        <v>3248</v>
      </c>
    </row>
    <row r="760" spans="1:23" s="49" customFormat="1" x14ac:dyDescent="0.2">
      <c r="A760" s="52" t="s">
        <v>3249</v>
      </c>
      <c r="B760" s="52" t="s">
        <v>928</v>
      </c>
      <c r="C760" s="52">
        <v>0.25850000000000001</v>
      </c>
      <c r="D760" s="52">
        <v>5.185E-2</v>
      </c>
      <c r="E760" s="52">
        <v>4.9870000000000001</v>
      </c>
      <c r="F760" s="53">
        <v>6.1429999999999999E-7</v>
      </c>
      <c r="G760" s="52">
        <v>6.7299999999999999E-2</v>
      </c>
      <c r="H760" s="52">
        <v>8.1239999999999993E-3</v>
      </c>
      <c r="I760" s="52">
        <v>1.0169999999999999</v>
      </c>
      <c r="J760" s="52">
        <v>1.0030000000000001E-2</v>
      </c>
      <c r="K760" s="52">
        <v>-7.3059999999999998E-4</v>
      </c>
      <c r="L760" s="52">
        <v>8.3820000000000006E-3</v>
      </c>
      <c r="M760" s="52" t="s">
        <v>3250</v>
      </c>
      <c r="N760" s="52" t="b">
        <v>0</v>
      </c>
      <c r="O760" s="52" t="s">
        <v>1049</v>
      </c>
      <c r="P760" s="52" t="s">
        <v>930</v>
      </c>
      <c r="Q760" s="52" t="s">
        <v>930</v>
      </c>
      <c r="R760" s="52">
        <v>97021</v>
      </c>
      <c r="S760" s="52">
        <v>44253</v>
      </c>
      <c r="T760" s="52">
        <v>52768</v>
      </c>
      <c r="U760" s="52" t="s">
        <v>931</v>
      </c>
      <c r="V760" s="52" t="s">
        <v>932</v>
      </c>
      <c r="W760" s="52" t="s">
        <v>3251</v>
      </c>
    </row>
    <row r="761" spans="1:23" s="49" customFormat="1" x14ac:dyDescent="0.2">
      <c r="A761" s="52" t="s">
        <v>3252</v>
      </c>
      <c r="B761" s="52" t="s">
        <v>928</v>
      </c>
      <c r="C761" s="52">
        <v>7.041E-2</v>
      </c>
      <c r="D761" s="52">
        <v>9.1889999999999999E-2</v>
      </c>
      <c r="E761" s="52">
        <v>0.76629999999999998</v>
      </c>
      <c r="F761" s="52">
        <v>0.44350000000000001</v>
      </c>
      <c r="G761" s="52">
        <v>8.1650000000000004E-3</v>
      </c>
      <c r="H761" s="52">
        <v>3.457E-3</v>
      </c>
      <c r="I761" s="52">
        <v>1.0269999999999999</v>
      </c>
      <c r="J761" s="52">
        <v>1.1089999999999999E-2</v>
      </c>
      <c r="K761" s="52">
        <v>-9.051E-3</v>
      </c>
      <c r="L761" s="52">
        <v>7.6959999999999997E-3</v>
      </c>
      <c r="M761" s="52" t="s">
        <v>3253</v>
      </c>
      <c r="N761" s="52" t="b">
        <v>0</v>
      </c>
      <c r="O761" s="52" t="s">
        <v>930</v>
      </c>
      <c r="P761" s="52" t="s">
        <v>930</v>
      </c>
      <c r="Q761" s="52" t="s">
        <v>930</v>
      </c>
      <c r="R761" s="52">
        <v>190094</v>
      </c>
      <c r="S761" s="52">
        <v>29048</v>
      </c>
      <c r="T761" s="52">
        <v>161046</v>
      </c>
      <c r="U761" s="52" t="s">
        <v>931</v>
      </c>
      <c r="V761" s="52" t="s">
        <v>932</v>
      </c>
      <c r="W761" s="52" t="s">
        <v>3254</v>
      </c>
    </row>
    <row r="762" spans="1:23" s="49" customFormat="1" x14ac:dyDescent="0.2">
      <c r="A762" s="52" t="s">
        <v>3255</v>
      </c>
      <c r="B762" s="52" t="s">
        <v>928</v>
      </c>
      <c r="C762" s="52">
        <v>0.3266</v>
      </c>
      <c r="D762" s="52">
        <v>6.2469999999999998E-2</v>
      </c>
      <c r="E762" s="52">
        <v>5.2279999999999998</v>
      </c>
      <c r="F762" s="53">
        <v>1.7149999999999999E-7</v>
      </c>
      <c r="G762" s="52">
        <v>2.452E-2</v>
      </c>
      <c r="H762" s="52">
        <v>3.4610000000000001E-3</v>
      </c>
      <c r="I762" s="52">
        <v>1.0229999999999999</v>
      </c>
      <c r="J762" s="52">
        <v>1.0619999999999999E-2</v>
      </c>
      <c r="K762" s="52">
        <v>1.4189999999999999E-2</v>
      </c>
      <c r="L762" s="52">
        <v>8.2559999999999995E-3</v>
      </c>
      <c r="M762" s="52" t="s">
        <v>3256</v>
      </c>
      <c r="N762" s="52" t="b">
        <v>0</v>
      </c>
      <c r="O762" s="52" t="s">
        <v>1802</v>
      </c>
      <c r="P762" s="52" t="s">
        <v>930</v>
      </c>
      <c r="Q762" s="52" t="s">
        <v>930</v>
      </c>
      <c r="R762" s="52">
        <v>190094</v>
      </c>
      <c r="S762" s="52">
        <v>23625</v>
      </c>
      <c r="T762" s="52">
        <v>166469</v>
      </c>
      <c r="U762" s="52" t="s">
        <v>931</v>
      </c>
      <c r="V762" s="52" t="s">
        <v>932</v>
      </c>
      <c r="W762" s="52" t="s">
        <v>3257</v>
      </c>
    </row>
    <row r="763" spans="1:23" s="49" customFormat="1" x14ac:dyDescent="0.2">
      <c r="A763" s="52" t="s">
        <v>3258</v>
      </c>
      <c r="B763" s="52" t="s">
        <v>928</v>
      </c>
      <c r="C763" s="52">
        <v>-0.1605</v>
      </c>
      <c r="D763" s="52">
        <v>7.152E-2</v>
      </c>
      <c r="E763" s="52">
        <v>-2.2440000000000002</v>
      </c>
      <c r="F763" s="52">
        <v>2.486E-2</v>
      </c>
      <c r="G763" s="52">
        <v>1.499E-2</v>
      </c>
      <c r="H763" s="52">
        <v>3.1710000000000002E-3</v>
      </c>
      <c r="I763" s="52">
        <v>1.002</v>
      </c>
      <c r="J763" s="52">
        <v>1.021E-2</v>
      </c>
      <c r="K763" s="52">
        <v>2.447E-3</v>
      </c>
      <c r="L763" s="52">
        <v>7.8729999999999998E-3</v>
      </c>
      <c r="M763" s="52" t="s">
        <v>3259</v>
      </c>
      <c r="N763" s="52" t="b">
        <v>0</v>
      </c>
      <c r="O763" s="52" t="s">
        <v>930</v>
      </c>
      <c r="P763" s="52" t="s">
        <v>930</v>
      </c>
      <c r="Q763" s="52" t="s">
        <v>930</v>
      </c>
      <c r="R763" s="52">
        <v>190094</v>
      </c>
      <c r="S763" s="52">
        <v>47030</v>
      </c>
      <c r="T763" s="52">
        <v>143064</v>
      </c>
      <c r="U763" s="52" t="s">
        <v>931</v>
      </c>
      <c r="V763" s="52" t="s">
        <v>932</v>
      </c>
      <c r="W763" s="52" t="s">
        <v>3260</v>
      </c>
    </row>
    <row r="764" spans="1:23" s="49" customFormat="1" x14ac:dyDescent="0.2">
      <c r="A764" s="52" t="s">
        <v>3261</v>
      </c>
      <c r="B764" s="52" t="s">
        <v>928</v>
      </c>
      <c r="C764" s="52">
        <v>-0.48799999999999999</v>
      </c>
      <c r="D764" s="52">
        <v>0.154</v>
      </c>
      <c r="E764" s="52">
        <v>-3.17</v>
      </c>
      <c r="F764" s="52">
        <v>1.524E-3</v>
      </c>
      <c r="G764" s="52">
        <v>6.4599999999999996E-3</v>
      </c>
      <c r="H764" s="52">
        <v>3.0560000000000001E-3</v>
      </c>
      <c r="I764" s="52">
        <v>1.002</v>
      </c>
      <c r="J764" s="52">
        <v>9.0550000000000005E-3</v>
      </c>
      <c r="K764" s="52">
        <v>2.8360000000000001E-4</v>
      </c>
      <c r="L764" s="52">
        <v>7.1879999999999999E-3</v>
      </c>
      <c r="M764" s="52" t="s">
        <v>3262</v>
      </c>
      <c r="N764" s="52" t="b">
        <v>0</v>
      </c>
      <c r="O764" s="52" t="s">
        <v>930</v>
      </c>
      <c r="P764" s="52" t="s">
        <v>930</v>
      </c>
      <c r="Q764" s="52" t="s">
        <v>930</v>
      </c>
      <c r="R764" s="52">
        <v>190094</v>
      </c>
      <c r="S764" s="52">
        <v>64325</v>
      </c>
      <c r="T764" s="52">
        <v>125769</v>
      </c>
      <c r="U764" s="52" t="s">
        <v>931</v>
      </c>
      <c r="V764" s="52" t="s">
        <v>932</v>
      </c>
      <c r="W764" s="52" t="s">
        <v>3263</v>
      </c>
    </row>
    <row r="765" spans="1:23" s="49" customFormat="1" x14ac:dyDescent="0.2">
      <c r="A765" s="52" t="s">
        <v>3264</v>
      </c>
      <c r="B765" s="52" t="s">
        <v>928</v>
      </c>
      <c r="C765" s="52">
        <v>0.19320000000000001</v>
      </c>
      <c r="D765" s="52">
        <v>8.8900000000000007E-2</v>
      </c>
      <c r="E765" s="52">
        <v>2.173</v>
      </c>
      <c r="F765" s="52">
        <v>2.9760000000000002E-2</v>
      </c>
      <c r="G765" s="52">
        <v>1.073E-2</v>
      </c>
      <c r="H765" s="52">
        <v>3.2369999999999999E-3</v>
      </c>
      <c r="I765" s="52">
        <v>0.99670000000000003</v>
      </c>
      <c r="J765" s="52">
        <v>9.6319999999999999E-3</v>
      </c>
      <c r="K765" s="52">
        <v>-3.2659999999999998E-3</v>
      </c>
      <c r="L765" s="52">
        <v>8.4329999999999995E-3</v>
      </c>
      <c r="M765" s="52" t="s">
        <v>3265</v>
      </c>
      <c r="N765" s="52" t="b">
        <v>0</v>
      </c>
      <c r="O765" s="52" t="s">
        <v>930</v>
      </c>
      <c r="P765" s="52" t="s">
        <v>930</v>
      </c>
      <c r="Q765" s="52" t="s">
        <v>930</v>
      </c>
      <c r="R765" s="52">
        <v>190094</v>
      </c>
      <c r="S765" s="52">
        <v>19035</v>
      </c>
      <c r="T765" s="52">
        <v>171059</v>
      </c>
      <c r="U765" s="52" t="s">
        <v>931</v>
      </c>
      <c r="V765" s="52" t="s">
        <v>932</v>
      </c>
      <c r="W765" s="52" t="s">
        <v>3266</v>
      </c>
    </row>
    <row r="766" spans="1:23" s="49" customFormat="1" x14ac:dyDescent="0.2">
      <c r="A766" s="52" t="s">
        <v>3267</v>
      </c>
      <c r="B766" s="52" t="s">
        <v>928</v>
      </c>
      <c r="C766" s="52">
        <v>0.4955</v>
      </c>
      <c r="D766" s="52">
        <v>0.1293</v>
      </c>
      <c r="E766" s="52">
        <v>3.8330000000000002</v>
      </c>
      <c r="F766" s="52">
        <v>1.2650000000000001E-4</v>
      </c>
      <c r="G766" s="52">
        <v>9.4109999999999992E-3</v>
      </c>
      <c r="H766" s="52">
        <v>4.2199999999999998E-3</v>
      </c>
      <c r="I766" s="52">
        <v>1.0109999999999999</v>
      </c>
      <c r="J766" s="52">
        <v>1.0149999999999999E-2</v>
      </c>
      <c r="K766" s="52">
        <v>-1.4139999999999999E-3</v>
      </c>
      <c r="L766" s="52">
        <v>7.6689999999999996E-3</v>
      </c>
      <c r="M766" s="52" t="s">
        <v>3268</v>
      </c>
      <c r="N766" s="52" t="b">
        <v>0</v>
      </c>
      <c r="O766" s="52" t="s">
        <v>930</v>
      </c>
      <c r="P766" s="52" t="s">
        <v>930</v>
      </c>
      <c r="Q766" s="52" t="s">
        <v>930</v>
      </c>
      <c r="R766" s="52">
        <v>134033</v>
      </c>
      <c r="S766" s="52">
        <v>9512</v>
      </c>
      <c r="T766" s="52">
        <v>124521</v>
      </c>
      <c r="U766" s="52" t="s">
        <v>931</v>
      </c>
      <c r="V766" s="52" t="s">
        <v>932</v>
      </c>
      <c r="W766" s="52" t="s">
        <v>3269</v>
      </c>
    </row>
    <row r="767" spans="1:23" s="49" customFormat="1" x14ac:dyDescent="0.2">
      <c r="A767" s="52" t="s">
        <v>3270</v>
      </c>
      <c r="B767" s="52" t="s">
        <v>928</v>
      </c>
      <c r="C767" s="52">
        <v>-0.19309999999999999</v>
      </c>
      <c r="D767" s="52">
        <v>4.863E-2</v>
      </c>
      <c r="E767" s="52">
        <v>-3.97</v>
      </c>
      <c r="F767" s="53">
        <v>7.1829999999999995E-5</v>
      </c>
      <c r="G767" s="52">
        <v>4.521E-2</v>
      </c>
      <c r="H767" s="52">
        <v>4.8040000000000001E-3</v>
      </c>
      <c r="I767" s="52">
        <v>0.99919999999999998</v>
      </c>
      <c r="J767" s="52">
        <v>1.0330000000000001E-2</v>
      </c>
      <c r="K767" s="52">
        <v>-1.1950000000000001E-2</v>
      </c>
      <c r="L767" s="52">
        <v>7.8619999999999992E-3</v>
      </c>
      <c r="M767" s="52" t="s">
        <v>3271</v>
      </c>
      <c r="N767" s="52" t="b">
        <v>0</v>
      </c>
      <c r="O767" s="52" t="s">
        <v>930</v>
      </c>
      <c r="P767" s="52" t="s">
        <v>930</v>
      </c>
      <c r="Q767" s="52" t="s">
        <v>930</v>
      </c>
      <c r="R767" s="52">
        <v>134033</v>
      </c>
      <c r="S767" s="52">
        <v>43868</v>
      </c>
      <c r="T767" s="52">
        <v>90165</v>
      </c>
      <c r="U767" s="52" t="s">
        <v>931</v>
      </c>
      <c r="V767" s="52" t="s">
        <v>932</v>
      </c>
      <c r="W767" s="52" t="s">
        <v>3272</v>
      </c>
    </row>
    <row r="768" spans="1:23" s="49" customFormat="1" x14ac:dyDescent="0.2">
      <c r="A768" s="52" t="s">
        <v>3273</v>
      </c>
      <c r="B768" s="52" t="s">
        <v>928</v>
      </c>
      <c r="C768" s="52">
        <v>0.35570000000000002</v>
      </c>
      <c r="D768" s="52">
        <v>0.13320000000000001</v>
      </c>
      <c r="E768" s="52">
        <v>2.67</v>
      </c>
      <c r="F768" s="52">
        <v>7.5770000000000004E-3</v>
      </c>
      <c r="G768" s="52">
        <v>8.2679999999999993E-3</v>
      </c>
      <c r="H768" s="52">
        <v>4.2919999999999998E-3</v>
      </c>
      <c r="I768" s="52">
        <v>1.004</v>
      </c>
      <c r="J768" s="52">
        <v>9.5729999999999999E-3</v>
      </c>
      <c r="K768" s="52">
        <v>2.0089999999999999E-3</v>
      </c>
      <c r="L768" s="52">
        <v>8.0599999999999995E-3</v>
      </c>
      <c r="M768" s="52" t="s">
        <v>3274</v>
      </c>
      <c r="N768" s="52" t="b">
        <v>0</v>
      </c>
      <c r="O768" s="52" t="s">
        <v>930</v>
      </c>
      <c r="P768" s="52" t="s">
        <v>930</v>
      </c>
      <c r="Q768" s="52" t="s">
        <v>930</v>
      </c>
      <c r="R768" s="52">
        <v>134033</v>
      </c>
      <c r="S768" s="52">
        <v>7054</v>
      </c>
      <c r="T768" s="52">
        <v>126979</v>
      </c>
      <c r="U768" s="52" t="s">
        <v>931</v>
      </c>
      <c r="V768" s="52" t="s">
        <v>932</v>
      </c>
      <c r="W768" s="52" t="s">
        <v>3275</v>
      </c>
    </row>
    <row r="769" spans="1:23" s="49" customFormat="1" x14ac:dyDescent="0.2">
      <c r="A769" s="52" t="s">
        <v>3276</v>
      </c>
      <c r="B769" s="52" t="s">
        <v>928</v>
      </c>
      <c r="C769" s="52">
        <v>-2.904E-2</v>
      </c>
      <c r="D769" s="52">
        <v>5.067E-2</v>
      </c>
      <c r="E769" s="52">
        <v>-0.57310000000000005</v>
      </c>
      <c r="F769" s="52">
        <v>0.56659999999999999</v>
      </c>
      <c r="G769" s="52">
        <v>4.2720000000000001E-2</v>
      </c>
      <c r="H769" s="52">
        <v>4.8479999999999999E-3</v>
      </c>
      <c r="I769" s="52">
        <v>1.004</v>
      </c>
      <c r="J769" s="52">
        <v>9.6030000000000004E-3</v>
      </c>
      <c r="K769" s="52">
        <v>1.001E-2</v>
      </c>
      <c r="L769" s="52">
        <v>8.6079999999999993E-3</v>
      </c>
      <c r="M769" s="52" t="s">
        <v>3277</v>
      </c>
      <c r="N769" s="52" t="b">
        <v>0</v>
      </c>
      <c r="O769" s="52" t="s">
        <v>930</v>
      </c>
      <c r="P769" s="52" t="s">
        <v>930</v>
      </c>
      <c r="Q769" s="52" t="s">
        <v>930</v>
      </c>
      <c r="R769" s="52">
        <v>134033</v>
      </c>
      <c r="S769" s="52">
        <v>70609</v>
      </c>
      <c r="T769" s="52">
        <v>63424</v>
      </c>
      <c r="U769" s="52" t="s">
        <v>931</v>
      </c>
      <c r="V769" s="52" t="s">
        <v>932</v>
      </c>
      <c r="W769" s="52" t="s">
        <v>3278</v>
      </c>
    </row>
    <row r="770" spans="1:23" s="49" customFormat="1" x14ac:dyDescent="0.2">
      <c r="A770" s="52" t="s">
        <v>3279</v>
      </c>
      <c r="B770" s="52" t="s">
        <v>928</v>
      </c>
      <c r="C770" s="52">
        <v>0.1532</v>
      </c>
      <c r="D770" s="52">
        <v>4.8309999999999999E-2</v>
      </c>
      <c r="E770" s="52">
        <v>3.1720000000000002</v>
      </c>
      <c r="F770" s="52">
        <v>1.5139999999999999E-3</v>
      </c>
      <c r="G770" s="52">
        <v>4.0890000000000003E-2</v>
      </c>
      <c r="H770" s="52">
        <v>6.8370000000000002E-3</v>
      </c>
      <c r="I770" s="52">
        <v>0.99690000000000001</v>
      </c>
      <c r="J770" s="52">
        <v>1.6590000000000001E-2</v>
      </c>
      <c r="K770" s="52">
        <v>-4.7660000000000003E-3</v>
      </c>
      <c r="L770" s="52">
        <v>7.4910000000000003E-3</v>
      </c>
      <c r="M770" s="52" t="s">
        <v>3280</v>
      </c>
      <c r="N770" s="52" t="b">
        <v>0</v>
      </c>
      <c r="O770" s="52" t="s">
        <v>930</v>
      </c>
      <c r="P770" s="52" t="s">
        <v>930</v>
      </c>
      <c r="Q770" s="52" t="s">
        <v>930</v>
      </c>
      <c r="R770" s="52">
        <v>163184</v>
      </c>
      <c r="S770" s="52">
        <v>119355</v>
      </c>
      <c r="T770" s="52">
        <v>43829</v>
      </c>
      <c r="U770" s="52" t="s">
        <v>931</v>
      </c>
      <c r="V770" s="52" t="s">
        <v>932</v>
      </c>
      <c r="W770" s="52" t="s">
        <v>3281</v>
      </c>
    </row>
    <row r="771" spans="1:23" s="49" customFormat="1" x14ac:dyDescent="0.2">
      <c r="A771" s="52" t="s">
        <v>3282</v>
      </c>
      <c r="B771" s="52" t="s">
        <v>928</v>
      </c>
      <c r="C771" s="52">
        <v>0.44940000000000002</v>
      </c>
      <c r="D771" s="52">
        <v>4.0430000000000001E-2</v>
      </c>
      <c r="E771" s="52">
        <v>11.12</v>
      </c>
      <c r="F771" s="53">
        <v>1.043E-28</v>
      </c>
      <c r="G771" s="52">
        <v>4.7399999999999998E-2</v>
      </c>
      <c r="H771" s="52">
        <v>3.872E-3</v>
      </c>
      <c r="I771" s="52">
        <v>0.99509999999999998</v>
      </c>
      <c r="J771" s="52">
        <v>1.1220000000000001E-2</v>
      </c>
      <c r="K771" s="52">
        <v>-1.023E-2</v>
      </c>
      <c r="L771" s="52">
        <v>8.992E-3</v>
      </c>
      <c r="M771" s="52" t="s">
        <v>3283</v>
      </c>
      <c r="N771" s="52" t="b">
        <v>1</v>
      </c>
      <c r="O771" s="52" t="s">
        <v>1162</v>
      </c>
      <c r="P771" s="52" t="s">
        <v>930</v>
      </c>
      <c r="Q771" s="52" t="s">
        <v>3284</v>
      </c>
      <c r="R771" s="52">
        <v>193606</v>
      </c>
      <c r="S771" s="52">
        <v>76179</v>
      </c>
      <c r="T771" s="52">
        <v>117427</v>
      </c>
      <c r="U771" s="52" t="s">
        <v>931</v>
      </c>
      <c r="V771" s="52" t="s">
        <v>932</v>
      </c>
      <c r="W771" s="52" t="s">
        <v>3285</v>
      </c>
    </row>
    <row r="772" spans="1:23" s="49" customFormat="1" x14ac:dyDescent="0.2">
      <c r="A772" s="52" t="s">
        <v>3286</v>
      </c>
      <c r="B772" s="52" t="s">
        <v>928</v>
      </c>
      <c r="C772" s="52">
        <v>0.31730000000000003</v>
      </c>
      <c r="D772" s="52">
        <v>5.4519999999999999E-2</v>
      </c>
      <c r="E772" s="52">
        <v>5.82</v>
      </c>
      <c r="F772" s="53">
        <v>5.895E-9</v>
      </c>
      <c r="G772" s="52">
        <v>2.1680000000000001E-2</v>
      </c>
      <c r="H772" s="52">
        <v>3.48E-3</v>
      </c>
      <c r="I772" s="52">
        <v>1.01</v>
      </c>
      <c r="J772" s="52">
        <v>1.055E-2</v>
      </c>
      <c r="K772" s="52">
        <v>3.725E-3</v>
      </c>
      <c r="L772" s="52">
        <v>7.9260000000000008E-3</v>
      </c>
      <c r="M772" s="52" t="s">
        <v>3287</v>
      </c>
      <c r="N772" s="52" t="b">
        <v>0</v>
      </c>
      <c r="O772" s="52" t="s">
        <v>1162</v>
      </c>
      <c r="P772" s="52" t="s">
        <v>930</v>
      </c>
      <c r="Q772" s="52" t="s">
        <v>930</v>
      </c>
      <c r="R772" s="52">
        <v>191515</v>
      </c>
      <c r="S772" s="52">
        <v>15629</v>
      </c>
      <c r="T772" s="52">
        <v>175886</v>
      </c>
      <c r="U772" s="52" t="s">
        <v>931</v>
      </c>
      <c r="V772" s="52" t="s">
        <v>932</v>
      </c>
      <c r="W772" s="52" t="s">
        <v>3288</v>
      </c>
    </row>
    <row r="773" spans="1:23" s="49" customFormat="1" x14ac:dyDescent="0.2">
      <c r="A773" s="52" t="s">
        <v>3289</v>
      </c>
      <c r="B773" s="52" t="s">
        <v>928</v>
      </c>
      <c r="C773" s="52">
        <v>0.3301</v>
      </c>
      <c r="D773" s="52">
        <v>5.7169999999999999E-2</v>
      </c>
      <c r="E773" s="52">
        <v>5.774</v>
      </c>
      <c r="F773" s="53">
        <v>7.7580000000000007E-9</v>
      </c>
      <c r="G773" s="52">
        <v>2.58E-2</v>
      </c>
      <c r="H773" s="52">
        <v>3.5820000000000001E-3</v>
      </c>
      <c r="I773" s="52">
        <v>1.028</v>
      </c>
      <c r="J773" s="52">
        <v>1.025E-2</v>
      </c>
      <c r="K773" s="52">
        <v>9.0369999999999999E-3</v>
      </c>
      <c r="L773" s="52">
        <v>8.8859999999999998E-3</v>
      </c>
      <c r="M773" s="52" t="s">
        <v>3290</v>
      </c>
      <c r="N773" s="52" t="b">
        <v>0</v>
      </c>
      <c r="O773" s="52" t="s">
        <v>1064</v>
      </c>
      <c r="P773" s="52" t="s">
        <v>930</v>
      </c>
      <c r="Q773" s="52" t="s">
        <v>930</v>
      </c>
      <c r="R773" s="52">
        <v>192470</v>
      </c>
      <c r="S773" s="52">
        <v>129435</v>
      </c>
      <c r="T773" s="52">
        <v>63035</v>
      </c>
      <c r="U773" s="52" t="s">
        <v>931</v>
      </c>
      <c r="V773" s="52" t="s">
        <v>932</v>
      </c>
      <c r="W773" s="52" t="s">
        <v>3291</v>
      </c>
    </row>
    <row r="774" spans="1:23" s="49" customFormat="1" x14ac:dyDescent="0.2">
      <c r="A774" s="52" t="s">
        <v>3292</v>
      </c>
      <c r="B774" s="52" t="s">
        <v>928</v>
      </c>
      <c r="C774" s="52">
        <v>-7.4859999999999996E-2</v>
      </c>
      <c r="D774" s="52">
        <v>9.078E-2</v>
      </c>
      <c r="E774" s="52">
        <v>-0.8246</v>
      </c>
      <c r="F774" s="52">
        <v>0.40960000000000002</v>
      </c>
      <c r="G774" s="52">
        <v>1.8689999999999998E-2</v>
      </c>
      <c r="H774" s="52">
        <v>6.1339999999999997E-3</v>
      </c>
      <c r="I774" s="52">
        <v>1.0029999999999999</v>
      </c>
      <c r="J774" s="52">
        <v>9.4149999999999998E-3</v>
      </c>
      <c r="K774" s="52">
        <v>-2.745E-3</v>
      </c>
      <c r="L774" s="52">
        <v>8.2450000000000006E-3</v>
      </c>
      <c r="M774" s="52" t="s">
        <v>3293</v>
      </c>
      <c r="N774" s="52" t="b">
        <v>0</v>
      </c>
      <c r="O774" s="52" t="s">
        <v>930</v>
      </c>
      <c r="P774" s="52" t="s">
        <v>930</v>
      </c>
      <c r="Q774" s="52" t="s">
        <v>930</v>
      </c>
      <c r="R774" s="52">
        <v>89224</v>
      </c>
      <c r="S774" s="52">
        <v>79113</v>
      </c>
      <c r="T774" s="52">
        <v>10111</v>
      </c>
      <c r="U774" s="52" t="s">
        <v>931</v>
      </c>
      <c r="V774" s="52" t="s">
        <v>932</v>
      </c>
      <c r="W774" s="52" t="s">
        <v>3294</v>
      </c>
    </row>
    <row r="775" spans="1:23" s="49" customFormat="1" x14ac:dyDescent="0.2">
      <c r="A775" s="52" t="s">
        <v>3295</v>
      </c>
      <c r="B775" s="52" t="s">
        <v>928</v>
      </c>
      <c r="C775" s="52">
        <v>-0.37409999999999999</v>
      </c>
      <c r="D775" s="52">
        <v>0.2954</v>
      </c>
      <c r="E775" s="52">
        <v>-1.2669999999999999</v>
      </c>
      <c r="F775" s="52">
        <v>0.20530000000000001</v>
      </c>
      <c r="G775" s="52">
        <v>4.3319999999999999E-3</v>
      </c>
      <c r="H775" s="52">
        <v>5.483E-3</v>
      </c>
      <c r="I775" s="52">
        <v>1.01</v>
      </c>
      <c r="J775" s="52">
        <v>8.3610000000000004E-3</v>
      </c>
      <c r="K775" s="52">
        <v>1.792E-3</v>
      </c>
      <c r="L775" s="52">
        <v>7.5230000000000002E-3</v>
      </c>
      <c r="M775" s="52" t="s">
        <v>3296</v>
      </c>
      <c r="N775" s="52" t="b">
        <v>0</v>
      </c>
      <c r="O775" s="52" t="s">
        <v>930</v>
      </c>
      <c r="P775" s="52" t="s">
        <v>930</v>
      </c>
      <c r="Q775" s="52" t="s">
        <v>930</v>
      </c>
      <c r="R775" s="52">
        <v>89224</v>
      </c>
      <c r="S775" s="52">
        <v>4133</v>
      </c>
      <c r="T775" s="52">
        <v>85091</v>
      </c>
      <c r="U775" s="52" t="s">
        <v>931</v>
      </c>
      <c r="V775" s="52" t="s">
        <v>932</v>
      </c>
      <c r="W775" s="52" t="s">
        <v>3297</v>
      </c>
    </row>
    <row r="776" spans="1:23" s="49" customFormat="1" x14ac:dyDescent="0.2">
      <c r="A776" s="52" t="s">
        <v>3298</v>
      </c>
      <c r="B776" s="52" t="s">
        <v>928</v>
      </c>
      <c r="C776" s="52">
        <v>0.38650000000000001</v>
      </c>
      <c r="D776" s="52">
        <v>8.0990000000000006E-2</v>
      </c>
      <c r="E776" s="52">
        <v>4.7720000000000002</v>
      </c>
      <c r="F776" s="53">
        <v>1.8250000000000001E-6</v>
      </c>
      <c r="G776" s="52">
        <v>2.3740000000000001E-2</v>
      </c>
      <c r="H776" s="52">
        <v>5.901E-3</v>
      </c>
      <c r="I776" s="52">
        <v>0.99109999999999998</v>
      </c>
      <c r="J776" s="52">
        <v>9.1369999999999993E-3</v>
      </c>
      <c r="K776" s="52">
        <v>-2.3519999999999999E-3</v>
      </c>
      <c r="L776" s="52">
        <v>7.6680000000000003E-3</v>
      </c>
      <c r="M776" s="52" t="s">
        <v>3299</v>
      </c>
      <c r="N776" s="52" t="b">
        <v>0</v>
      </c>
      <c r="O776" s="52" t="s">
        <v>1049</v>
      </c>
      <c r="P776" s="52" t="s">
        <v>930</v>
      </c>
      <c r="Q776" s="52" t="s">
        <v>930</v>
      </c>
      <c r="R776" s="52">
        <v>87937</v>
      </c>
      <c r="S776" s="52">
        <v>37903</v>
      </c>
      <c r="T776" s="52">
        <v>50034</v>
      </c>
      <c r="U776" s="52" t="s">
        <v>931</v>
      </c>
      <c r="V776" s="52" t="s">
        <v>932</v>
      </c>
      <c r="W776" s="52" t="s">
        <v>3300</v>
      </c>
    </row>
    <row r="777" spans="1:23" s="49" customFormat="1" x14ac:dyDescent="0.2">
      <c r="A777" s="52" t="s">
        <v>3301</v>
      </c>
      <c r="B777" s="52" t="s">
        <v>928</v>
      </c>
      <c r="C777" s="52">
        <v>-0.16769999999999999</v>
      </c>
      <c r="D777" s="52">
        <v>7.8039999999999998E-2</v>
      </c>
      <c r="E777" s="52">
        <v>-2.149</v>
      </c>
      <c r="F777" s="52">
        <v>3.1629999999999998E-2</v>
      </c>
      <c r="G777" s="52">
        <v>0.13500000000000001</v>
      </c>
      <c r="H777" s="52">
        <v>4.6309999999999997E-2</v>
      </c>
      <c r="I777" s="52">
        <v>1.004</v>
      </c>
      <c r="J777" s="52">
        <v>1.102E-2</v>
      </c>
      <c r="K777" s="52">
        <v>3.068E-3</v>
      </c>
      <c r="L777" s="52">
        <v>7.6990000000000001E-3</v>
      </c>
      <c r="M777" s="52" t="s">
        <v>3302</v>
      </c>
      <c r="N777" s="52" t="b">
        <v>0</v>
      </c>
      <c r="O777" s="52" t="s">
        <v>930</v>
      </c>
      <c r="P777" s="52" t="s">
        <v>930</v>
      </c>
      <c r="Q777" s="52" t="s">
        <v>930</v>
      </c>
      <c r="R777" s="52">
        <v>16415</v>
      </c>
      <c r="S777" s="52">
        <v>1999</v>
      </c>
      <c r="T777" s="52">
        <v>14416</v>
      </c>
      <c r="U777" s="52" t="s">
        <v>931</v>
      </c>
      <c r="V777" s="52" t="s">
        <v>932</v>
      </c>
      <c r="W777" s="52" t="s">
        <v>3303</v>
      </c>
    </row>
    <row r="778" spans="1:23" s="49" customFormat="1" x14ac:dyDescent="0.2">
      <c r="A778" s="52" t="s">
        <v>3304</v>
      </c>
      <c r="B778" s="52" t="s">
        <v>928</v>
      </c>
      <c r="C778" s="52">
        <v>4.8989999999999999E-2</v>
      </c>
      <c r="D778" s="52">
        <v>0.115</v>
      </c>
      <c r="E778" s="52">
        <v>0.42609999999999998</v>
      </c>
      <c r="F778" s="52">
        <v>0.67</v>
      </c>
      <c r="G778" s="52">
        <v>3.2460000000000003E-2</v>
      </c>
      <c r="H778" s="52">
        <v>1.634E-2</v>
      </c>
      <c r="I778" s="52">
        <v>0.99639999999999995</v>
      </c>
      <c r="J778" s="52">
        <v>9.4330000000000004E-3</v>
      </c>
      <c r="K778" s="52">
        <v>-4.2339999999999999E-3</v>
      </c>
      <c r="L778" s="52">
        <v>7.9729999999999992E-3</v>
      </c>
      <c r="M778" s="52" t="s">
        <v>3305</v>
      </c>
      <c r="N778" s="52" t="b">
        <v>0</v>
      </c>
      <c r="O778" s="52" t="s">
        <v>930</v>
      </c>
      <c r="P778" s="52" t="s">
        <v>930</v>
      </c>
      <c r="Q778" s="52" t="s">
        <v>930</v>
      </c>
      <c r="R778" s="52">
        <v>34310</v>
      </c>
      <c r="S778" s="52">
        <v>20384</v>
      </c>
      <c r="T778" s="52">
        <v>13926</v>
      </c>
      <c r="U778" s="52" t="s">
        <v>931</v>
      </c>
      <c r="V778" s="52" t="s">
        <v>932</v>
      </c>
      <c r="W778" s="52" t="s">
        <v>3306</v>
      </c>
    </row>
    <row r="779" spans="1:23" s="49" customFormat="1" x14ac:dyDescent="0.2">
      <c r="A779" s="52" t="s">
        <v>3307</v>
      </c>
      <c r="B779" s="52" t="s">
        <v>928</v>
      </c>
      <c r="C779" s="52">
        <v>0.25</v>
      </c>
      <c r="D779" s="52">
        <v>0.1173</v>
      </c>
      <c r="E779" s="52">
        <v>2.1309999999999998</v>
      </c>
      <c r="F779" s="52">
        <v>3.3079999999999998E-2</v>
      </c>
      <c r="G779" s="52">
        <v>3.2850000000000002E-3</v>
      </c>
      <c r="H779" s="52">
        <v>1.8270000000000001E-3</v>
      </c>
      <c r="I779" s="52">
        <v>1.0109999999999999</v>
      </c>
      <c r="J779" s="52">
        <v>9.4280000000000006E-3</v>
      </c>
      <c r="K779" s="52">
        <v>6.5560000000000002E-3</v>
      </c>
      <c r="L779" s="52">
        <v>7.2579999999999997E-3</v>
      </c>
      <c r="M779" s="52" t="s">
        <v>3308</v>
      </c>
      <c r="N779" s="52" t="b">
        <v>0</v>
      </c>
      <c r="O779" s="52" t="s">
        <v>930</v>
      </c>
      <c r="P779" s="52" t="s">
        <v>930</v>
      </c>
      <c r="Q779" s="52" t="s">
        <v>930</v>
      </c>
      <c r="R779" s="52">
        <v>331625</v>
      </c>
      <c r="S779" s="52">
        <v>2424</v>
      </c>
      <c r="T779" s="52">
        <v>329201</v>
      </c>
      <c r="U779" s="52" t="s">
        <v>931</v>
      </c>
      <c r="V779" s="52" t="s">
        <v>932</v>
      </c>
      <c r="W779" s="52" t="s">
        <v>3309</v>
      </c>
    </row>
    <row r="780" spans="1:23" s="49" customFormat="1" x14ac:dyDescent="0.2">
      <c r="A780" s="52" t="s">
        <v>3310</v>
      </c>
      <c r="B780" s="52" t="s">
        <v>928</v>
      </c>
      <c r="C780" s="52">
        <v>0.1638</v>
      </c>
      <c r="D780" s="52">
        <v>6.9409999999999999E-2</v>
      </c>
      <c r="E780" s="52">
        <v>2.36</v>
      </c>
      <c r="F780" s="52">
        <v>1.8270000000000002E-2</v>
      </c>
      <c r="G780" s="52">
        <v>2.0150000000000001E-2</v>
      </c>
      <c r="H780" s="52">
        <v>3.6909999999999998E-3</v>
      </c>
      <c r="I780" s="52">
        <v>0.99229999999999996</v>
      </c>
      <c r="J780" s="52">
        <v>1.29E-2</v>
      </c>
      <c r="K780" s="52">
        <v>7.6E-3</v>
      </c>
      <c r="L780" s="52">
        <v>9.9860000000000001E-3</v>
      </c>
      <c r="M780" s="52" t="s">
        <v>3311</v>
      </c>
      <c r="N780" s="52" t="b">
        <v>0</v>
      </c>
      <c r="O780" s="52" t="s">
        <v>930</v>
      </c>
      <c r="P780" s="52" t="s">
        <v>930</v>
      </c>
      <c r="Q780" s="52" t="s">
        <v>930</v>
      </c>
      <c r="R780" s="52">
        <v>219358</v>
      </c>
      <c r="S780" s="52">
        <v>10942</v>
      </c>
      <c r="T780" s="52">
        <v>208416</v>
      </c>
      <c r="U780" s="52" t="s">
        <v>931</v>
      </c>
      <c r="V780" s="52" t="s">
        <v>932</v>
      </c>
      <c r="W780" s="52" t="s">
        <v>3312</v>
      </c>
    </row>
    <row r="781" spans="1:23" s="49" customFormat="1" x14ac:dyDescent="0.2">
      <c r="A781" s="52" t="s">
        <v>3313</v>
      </c>
      <c r="B781" s="52" t="s">
        <v>928</v>
      </c>
      <c r="C781" s="52">
        <v>0.56630000000000003</v>
      </c>
      <c r="D781" s="52">
        <v>0.1091</v>
      </c>
      <c r="E781" s="52">
        <v>5.1909999999999998</v>
      </c>
      <c r="F781" s="53">
        <v>2.0870000000000001E-7</v>
      </c>
      <c r="G781" s="52">
        <v>2.2270000000000002E-2</v>
      </c>
      <c r="H781" s="52">
        <v>6.3559999999999997E-3</v>
      </c>
      <c r="I781" s="52">
        <v>1.0049999999999999</v>
      </c>
      <c r="J781" s="52">
        <v>9.1690000000000001E-3</v>
      </c>
      <c r="K781" s="52">
        <v>-1.9530000000000001E-3</v>
      </c>
      <c r="L781" s="52">
        <v>8.2699999999999996E-3</v>
      </c>
      <c r="M781" s="52" t="s">
        <v>3314</v>
      </c>
      <c r="N781" s="52" t="b">
        <v>0</v>
      </c>
      <c r="O781" s="52" t="s">
        <v>1014</v>
      </c>
      <c r="P781" s="52" t="s">
        <v>930</v>
      </c>
      <c r="Q781" s="52" t="s">
        <v>930</v>
      </c>
      <c r="R781" s="52">
        <v>81276</v>
      </c>
      <c r="S781" s="52">
        <v>56156</v>
      </c>
      <c r="T781" s="52">
        <v>25120</v>
      </c>
      <c r="U781" s="52" t="s">
        <v>931</v>
      </c>
      <c r="V781" s="52" t="s">
        <v>932</v>
      </c>
      <c r="W781" s="52" t="s">
        <v>3315</v>
      </c>
    </row>
    <row r="782" spans="1:23" s="49" customFormat="1" x14ac:dyDescent="0.2">
      <c r="A782" s="52" t="s">
        <v>3316</v>
      </c>
      <c r="B782" s="52" t="s">
        <v>928</v>
      </c>
      <c r="C782" s="52">
        <v>0.4869</v>
      </c>
      <c r="D782" s="52">
        <v>6.7349999999999993E-2</v>
      </c>
      <c r="E782" s="52">
        <v>7.2290000000000001</v>
      </c>
      <c r="F782" s="53">
        <v>4.8540000000000003E-13</v>
      </c>
      <c r="G782" s="52">
        <v>3.9759999999999997E-2</v>
      </c>
      <c r="H782" s="52">
        <v>6.9670000000000001E-3</v>
      </c>
      <c r="I782" s="52">
        <v>0.98580000000000001</v>
      </c>
      <c r="J782" s="52">
        <v>1.064E-2</v>
      </c>
      <c r="K782" s="52">
        <v>-1.243E-2</v>
      </c>
      <c r="L782" s="52">
        <v>8.9350000000000002E-3</v>
      </c>
      <c r="M782" s="52" t="s">
        <v>3317</v>
      </c>
      <c r="N782" s="52" t="b">
        <v>0</v>
      </c>
      <c r="O782" s="52" t="s">
        <v>1014</v>
      </c>
      <c r="P782" s="52" t="s">
        <v>930</v>
      </c>
      <c r="Q782" s="52" t="s">
        <v>930</v>
      </c>
      <c r="R782" s="52">
        <v>90555</v>
      </c>
      <c r="S782" s="52">
        <v>62055</v>
      </c>
      <c r="T782" s="52">
        <v>28500</v>
      </c>
      <c r="U782" s="52" t="s">
        <v>931</v>
      </c>
      <c r="V782" s="52" t="s">
        <v>932</v>
      </c>
      <c r="W782" s="52" t="s">
        <v>3318</v>
      </c>
    </row>
    <row r="783" spans="1:23" s="49" customFormat="1" x14ac:dyDescent="0.2">
      <c r="A783" s="52" t="s">
        <v>3319</v>
      </c>
      <c r="B783" s="52" t="s">
        <v>928</v>
      </c>
      <c r="C783" s="52">
        <v>0.30790000000000001</v>
      </c>
      <c r="D783" s="52">
        <v>5.7750000000000003E-2</v>
      </c>
      <c r="E783" s="52">
        <v>5.3310000000000004</v>
      </c>
      <c r="F783" s="53">
        <v>9.753E-8</v>
      </c>
      <c r="G783" s="52">
        <v>2.4400000000000002E-2</v>
      </c>
      <c r="H783" s="52">
        <v>3.82E-3</v>
      </c>
      <c r="I783" s="52">
        <v>0.99739999999999995</v>
      </c>
      <c r="J783" s="52">
        <v>1.0500000000000001E-2</v>
      </c>
      <c r="K783" s="52">
        <v>1.2109999999999999E-2</v>
      </c>
      <c r="L783" s="52">
        <v>7.9509999999999997E-3</v>
      </c>
      <c r="M783" s="52" t="s">
        <v>3320</v>
      </c>
      <c r="N783" s="52" t="b">
        <v>0</v>
      </c>
      <c r="O783" s="52" t="s">
        <v>1162</v>
      </c>
      <c r="P783" s="52" t="s">
        <v>930</v>
      </c>
      <c r="Q783" s="52" t="s">
        <v>930</v>
      </c>
      <c r="R783" s="52">
        <v>171413</v>
      </c>
      <c r="S783" s="52">
        <v>13973</v>
      </c>
      <c r="T783" s="52">
        <v>157440</v>
      </c>
      <c r="U783" s="52" t="s">
        <v>931</v>
      </c>
      <c r="V783" s="52" t="s">
        <v>932</v>
      </c>
      <c r="W783" s="52" t="s">
        <v>3321</v>
      </c>
    </row>
    <row r="784" spans="1:23" s="49" customFormat="1" x14ac:dyDescent="0.2">
      <c r="A784" s="52" t="s">
        <v>3322</v>
      </c>
      <c r="B784" s="52" t="s">
        <v>928</v>
      </c>
      <c r="C784" s="52">
        <v>0.41689999999999999</v>
      </c>
      <c r="D784" s="52">
        <v>5.8220000000000001E-2</v>
      </c>
      <c r="E784" s="52">
        <v>7.16</v>
      </c>
      <c r="F784" s="53">
        <v>8.0379999999999997E-13</v>
      </c>
      <c r="G784" s="52">
        <v>7.5539999999999996E-2</v>
      </c>
      <c r="H784" s="52">
        <v>1.061E-2</v>
      </c>
      <c r="I784" s="52">
        <v>1</v>
      </c>
      <c r="J784" s="52">
        <v>1.04E-2</v>
      </c>
      <c r="K784" s="52">
        <v>-4.1929999999999997E-3</v>
      </c>
      <c r="L784" s="52">
        <v>8.4469999999999996E-3</v>
      </c>
      <c r="M784" s="52" t="s">
        <v>3323</v>
      </c>
      <c r="N784" s="52" t="b">
        <v>0</v>
      </c>
      <c r="O784" s="52" t="s">
        <v>1014</v>
      </c>
      <c r="P784" s="52" t="s">
        <v>930</v>
      </c>
      <c r="Q784" s="52" t="s">
        <v>930</v>
      </c>
      <c r="R784" s="52">
        <v>55737</v>
      </c>
      <c r="S784" s="52">
        <v>9617</v>
      </c>
      <c r="T784" s="52">
        <v>46120</v>
      </c>
      <c r="U784" s="52" t="s">
        <v>931</v>
      </c>
      <c r="V784" s="52" t="s">
        <v>932</v>
      </c>
      <c r="W784" s="52" t="s">
        <v>3324</v>
      </c>
    </row>
    <row r="785" spans="1:23" s="49" customFormat="1" x14ac:dyDescent="0.2">
      <c r="A785" s="52" t="s">
        <v>3325</v>
      </c>
      <c r="B785" s="52" t="s">
        <v>928</v>
      </c>
      <c r="C785" s="52">
        <v>7.8920000000000004E-2</v>
      </c>
      <c r="D785" s="52">
        <v>6.3810000000000006E-2</v>
      </c>
      <c r="E785" s="52">
        <v>1.2370000000000001</v>
      </c>
      <c r="F785" s="52">
        <v>0.2162</v>
      </c>
      <c r="G785" s="52">
        <v>0.1236</v>
      </c>
      <c r="H785" s="52">
        <v>2.3220000000000001E-2</v>
      </c>
      <c r="I785" s="52">
        <v>0.98970000000000002</v>
      </c>
      <c r="J785" s="52">
        <v>9.2200000000000008E-3</v>
      </c>
      <c r="K785" s="52">
        <v>9.4710000000000003E-3</v>
      </c>
      <c r="L785" s="52">
        <v>7.28E-3</v>
      </c>
      <c r="M785" s="52" t="s">
        <v>3326</v>
      </c>
      <c r="N785" s="52" t="b">
        <v>0</v>
      </c>
      <c r="O785" s="52" t="s">
        <v>930</v>
      </c>
      <c r="P785" s="52" t="s">
        <v>930</v>
      </c>
      <c r="Q785" s="52" t="s">
        <v>930</v>
      </c>
      <c r="R785" s="52">
        <v>23745</v>
      </c>
      <c r="S785" s="52">
        <v>12564</v>
      </c>
      <c r="T785" s="52">
        <v>11181</v>
      </c>
      <c r="U785" s="52" t="s">
        <v>931</v>
      </c>
      <c r="V785" s="52" t="s">
        <v>932</v>
      </c>
      <c r="W785" s="52" t="s">
        <v>3327</v>
      </c>
    </row>
    <row r="786" spans="1:23" s="49" customFormat="1" x14ac:dyDescent="0.2">
      <c r="A786" s="52" t="s">
        <v>3328</v>
      </c>
      <c r="B786" s="52" t="s">
        <v>928</v>
      </c>
      <c r="C786" s="52">
        <v>0.62739999999999996</v>
      </c>
      <c r="D786" s="52">
        <v>0.31230000000000002</v>
      </c>
      <c r="E786" s="52">
        <v>2.0089999999999999</v>
      </c>
      <c r="F786" s="52">
        <v>4.453E-2</v>
      </c>
      <c r="G786" s="52">
        <v>2.0209999999999999E-2</v>
      </c>
      <c r="H786" s="52">
        <v>1.7860000000000001E-2</v>
      </c>
      <c r="I786" s="52">
        <v>1.0129999999999999</v>
      </c>
      <c r="J786" s="52">
        <v>8.8959999999999994E-3</v>
      </c>
      <c r="K786" s="52">
        <v>-1.9530000000000001E-3</v>
      </c>
      <c r="L786" s="52">
        <v>7.9139999999999992E-3</v>
      </c>
      <c r="M786" s="52" t="s">
        <v>3329</v>
      </c>
      <c r="N786" s="52" t="b">
        <v>0</v>
      </c>
      <c r="O786" s="52" t="s">
        <v>930</v>
      </c>
      <c r="P786" s="52" t="s">
        <v>930</v>
      </c>
      <c r="Q786" s="52" t="s">
        <v>930</v>
      </c>
      <c r="R786" s="52">
        <v>29747</v>
      </c>
      <c r="S786" s="52">
        <v>16580</v>
      </c>
      <c r="T786" s="52">
        <v>13167</v>
      </c>
      <c r="U786" s="52" t="s">
        <v>931</v>
      </c>
      <c r="V786" s="52" t="s">
        <v>932</v>
      </c>
      <c r="W786" s="52" t="s">
        <v>3330</v>
      </c>
    </row>
    <row r="787" spans="1:23" s="49" customFormat="1" x14ac:dyDescent="0.2">
      <c r="A787" s="52" t="s">
        <v>3331</v>
      </c>
      <c r="B787" s="52" t="s">
        <v>928</v>
      </c>
      <c r="C787" s="52">
        <v>0.21110000000000001</v>
      </c>
      <c r="D787" s="52">
        <v>8.7840000000000001E-2</v>
      </c>
      <c r="E787" s="52">
        <v>2.403</v>
      </c>
      <c r="F787" s="52">
        <v>1.626E-2</v>
      </c>
      <c r="G787" s="52">
        <v>3.5349999999999999E-2</v>
      </c>
      <c r="H787" s="52">
        <v>1.2359999999999999E-2</v>
      </c>
      <c r="I787" s="52">
        <v>1.014</v>
      </c>
      <c r="J787" s="52">
        <v>9.2709999999999997E-3</v>
      </c>
      <c r="K787" s="52">
        <v>1.259E-2</v>
      </c>
      <c r="L787" s="52">
        <v>8.1220000000000007E-3</v>
      </c>
      <c r="M787" s="52" t="s">
        <v>3332</v>
      </c>
      <c r="N787" s="52" t="b">
        <v>0</v>
      </c>
      <c r="O787" s="52" t="s">
        <v>930</v>
      </c>
      <c r="P787" s="52" t="s">
        <v>930</v>
      </c>
      <c r="Q787" s="52" t="s">
        <v>930</v>
      </c>
      <c r="R787" s="52">
        <v>44867</v>
      </c>
      <c r="S787" s="52">
        <v>11938</v>
      </c>
      <c r="T787" s="52">
        <v>32929</v>
      </c>
      <c r="U787" s="52" t="s">
        <v>931</v>
      </c>
      <c r="V787" s="52" t="s">
        <v>932</v>
      </c>
      <c r="W787" s="52" t="s">
        <v>3333</v>
      </c>
    </row>
    <row r="788" spans="1:23" s="49" customFormat="1" x14ac:dyDescent="0.2">
      <c r="A788" s="52" t="s">
        <v>3334</v>
      </c>
      <c r="B788" s="52" t="s">
        <v>928</v>
      </c>
      <c r="C788" s="52">
        <v>0.43909999999999999</v>
      </c>
      <c r="D788" s="52">
        <v>0.1036</v>
      </c>
      <c r="E788" s="52">
        <v>4.24</v>
      </c>
      <c r="F788" s="53">
        <v>2.2350000000000001E-5</v>
      </c>
      <c r="G788" s="52">
        <v>2.6880000000000001E-2</v>
      </c>
      <c r="H788" s="52">
        <v>7.4279999999999997E-3</v>
      </c>
      <c r="I788" s="52">
        <v>0.99539999999999995</v>
      </c>
      <c r="J788" s="52">
        <v>9.2849999999999999E-3</v>
      </c>
      <c r="K788" s="52">
        <v>-8.3129999999999992E-3</v>
      </c>
      <c r="L788" s="52">
        <v>8.1480000000000007E-3</v>
      </c>
      <c r="M788" s="52" t="s">
        <v>3335</v>
      </c>
      <c r="N788" s="52" t="b">
        <v>0</v>
      </c>
      <c r="O788" s="52" t="s">
        <v>1014</v>
      </c>
      <c r="P788" s="52" t="s">
        <v>930</v>
      </c>
      <c r="Q788" s="52" t="s">
        <v>930</v>
      </c>
      <c r="R788" s="52">
        <v>76000</v>
      </c>
      <c r="S788" s="52">
        <v>59814</v>
      </c>
      <c r="T788" s="52">
        <v>16186</v>
      </c>
      <c r="U788" s="52" t="s">
        <v>931</v>
      </c>
      <c r="V788" s="52" t="s">
        <v>932</v>
      </c>
      <c r="W788" s="52" t="s">
        <v>3336</v>
      </c>
    </row>
    <row r="789" spans="1:23" s="49" customFormat="1" x14ac:dyDescent="0.2">
      <c r="A789" s="52" t="s">
        <v>3337</v>
      </c>
      <c r="B789" s="52" t="s">
        <v>928</v>
      </c>
      <c r="C789" s="52">
        <v>0.15909999999999999</v>
      </c>
      <c r="D789" s="52">
        <v>5.8360000000000002E-2</v>
      </c>
      <c r="E789" s="52">
        <v>2.726</v>
      </c>
      <c r="F789" s="52">
        <v>6.4070000000000004E-3</v>
      </c>
      <c r="G789" s="52">
        <v>5.4789999999999998E-2</v>
      </c>
      <c r="H789" s="52">
        <v>8.8269999999999998E-3</v>
      </c>
      <c r="I789" s="52">
        <v>1.0069999999999999</v>
      </c>
      <c r="J789" s="52">
        <v>9.7129999999999994E-3</v>
      </c>
      <c r="K789" s="52">
        <v>2.9060000000000002E-3</v>
      </c>
      <c r="L789" s="52">
        <v>7.783E-3</v>
      </c>
      <c r="M789" s="52" t="s">
        <v>3338</v>
      </c>
      <c r="N789" s="52" t="b">
        <v>0</v>
      </c>
      <c r="O789" s="52" t="s">
        <v>930</v>
      </c>
      <c r="P789" s="52" t="s">
        <v>930</v>
      </c>
      <c r="Q789" s="52" t="s">
        <v>930</v>
      </c>
      <c r="R789" s="52">
        <v>70181</v>
      </c>
      <c r="S789" s="52">
        <v>32075</v>
      </c>
      <c r="T789" s="52">
        <v>38106</v>
      </c>
      <c r="U789" s="52" t="s">
        <v>931</v>
      </c>
      <c r="V789" s="52" t="s">
        <v>932</v>
      </c>
      <c r="W789" s="52" t="s">
        <v>3339</v>
      </c>
    </row>
    <row r="790" spans="1:23" s="49" customFormat="1" x14ac:dyDescent="0.2">
      <c r="A790" s="52" t="s">
        <v>3340</v>
      </c>
      <c r="B790" s="52" t="s">
        <v>928</v>
      </c>
      <c r="C790" s="52">
        <v>-3.1620000000000002E-2</v>
      </c>
      <c r="D790" s="52">
        <v>0.1114</v>
      </c>
      <c r="E790" s="52">
        <v>-0.28370000000000001</v>
      </c>
      <c r="F790" s="52">
        <v>0.77659999999999996</v>
      </c>
      <c r="G790" s="52">
        <v>9.7259999999999999E-2</v>
      </c>
      <c r="H790" s="52">
        <v>5.858E-2</v>
      </c>
      <c r="I790" s="52">
        <v>0.99629999999999996</v>
      </c>
      <c r="J790" s="52">
        <v>8.8540000000000008E-3</v>
      </c>
      <c r="K790" s="52">
        <v>1.43E-2</v>
      </c>
      <c r="L790" s="52">
        <v>7.5830000000000003E-3</v>
      </c>
      <c r="M790" s="52" t="s">
        <v>3341</v>
      </c>
      <c r="N790" s="52" t="b">
        <v>0</v>
      </c>
      <c r="O790" s="52" t="s">
        <v>930</v>
      </c>
      <c r="P790" s="52" t="s">
        <v>930</v>
      </c>
      <c r="Q790" s="52" t="s">
        <v>930</v>
      </c>
      <c r="R790" s="52">
        <v>9092</v>
      </c>
      <c r="S790" s="52">
        <v>1100</v>
      </c>
      <c r="T790" s="52">
        <v>7992</v>
      </c>
      <c r="U790" s="52" t="s">
        <v>931</v>
      </c>
      <c r="V790" s="52" t="s">
        <v>932</v>
      </c>
      <c r="W790" s="52" t="s">
        <v>3342</v>
      </c>
    </row>
    <row r="791" spans="1:23" s="49" customFormat="1" x14ac:dyDescent="0.2">
      <c r="A791" s="52" t="s">
        <v>3343</v>
      </c>
      <c r="B791" s="52" t="s">
        <v>928</v>
      </c>
      <c r="C791" s="52">
        <v>2.6669999999999999E-2</v>
      </c>
      <c r="D791" s="52">
        <v>0.1326</v>
      </c>
      <c r="E791" s="52">
        <v>0.2011</v>
      </c>
      <c r="F791" s="52">
        <v>0.8407</v>
      </c>
      <c r="G791" s="52">
        <v>0.1007</v>
      </c>
      <c r="H791" s="52">
        <v>6.5619999999999998E-2</v>
      </c>
      <c r="I791" s="52">
        <v>0.99690000000000001</v>
      </c>
      <c r="J791" s="52">
        <v>1.1480000000000001E-2</v>
      </c>
      <c r="K791" s="52">
        <v>-1.6119999999999999E-3</v>
      </c>
      <c r="L791" s="52">
        <v>9.7079999999999996E-3</v>
      </c>
      <c r="M791" s="52" t="s">
        <v>3344</v>
      </c>
      <c r="N791" s="52" t="b">
        <v>0</v>
      </c>
      <c r="O791" s="52" t="s">
        <v>930</v>
      </c>
      <c r="P791" s="52" t="s">
        <v>930</v>
      </c>
      <c r="Q791" s="52" t="s">
        <v>930</v>
      </c>
      <c r="R791" s="52">
        <v>9092</v>
      </c>
      <c r="S791" s="52">
        <v>109</v>
      </c>
      <c r="T791" s="52">
        <v>8983</v>
      </c>
      <c r="U791" s="52" t="s">
        <v>931</v>
      </c>
      <c r="V791" s="52" t="s">
        <v>932</v>
      </c>
      <c r="W791" s="52" t="s">
        <v>3345</v>
      </c>
    </row>
    <row r="792" spans="1:23" s="49" customFormat="1" x14ac:dyDescent="0.2">
      <c r="A792" s="52" t="s">
        <v>3346</v>
      </c>
      <c r="B792" s="52" t="s">
        <v>928</v>
      </c>
      <c r="C792" s="52">
        <v>-0.19700000000000001</v>
      </c>
      <c r="D792" s="52">
        <v>0.15409999999999999</v>
      </c>
      <c r="E792" s="52">
        <v>-1.278</v>
      </c>
      <c r="F792" s="52">
        <v>0.2011</v>
      </c>
      <c r="G792" s="52">
        <v>8.3390000000000006E-2</v>
      </c>
      <c r="H792" s="52">
        <v>6.0940000000000001E-2</v>
      </c>
      <c r="I792" s="52">
        <v>0.99560000000000004</v>
      </c>
      <c r="J792" s="52">
        <v>1.01E-2</v>
      </c>
      <c r="K792" s="52">
        <v>2.4740000000000002E-2</v>
      </c>
      <c r="L792" s="52">
        <v>9.6950000000000005E-3</v>
      </c>
      <c r="M792" s="52" t="s">
        <v>3347</v>
      </c>
      <c r="N792" s="52" t="b">
        <v>0</v>
      </c>
      <c r="O792" s="52" t="s">
        <v>930</v>
      </c>
      <c r="P792" s="52" t="s">
        <v>930</v>
      </c>
      <c r="Q792" s="52" t="s">
        <v>930</v>
      </c>
      <c r="R792" s="52">
        <v>9092</v>
      </c>
      <c r="S792" s="52">
        <v>120</v>
      </c>
      <c r="T792" s="52">
        <v>8972</v>
      </c>
      <c r="U792" s="52" t="s">
        <v>931</v>
      </c>
      <c r="V792" s="52" t="s">
        <v>932</v>
      </c>
      <c r="W792" s="52" t="s">
        <v>3348</v>
      </c>
    </row>
    <row r="793" spans="1:23" s="49" customFormat="1" x14ac:dyDescent="0.2">
      <c r="A793" s="52" t="s">
        <v>3349</v>
      </c>
      <c r="B793" s="52" t="s">
        <v>928</v>
      </c>
      <c r="C793" s="52">
        <v>0.35970000000000002</v>
      </c>
      <c r="D793" s="52">
        <v>8.931E-2</v>
      </c>
      <c r="E793" s="52">
        <v>4.0279999999999996</v>
      </c>
      <c r="F793" s="53">
        <v>5.626E-5</v>
      </c>
      <c r="G793" s="52">
        <v>5.7070000000000003E-3</v>
      </c>
      <c r="H793" s="52">
        <v>1.694E-3</v>
      </c>
      <c r="I793" s="52">
        <v>1.018</v>
      </c>
      <c r="J793" s="52">
        <v>1.013E-2</v>
      </c>
      <c r="K793" s="52">
        <v>1.387E-2</v>
      </c>
      <c r="L793" s="52">
        <v>7.8799999999999999E-3</v>
      </c>
      <c r="M793" s="52" t="s">
        <v>3350</v>
      </c>
      <c r="N793" s="52" t="b">
        <v>0</v>
      </c>
      <c r="O793" s="52" t="s">
        <v>930</v>
      </c>
      <c r="P793" s="52" t="s">
        <v>930</v>
      </c>
      <c r="Q793" s="52" t="s">
        <v>930</v>
      </c>
      <c r="R793" s="52">
        <v>361194</v>
      </c>
      <c r="S793" s="52">
        <v>28228</v>
      </c>
      <c r="T793" s="52">
        <v>332966</v>
      </c>
      <c r="U793" s="52" t="s">
        <v>931</v>
      </c>
      <c r="V793" s="52" t="s">
        <v>932</v>
      </c>
      <c r="W793" s="52" t="s">
        <v>3351</v>
      </c>
    </row>
    <row r="794" spans="1:23" s="49" customFormat="1" x14ac:dyDescent="0.2">
      <c r="A794" s="52" t="s">
        <v>3352</v>
      </c>
      <c r="B794" s="52" t="s">
        <v>928</v>
      </c>
      <c r="C794" s="52">
        <v>0.50729999999999997</v>
      </c>
      <c r="D794" s="52">
        <v>5.4960000000000002E-2</v>
      </c>
      <c r="E794" s="52">
        <v>9.23</v>
      </c>
      <c r="F794" s="53">
        <v>2.703E-20</v>
      </c>
      <c r="G794" s="52">
        <v>1.601E-2</v>
      </c>
      <c r="H794" s="52">
        <v>2.0990000000000002E-3</v>
      </c>
      <c r="I794" s="52">
        <v>1.117</v>
      </c>
      <c r="J794" s="52">
        <v>1.098E-2</v>
      </c>
      <c r="K794" s="52">
        <v>4.8770000000000003E-3</v>
      </c>
      <c r="L794" s="52">
        <v>8.2240000000000004E-3</v>
      </c>
      <c r="M794" s="52" t="s">
        <v>3353</v>
      </c>
      <c r="N794" s="52" t="b">
        <v>0</v>
      </c>
      <c r="O794" s="52" t="s">
        <v>1064</v>
      </c>
      <c r="P794" s="52" t="s">
        <v>930</v>
      </c>
      <c r="Q794" s="52" t="s">
        <v>930</v>
      </c>
      <c r="R794" s="52">
        <v>361194</v>
      </c>
      <c r="S794" s="52">
        <v>246807</v>
      </c>
      <c r="T794" s="52">
        <v>114387</v>
      </c>
      <c r="U794" s="52" t="s">
        <v>931</v>
      </c>
      <c r="V794" s="52" t="s">
        <v>932</v>
      </c>
      <c r="W794" s="52" t="s">
        <v>3354</v>
      </c>
    </row>
    <row r="795" spans="1:23" s="49" customFormat="1" x14ac:dyDescent="0.2">
      <c r="A795" s="52" t="s">
        <v>3355</v>
      </c>
      <c r="B795" s="52" t="s">
        <v>928</v>
      </c>
      <c r="C795" s="52">
        <v>0.46760000000000002</v>
      </c>
      <c r="D795" s="52">
        <v>4.6039999999999998E-2</v>
      </c>
      <c r="E795" s="52">
        <v>10.16</v>
      </c>
      <c r="F795" s="53">
        <v>3.0949999999999999E-24</v>
      </c>
      <c r="G795" s="52">
        <v>2.0549999999999999E-2</v>
      </c>
      <c r="H795" s="52">
        <v>2.147E-3</v>
      </c>
      <c r="I795" s="52">
        <v>1.0529999999999999</v>
      </c>
      <c r="J795" s="52">
        <v>1.1900000000000001E-2</v>
      </c>
      <c r="K795" s="52">
        <v>1.4E-2</v>
      </c>
      <c r="L795" s="52">
        <v>8.1829999999999993E-3</v>
      </c>
      <c r="M795" s="52" t="s">
        <v>3356</v>
      </c>
      <c r="N795" s="52" t="b">
        <v>0</v>
      </c>
      <c r="O795" s="52" t="s">
        <v>118</v>
      </c>
      <c r="P795" s="52" t="s">
        <v>930</v>
      </c>
      <c r="Q795" s="52" t="s">
        <v>930</v>
      </c>
      <c r="R795" s="52">
        <v>361058</v>
      </c>
      <c r="S795" s="52">
        <v>232634</v>
      </c>
      <c r="T795" s="52">
        <v>128424</v>
      </c>
      <c r="U795" s="52" t="s">
        <v>931</v>
      </c>
      <c r="V795" s="52" t="s">
        <v>932</v>
      </c>
      <c r="W795" s="52" t="s">
        <v>3357</v>
      </c>
    </row>
    <row r="796" spans="1:23" s="49" customFormat="1" x14ac:dyDescent="0.2">
      <c r="A796" s="52" t="s">
        <v>3358</v>
      </c>
      <c r="B796" s="52" t="s">
        <v>928</v>
      </c>
      <c r="C796" s="52">
        <v>5.8119999999999998E-2</v>
      </c>
      <c r="D796" s="52">
        <v>8.0979999999999996E-2</v>
      </c>
      <c r="E796" s="52">
        <v>0.7177</v>
      </c>
      <c r="F796" s="52">
        <v>0.47289999999999999</v>
      </c>
      <c r="G796" s="52">
        <v>5.5539999999999999E-3</v>
      </c>
      <c r="H796" s="52">
        <v>1.787E-3</v>
      </c>
      <c r="I796" s="52">
        <v>1.117</v>
      </c>
      <c r="J796" s="52">
        <v>1.132E-2</v>
      </c>
      <c r="K796" s="52">
        <v>8.7220000000000006E-3</v>
      </c>
      <c r="L796" s="52">
        <v>8.3210000000000003E-3</v>
      </c>
      <c r="M796" s="52" t="s">
        <v>3359</v>
      </c>
      <c r="N796" s="52" t="b">
        <v>0</v>
      </c>
      <c r="O796" s="52" t="s">
        <v>930</v>
      </c>
      <c r="P796" s="52" t="s">
        <v>930</v>
      </c>
      <c r="Q796" s="52" t="s">
        <v>930</v>
      </c>
      <c r="R796" s="52">
        <v>359439</v>
      </c>
      <c r="S796" s="52">
        <v>10386</v>
      </c>
      <c r="T796" s="52">
        <v>349053</v>
      </c>
      <c r="U796" s="52" t="s">
        <v>931</v>
      </c>
      <c r="V796" s="52" t="s">
        <v>932</v>
      </c>
      <c r="W796" s="52" t="s">
        <v>3360</v>
      </c>
    </row>
    <row r="797" spans="1:23" s="49" customFormat="1" x14ac:dyDescent="0.2">
      <c r="A797" s="52" t="s">
        <v>3361</v>
      </c>
      <c r="B797" s="52" t="s">
        <v>928</v>
      </c>
      <c r="C797" s="52">
        <v>6.1310000000000003E-2</v>
      </c>
      <c r="D797" s="52">
        <v>0.1075</v>
      </c>
      <c r="E797" s="52">
        <v>0.57010000000000005</v>
      </c>
      <c r="F797" s="52">
        <v>0.56859999999999999</v>
      </c>
      <c r="G797" s="52">
        <v>3.4489999999999998E-3</v>
      </c>
      <c r="H797" s="52">
        <v>1.482E-3</v>
      </c>
      <c r="I797" s="52">
        <v>0.99629999999999996</v>
      </c>
      <c r="J797" s="52">
        <v>9.9609999999999994E-3</v>
      </c>
      <c r="K797" s="52">
        <v>1.013E-3</v>
      </c>
      <c r="L797" s="52">
        <v>8.7810000000000006E-3</v>
      </c>
      <c r="M797" s="52" t="s">
        <v>3362</v>
      </c>
      <c r="N797" s="52" t="b">
        <v>0</v>
      </c>
      <c r="O797" s="52" t="s">
        <v>930</v>
      </c>
      <c r="P797" s="52" t="s">
        <v>930</v>
      </c>
      <c r="Q797" s="52" t="s">
        <v>930</v>
      </c>
      <c r="R797" s="52">
        <v>359437</v>
      </c>
      <c r="S797" s="52">
        <v>438</v>
      </c>
      <c r="T797" s="52">
        <v>358999</v>
      </c>
      <c r="U797" s="52" t="s">
        <v>931</v>
      </c>
      <c r="V797" s="52" t="s">
        <v>932</v>
      </c>
      <c r="W797" s="52" t="s">
        <v>3363</v>
      </c>
    </row>
    <row r="798" spans="1:23" s="49" customFormat="1" x14ac:dyDescent="0.2">
      <c r="A798" s="52" t="s">
        <v>3364</v>
      </c>
      <c r="B798" s="52" t="s">
        <v>928</v>
      </c>
      <c r="C798" s="52">
        <v>0.2029</v>
      </c>
      <c r="D798" s="52">
        <v>0.1019</v>
      </c>
      <c r="E798" s="52">
        <v>1.9910000000000001</v>
      </c>
      <c r="F798" s="52">
        <v>4.6469999999999997E-2</v>
      </c>
      <c r="G798" s="52">
        <v>3.2490000000000002E-3</v>
      </c>
      <c r="H798" s="52">
        <v>1.482E-3</v>
      </c>
      <c r="I798" s="52">
        <v>0.99209999999999998</v>
      </c>
      <c r="J798" s="52">
        <v>9.0980000000000002E-3</v>
      </c>
      <c r="K798" s="52">
        <v>1.3220000000000001E-2</v>
      </c>
      <c r="L798" s="52">
        <v>7.1609999999999998E-3</v>
      </c>
      <c r="M798" s="52" t="s">
        <v>3365</v>
      </c>
      <c r="N798" s="52" t="b">
        <v>0</v>
      </c>
      <c r="O798" s="52" t="s">
        <v>930</v>
      </c>
      <c r="P798" s="52" t="s">
        <v>930</v>
      </c>
      <c r="Q798" s="52" t="s">
        <v>930</v>
      </c>
      <c r="R798" s="52">
        <v>359670</v>
      </c>
      <c r="S798" s="52">
        <v>5240</v>
      </c>
      <c r="T798" s="52">
        <v>354430</v>
      </c>
      <c r="U798" s="52" t="s">
        <v>931</v>
      </c>
      <c r="V798" s="52" t="s">
        <v>932</v>
      </c>
      <c r="W798" s="52" t="s">
        <v>3366</v>
      </c>
    </row>
    <row r="799" spans="1:23" s="49" customFormat="1" x14ac:dyDescent="0.2">
      <c r="A799" s="52" t="s">
        <v>3367</v>
      </c>
      <c r="B799" s="52" t="s">
        <v>928</v>
      </c>
      <c r="C799" s="52">
        <v>0.1749</v>
      </c>
      <c r="D799" s="52">
        <v>4.249E-2</v>
      </c>
      <c r="E799" s="52">
        <v>4.1150000000000002</v>
      </c>
      <c r="F799" s="53">
        <v>3.8720000000000002E-5</v>
      </c>
      <c r="G799" s="52">
        <v>6.1350000000000002E-2</v>
      </c>
      <c r="H799" s="52">
        <v>6.0480000000000004E-3</v>
      </c>
      <c r="I799" s="52">
        <v>1.0049999999999999</v>
      </c>
      <c r="J799" s="52">
        <v>1.1599999999999999E-2</v>
      </c>
      <c r="K799" s="52">
        <v>-1.0330000000000001E-2</v>
      </c>
      <c r="L799" s="52">
        <v>8.5850000000000006E-3</v>
      </c>
      <c r="M799" s="52" t="s">
        <v>3368</v>
      </c>
      <c r="N799" s="52" t="b">
        <v>0</v>
      </c>
      <c r="O799" s="52" t="s">
        <v>930</v>
      </c>
      <c r="P799" s="52" t="s">
        <v>930</v>
      </c>
      <c r="Q799" s="52" t="s">
        <v>930</v>
      </c>
      <c r="R799" s="52">
        <v>119729</v>
      </c>
      <c r="S799" s="52">
        <v>95738</v>
      </c>
      <c r="T799" s="52">
        <v>23991</v>
      </c>
      <c r="U799" s="52" t="s">
        <v>931</v>
      </c>
      <c r="V799" s="52" t="s">
        <v>932</v>
      </c>
      <c r="W799" s="52" t="s">
        <v>3369</v>
      </c>
    </row>
    <row r="800" spans="1:23" s="49" customFormat="1" x14ac:dyDescent="0.2">
      <c r="A800" s="52" t="s">
        <v>3370</v>
      </c>
      <c r="B800" s="52" t="s">
        <v>928</v>
      </c>
      <c r="C800" s="52">
        <v>0.2397</v>
      </c>
      <c r="D800" s="52">
        <v>8.1559999999999994E-2</v>
      </c>
      <c r="E800" s="52">
        <v>2.9390000000000001</v>
      </c>
      <c r="F800" s="52">
        <v>3.2889999999999998E-3</v>
      </c>
      <c r="G800" s="52">
        <v>1.9480000000000001E-2</v>
      </c>
      <c r="H800" s="52">
        <v>5.0829999999999998E-3</v>
      </c>
      <c r="I800" s="52">
        <v>1.0029999999999999</v>
      </c>
      <c r="J800" s="52">
        <v>9.6139999999999993E-3</v>
      </c>
      <c r="K800" s="52">
        <v>8.1799999999999998E-3</v>
      </c>
      <c r="L800" s="52">
        <v>8.3639999999999999E-3</v>
      </c>
      <c r="M800" s="52" t="s">
        <v>3371</v>
      </c>
      <c r="N800" s="52" t="b">
        <v>0</v>
      </c>
      <c r="O800" s="52" t="s">
        <v>930</v>
      </c>
      <c r="P800" s="52" t="s">
        <v>930</v>
      </c>
      <c r="Q800" s="52" t="s">
        <v>930</v>
      </c>
      <c r="R800" s="52">
        <v>119729</v>
      </c>
      <c r="S800" s="52">
        <v>4581</v>
      </c>
      <c r="T800" s="52">
        <v>115148</v>
      </c>
      <c r="U800" s="52" t="s">
        <v>931</v>
      </c>
      <c r="V800" s="52" t="s">
        <v>932</v>
      </c>
      <c r="W800" s="52" t="s">
        <v>3372</v>
      </c>
    </row>
    <row r="801" spans="1:23" s="49" customFormat="1" x14ac:dyDescent="0.2">
      <c r="A801" s="52" t="s">
        <v>3373</v>
      </c>
      <c r="B801" s="52" t="s">
        <v>928</v>
      </c>
      <c r="C801" s="52">
        <v>-0.25259999999999999</v>
      </c>
      <c r="D801" s="52">
        <v>8.1159999999999996E-2</v>
      </c>
      <c r="E801" s="52">
        <v>-3.113</v>
      </c>
      <c r="F801" s="52">
        <v>1.853E-3</v>
      </c>
      <c r="G801" s="52">
        <v>1.8800000000000001E-2</v>
      </c>
      <c r="H801" s="52">
        <v>4.8770000000000003E-3</v>
      </c>
      <c r="I801" s="52">
        <v>1.006</v>
      </c>
      <c r="J801" s="52">
        <v>9.4000000000000004E-3</v>
      </c>
      <c r="K801" s="52">
        <v>-7.8530000000000006E-3</v>
      </c>
      <c r="L801" s="52">
        <v>8.1429999999999992E-3</v>
      </c>
      <c r="M801" s="52" t="s">
        <v>3374</v>
      </c>
      <c r="N801" s="52" t="b">
        <v>0</v>
      </c>
      <c r="O801" s="52" t="s">
        <v>930</v>
      </c>
      <c r="P801" s="52" t="s">
        <v>930</v>
      </c>
      <c r="Q801" s="52" t="s">
        <v>930</v>
      </c>
      <c r="R801" s="52">
        <v>119729</v>
      </c>
      <c r="S801" s="52">
        <v>115007</v>
      </c>
      <c r="T801" s="52">
        <v>4722</v>
      </c>
      <c r="U801" s="52" t="s">
        <v>931</v>
      </c>
      <c r="V801" s="52" t="s">
        <v>932</v>
      </c>
      <c r="W801" s="52" t="s">
        <v>3375</v>
      </c>
    </row>
    <row r="802" spans="1:23" s="49" customFormat="1" x14ac:dyDescent="0.2">
      <c r="A802" s="52" t="s">
        <v>3376</v>
      </c>
      <c r="B802" s="52" t="s">
        <v>928</v>
      </c>
      <c r="C802" s="52">
        <v>0.11260000000000001</v>
      </c>
      <c r="D802" s="52">
        <v>8.1790000000000002E-2</v>
      </c>
      <c r="E802" s="52">
        <v>1.3759999999999999</v>
      </c>
      <c r="F802" s="52">
        <v>0.16880000000000001</v>
      </c>
      <c r="G802" s="52">
        <v>1.8849999999999999E-2</v>
      </c>
      <c r="H802" s="52">
        <v>4.9690000000000003E-3</v>
      </c>
      <c r="I802" s="52">
        <v>0.99229999999999996</v>
      </c>
      <c r="J802" s="52">
        <v>9.0779999999999993E-3</v>
      </c>
      <c r="K802" s="52">
        <v>5.4539999999999996E-3</v>
      </c>
      <c r="L802" s="52">
        <v>8.1770000000000002E-3</v>
      </c>
      <c r="M802" s="52" t="s">
        <v>3377</v>
      </c>
      <c r="N802" s="52" t="b">
        <v>0</v>
      </c>
      <c r="O802" s="52" t="s">
        <v>930</v>
      </c>
      <c r="P802" s="52" t="s">
        <v>930</v>
      </c>
      <c r="Q802" s="52" t="s">
        <v>930</v>
      </c>
      <c r="R802" s="52">
        <v>113705</v>
      </c>
      <c r="S802" s="52">
        <v>31044</v>
      </c>
      <c r="T802" s="52">
        <v>82661</v>
      </c>
      <c r="U802" s="52" t="s">
        <v>931</v>
      </c>
      <c r="V802" s="52" t="s">
        <v>932</v>
      </c>
      <c r="W802" s="52" t="s">
        <v>3378</v>
      </c>
    </row>
    <row r="803" spans="1:23" s="49" customFormat="1" x14ac:dyDescent="0.2">
      <c r="A803" s="52" t="s">
        <v>3379</v>
      </c>
      <c r="B803" s="52" t="s">
        <v>928</v>
      </c>
      <c r="C803" s="52">
        <v>0.29020000000000001</v>
      </c>
      <c r="D803" s="52">
        <v>4.6870000000000002E-2</v>
      </c>
      <c r="E803" s="52">
        <v>6.1920000000000002</v>
      </c>
      <c r="F803" s="53">
        <v>5.9370000000000003E-10</v>
      </c>
      <c r="G803" s="52">
        <v>6.2630000000000005E-2</v>
      </c>
      <c r="H803" s="52">
        <v>5.5770000000000004E-3</v>
      </c>
      <c r="I803" s="52">
        <v>0.99109999999999998</v>
      </c>
      <c r="J803" s="52">
        <v>1.052E-2</v>
      </c>
      <c r="K803" s="52">
        <v>-1.0030000000000001E-2</v>
      </c>
      <c r="L803" s="52">
        <v>8.1689999999999992E-3</v>
      </c>
      <c r="M803" s="52" t="s">
        <v>3380</v>
      </c>
      <c r="N803" s="52" t="b">
        <v>0</v>
      </c>
      <c r="O803" s="52" t="s">
        <v>1034</v>
      </c>
      <c r="P803" s="52" t="s">
        <v>930</v>
      </c>
      <c r="Q803" s="52" t="s">
        <v>930</v>
      </c>
      <c r="R803" s="52">
        <v>117705</v>
      </c>
      <c r="S803" s="52">
        <v>63119</v>
      </c>
      <c r="T803" s="52">
        <v>54586</v>
      </c>
      <c r="U803" s="52" t="s">
        <v>931</v>
      </c>
      <c r="V803" s="52" t="s">
        <v>932</v>
      </c>
      <c r="W803" s="52" t="s">
        <v>3381</v>
      </c>
    </row>
    <row r="804" spans="1:23" s="49" customFormat="1" x14ac:dyDescent="0.2">
      <c r="A804" s="52" t="s">
        <v>3382</v>
      </c>
      <c r="B804" s="52" t="s">
        <v>928</v>
      </c>
      <c r="C804" s="52">
        <v>0.30649999999999999</v>
      </c>
      <c r="D804" s="52">
        <v>4.972E-2</v>
      </c>
      <c r="E804" s="52">
        <v>6.1639999999999997</v>
      </c>
      <c r="F804" s="53">
        <v>7.0919999999999999E-10</v>
      </c>
      <c r="G804" s="52">
        <v>5.9150000000000001E-2</v>
      </c>
      <c r="H804" s="52">
        <v>6.5950000000000002E-3</v>
      </c>
      <c r="I804" s="52">
        <v>0.99339999999999995</v>
      </c>
      <c r="J804" s="52">
        <v>1.0959999999999999E-2</v>
      </c>
      <c r="K804" s="52">
        <v>-4.7990000000000003E-3</v>
      </c>
      <c r="L804" s="52">
        <v>7.9220000000000002E-3</v>
      </c>
      <c r="M804" s="52" t="s">
        <v>3383</v>
      </c>
      <c r="N804" s="52" t="b">
        <v>0</v>
      </c>
      <c r="O804" s="52" t="s">
        <v>1034</v>
      </c>
      <c r="P804" s="52" t="s">
        <v>930</v>
      </c>
      <c r="Q804" s="52" t="s">
        <v>930</v>
      </c>
      <c r="R804" s="52">
        <v>115145</v>
      </c>
      <c r="S804" s="52">
        <v>42374</v>
      </c>
      <c r="T804" s="52">
        <v>72771</v>
      </c>
      <c r="U804" s="52" t="s">
        <v>931</v>
      </c>
      <c r="V804" s="52" t="s">
        <v>932</v>
      </c>
      <c r="W804" s="52" t="s">
        <v>3384</v>
      </c>
    </row>
    <row r="805" spans="1:23" s="49" customFormat="1" x14ac:dyDescent="0.2">
      <c r="A805" s="52" t="s">
        <v>3385</v>
      </c>
      <c r="B805" s="52" t="s">
        <v>928</v>
      </c>
      <c r="C805" s="52">
        <v>0.5282</v>
      </c>
      <c r="D805" s="52">
        <v>9.4759999999999997E-2</v>
      </c>
      <c r="E805" s="52">
        <v>5.5750000000000002</v>
      </c>
      <c r="F805" s="53">
        <v>2.482E-8</v>
      </c>
      <c r="G805" s="52">
        <v>1.9380000000000001E-2</v>
      </c>
      <c r="H805" s="52">
        <v>5.5300000000000002E-3</v>
      </c>
      <c r="I805" s="52">
        <v>0.99580000000000002</v>
      </c>
      <c r="J805" s="52">
        <v>1.0149999999999999E-2</v>
      </c>
      <c r="K805" s="52">
        <v>4.189E-3</v>
      </c>
      <c r="L805" s="52">
        <v>7.7650000000000002E-3</v>
      </c>
      <c r="M805" s="52" t="s">
        <v>3386</v>
      </c>
      <c r="N805" s="52" t="b">
        <v>1</v>
      </c>
      <c r="O805" s="52" t="s">
        <v>1034</v>
      </c>
      <c r="P805" s="52" t="s">
        <v>930</v>
      </c>
      <c r="Q805" s="52" t="s">
        <v>3387</v>
      </c>
      <c r="R805" s="52">
        <v>117155</v>
      </c>
      <c r="S805" s="52">
        <v>6569</v>
      </c>
      <c r="T805" s="52">
        <v>110586</v>
      </c>
      <c r="U805" s="52" t="s">
        <v>931</v>
      </c>
      <c r="V805" s="52" t="s">
        <v>932</v>
      </c>
      <c r="W805" s="52" t="s">
        <v>3388</v>
      </c>
    </row>
    <row r="806" spans="1:23" s="49" customFormat="1" x14ac:dyDescent="0.2">
      <c r="A806" s="52" t="s">
        <v>3389</v>
      </c>
      <c r="B806" s="52" t="s">
        <v>928</v>
      </c>
      <c r="C806" s="52">
        <v>0.35930000000000001</v>
      </c>
      <c r="D806" s="52">
        <v>4.956E-2</v>
      </c>
      <c r="E806" s="52">
        <v>7.25</v>
      </c>
      <c r="F806" s="53">
        <v>4.163E-13</v>
      </c>
      <c r="G806" s="52">
        <v>5.1090000000000003E-2</v>
      </c>
      <c r="H806" s="52">
        <v>5.5979999999999997E-3</v>
      </c>
      <c r="I806" s="52">
        <v>0.98740000000000006</v>
      </c>
      <c r="J806" s="52">
        <v>1.069E-2</v>
      </c>
      <c r="K806" s="52">
        <v>1.3820000000000001E-2</v>
      </c>
      <c r="L806" s="52">
        <v>7.7549999999999997E-3</v>
      </c>
      <c r="M806" s="52" t="s">
        <v>3390</v>
      </c>
      <c r="N806" s="52" t="b">
        <v>0</v>
      </c>
      <c r="O806" s="52" t="s">
        <v>1034</v>
      </c>
      <c r="P806" s="52" t="s">
        <v>930</v>
      </c>
      <c r="Q806" s="52" t="s">
        <v>930</v>
      </c>
      <c r="R806" s="52">
        <v>117359</v>
      </c>
      <c r="S806" s="52">
        <v>20930</v>
      </c>
      <c r="T806" s="52">
        <v>96429</v>
      </c>
      <c r="U806" s="52" t="s">
        <v>931</v>
      </c>
      <c r="V806" s="52" t="s">
        <v>932</v>
      </c>
      <c r="W806" s="52" t="s">
        <v>3391</v>
      </c>
    </row>
    <row r="807" spans="1:23" s="49" customFormat="1" x14ac:dyDescent="0.2">
      <c r="A807" s="52" t="s">
        <v>3392</v>
      </c>
      <c r="B807" s="52" t="s">
        <v>928</v>
      </c>
      <c r="C807" s="52">
        <v>0.4652</v>
      </c>
      <c r="D807" s="52">
        <v>4.836E-2</v>
      </c>
      <c r="E807" s="52">
        <v>9.6189999999999998</v>
      </c>
      <c r="F807" s="53">
        <v>6.6209999999999996E-22</v>
      </c>
      <c r="G807" s="52">
        <v>4.99E-2</v>
      </c>
      <c r="H807" s="52">
        <v>5.6620000000000004E-3</v>
      </c>
      <c r="I807" s="52">
        <v>1.004</v>
      </c>
      <c r="J807" s="52">
        <v>1.057E-2</v>
      </c>
      <c r="K807" s="52">
        <v>1.07E-3</v>
      </c>
      <c r="L807" s="52">
        <v>7.9129999999999999E-3</v>
      </c>
      <c r="M807" s="52" t="s">
        <v>3393</v>
      </c>
      <c r="N807" s="52" t="b">
        <v>1</v>
      </c>
      <c r="O807" s="52" t="s">
        <v>1127</v>
      </c>
      <c r="P807" s="52" t="s">
        <v>1173</v>
      </c>
      <c r="Q807" s="52" t="s">
        <v>3394</v>
      </c>
      <c r="R807" s="52">
        <v>118006</v>
      </c>
      <c r="S807" s="52">
        <v>12418</v>
      </c>
      <c r="T807" s="52">
        <v>105588</v>
      </c>
      <c r="U807" s="52" t="s">
        <v>931</v>
      </c>
      <c r="V807" s="52" t="s">
        <v>932</v>
      </c>
      <c r="W807" s="52" t="s">
        <v>3395</v>
      </c>
    </row>
    <row r="808" spans="1:23" s="49" customFormat="1" x14ac:dyDescent="0.2">
      <c r="A808" s="52" t="s">
        <v>3396</v>
      </c>
      <c r="B808" s="52" t="s">
        <v>928</v>
      </c>
      <c r="C808" s="52">
        <v>0.57240000000000002</v>
      </c>
      <c r="D808" s="52">
        <v>5.0849999999999999E-2</v>
      </c>
      <c r="E808" s="52">
        <v>11.26</v>
      </c>
      <c r="F808" s="53">
        <v>2.1509999999999999E-29</v>
      </c>
      <c r="G808" s="52">
        <v>5.1029999999999999E-2</v>
      </c>
      <c r="H808" s="52">
        <v>5.4440000000000001E-3</v>
      </c>
      <c r="I808" s="52">
        <v>1.012</v>
      </c>
      <c r="J808" s="52">
        <v>1.0580000000000001E-2</v>
      </c>
      <c r="K808" s="52">
        <v>-1.9769999999999999E-2</v>
      </c>
      <c r="L808" s="52">
        <v>8.3630000000000006E-3</v>
      </c>
      <c r="M808" s="52" t="s">
        <v>3397</v>
      </c>
      <c r="N808" s="52" t="b">
        <v>0</v>
      </c>
      <c r="O808" s="52" t="s">
        <v>1014</v>
      </c>
      <c r="P808" s="52" t="s">
        <v>930</v>
      </c>
      <c r="Q808" s="52" t="s">
        <v>930</v>
      </c>
      <c r="R808" s="52">
        <v>118905</v>
      </c>
      <c r="S808" s="52">
        <v>25997</v>
      </c>
      <c r="T808" s="52">
        <v>92908</v>
      </c>
      <c r="U808" s="52" t="s">
        <v>931</v>
      </c>
      <c r="V808" s="52" t="s">
        <v>932</v>
      </c>
      <c r="W808" s="52" t="s">
        <v>3398</v>
      </c>
    </row>
    <row r="809" spans="1:23" s="49" customFormat="1" x14ac:dyDescent="0.2">
      <c r="A809" s="52" t="s">
        <v>3399</v>
      </c>
      <c r="B809" s="52" t="s">
        <v>928</v>
      </c>
      <c r="C809" s="52">
        <v>-0.32840000000000003</v>
      </c>
      <c r="D809" s="52">
        <v>4.9459999999999997E-2</v>
      </c>
      <c r="E809" s="52">
        <v>-6.641</v>
      </c>
      <c r="F809" s="53">
        <v>3.1149999999999997E-11</v>
      </c>
      <c r="G809" s="52">
        <v>5.9630000000000002E-2</v>
      </c>
      <c r="H809" s="52">
        <v>5.5640000000000004E-3</v>
      </c>
      <c r="I809" s="52">
        <v>0.99860000000000004</v>
      </c>
      <c r="J809" s="52">
        <v>1.031E-2</v>
      </c>
      <c r="K809" s="52">
        <v>-3.7789999999999998E-3</v>
      </c>
      <c r="L809" s="52">
        <v>8.371E-3</v>
      </c>
      <c r="M809" s="52" t="s">
        <v>3400</v>
      </c>
      <c r="N809" s="52" t="b">
        <v>0</v>
      </c>
      <c r="O809" s="52" t="s">
        <v>2879</v>
      </c>
      <c r="P809" s="52" t="s">
        <v>930</v>
      </c>
      <c r="Q809" s="52" t="s">
        <v>930</v>
      </c>
      <c r="R809" s="52">
        <v>117882</v>
      </c>
      <c r="S809" s="52">
        <v>83615</v>
      </c>
      <c r="T809" s="52">
        <v>34267</v>
      </c>
      <c r="U809" s="52" t="s">
        <v>931</v>
      </c>
      <c r="V809" s="52" t="s">
        <v>932</v>
      </c>
      <c r="W809" s="52" t="s">
        <v>3401</v>
      </c>
    </row>
    <row r="810" spans="1:23" s="49" customFormat="1" x14ac:dyDescent="0.2">
      <c r="A810" s="52" t="s">
        <v>3402</v>
      </c>
      <c r="B810" s="52" t="s">
        <v>928</v>
      </c>
      <c r="C810" s="52">
        <v>0.1865</v>
      </c>
      <c r="D810" s="52">
        <v>5.9859999999999997E-2</v>
      </c>
      <c r="E810" s="52">
        <v>3.1150000000000002</v>
      </c>
      <c r="F810" s="52">
        <v>1.8389999999999999E-3</v>
      </c>
      <c r="G810" s="52">
        <v>3.0790000000000001E-2</v>
      </c>
      <c r="H810" s="52">
        <v>5.2680000000000001E-3</v>
      </c>
      <c r="I810" s="52">
        <v>1.004</v>
      </c>
      <c r="J810" s="52">
        <v>9.8279999999999999E-3</v>
      </c>
      <c r="K810" s="52">
        <v>7.9000000000000008E-3</v>
      </c>
      <c r="L810" s="52">
        <v>8.0319999999999992E-3</v>
      </c>
      <c r="M810" s="52" t="s">
        <v>3403</v>
      </c>
      <c r="N810" s="52" t="b">
        <v>0</v>
      </c>
      <c r="O810" s="52" t="s">
        <v>930</v>
      </c>
      <c r="P810" s="52" t="s">
        <v>930</v>
      </c>
      <c r="Q810" s="52" t="s">
        <v>930</v>
      </c>
      <c r="R810" s="52">
        <v>117882</v>
      </c>
      <c r="S810" s="52">
        <v>7739</v>
      </c>
      <c r="T810" s="52">
        <v>110143</v>
      </c>
      <c r="U810" s="52" t="s">
        <v>931</v>
      </c>
      <c r="V810" s="52" t="s">
        <v>932</v>
      </c>
      <c r="W810" s="52" t="s">
        <v>3404</v>
      </c>
    </row>
    <row r="811" spans="1:23" s="49" customFormat="1" x14ac:dyDescent="0.2">
      <c r="A811" s="52" t="s">
        <v>3405</v>
      </c>
      <c r="B811" s="52" t="s">
        <v>928</v>
      </c>
      <c r="C811" s="52">
        <v>0.38040000000000002</v>
      </c>
      <c r="D811" s="52">
        <v>0.1341</v>
      </c>
      <c r="E811" s="52">
        <v>2.8370000000000002</v>
      </c>
      <c r="F811" s="52">
        <v>4.5469999999999998E-3</v>
      </c>
      <c r="G811" s="52">
        <v>9.9330000000000009E-3</v>
      </c>
      <c r="H811" s="52">
        <v>4.5389999999999996E-3</v>
      </c>
      <c r="I811" s="52">
        <v>0.99580000000000002</v>
      </c>
      <c r="J811" s="52">
        <v>8.9610000000000002E-3</v>
      </c>
      <c r="K811" s="52">
        <v>-2.0560000000000001E-3</v>
      </c>
      <c r="L811" s="52">
        <v>6.7650000000000002E-3</v>
      </c>
      <c r="M811" s="52" t="s">
        <v>3406</v>
      </c>
      <c r="N811" s="52" t="b">
        <v>0</v>
      </c>
      <c r="O811" s="52" t="s">
        <v>930</v>
      </c>
      <c r="P811" s="52" t="s">
        <v>930</v>
      </c>
      <c r="Q811" s="52" t="s">
        <v>930</v>
      </c>
      <c r="R811" s="52">
        <v>117882</v>
      </c>
      <c r="S811" s="52">
        <v>10489</v>
      </c>
      <c r="T811" s="52">
        <v>107393</v>
      </c>
      <c r="U811" s="52" t="s">
        <v>931</v>
      </c>
      <c r="V811" s="52" t="s">
        <v>932</v>
      </c>
      <c r="W811" s="52" t="s">
        <v>3407</v>
      </c>
    </row>
    <row r="812" spans="1:23" s="49" customFormat="1" x14ac:dyDescent="0.2">
      <c r="A812" s="52" t="s">
        <v>3408</v>
      </c>
      <c r="B812" s="52" t="s">
        <v>928</v>
      </c>
      <c r="C812" s="52">
        <v>0.36070000000000002</v>
      </c>
      <c r="D812" s="52">
        <v>0.1026</v>
      </c>
      <c r="E812" s="52">
        <v>3.5150000000000001</v>
      </c>
      <c r="F812" s="52">
        <v>4.393E-4</v>
      </c>
      <c r="G812" s="52">
        <v>1.5949999999999999E-2</v>
      </c>
      <c r="H812" s="52">
        <v>4.4409999999999996E-3</v>
      </c>
      <c r="I812" s="52">
        <v>0.99390000000000001</v>
      </c>
      <c r="J812" s="52">
        <v>9.5969999999999996E-3</v>
      </c>
      <c r="K812" s="52">
        <v>-2.1610000000000002E-3</v>
      </c>
      <c r="L812" s="52">
        <v>7.6680000000000003E-3</v>
      </c>
      <c r="M812" s="52" t="s">
        <v>3409</v>
      </c>
      <c r="N812" s="52" t="b">
        <v>0</v>
      </c>
      <c r="O812" s="52" t="s">
        <v>930</v>
      </c>
      <c r="P812" s="52" t="s">
        <v>930</v>
      </c>
      <c r="Q812" s="52" t="s">
        <v>930</v>
      </c>
      <c r="R812" s="52">
        <v>117882</v>
      </c>
      <c r="S812" s="52">
        <v>13080</v>
      </c>
      <c r="T812" s="52">
        <v>104802</v>
      </c>
      <c r="U812" s="52" t="s">
        <v>931</v>
      </c>
      <c r="V812" s="52" t="s">
        <v>932</v>
      </c>
      <c r="W812" s="52" t="s">
        <v>3410</v>
      </c>
    </row>
    <row r="813" spans="1:23" s="49" customFormat="1" x14ac:dyDescent="0.2">
      <c r="A813" s="52" t="s">
        <v>3411</v>
      </c>
      <c r="B813" s="52" t="s">
        <v>928</v>
      </c>
      <c r="C813" s="52">
        <v>-0.7147</v>
      </c>
      <c r="D813" s="52">
        <v>0.184</v>
      </c>
      <c r="E813" s="52">
        <v>-3.8839999999999999</v>
      </c>
      <c r="F813" s="52">
        <v>1.027E-4</v>
      </c>
      <c r="G813" s="52">
        <v>1.0580000000000001E-2</v>
      </c>
      <c r="H813" s="52">
        <v>4.7609999999999996E-3</v>
      </c>
      <c r="I813" s="52">
        <v>1.0069999999999999</v>
      </c>
      <c r="J813" s="52">
        <v>9.8320000000000005E-3</v>
      </c>
      <c r="K813" s="52">
        <v>7.1479999999999998E-3</v>
      </c>
      <c r="L813" s="52">
        <v>8.319E-3</v>
      </c>
      <c r="M813" s="52" t="s">
        <v>3412</v>
      </c>
      <c r="N813" s="52" t="b">
        <v>0</v>
      </c>
      <c r="O813" s="52" t="s">
        <v>930</v>
      </c>
      <c r="P813" s="52" t="s">
        <v>930</v>
      </c>
      <c r="Q813" s="52" t="s">
        <v>930</v>
      </c>
      <c r="R813" s="52">
        <v>116723</v>
      </c>
      <c r="S813" s="52">
        <v>111965</v>
      </c>
      <c r="T813" s="52">
        <v>4758</v>
      </c>
      <c r="U813" s="52" t="s">
        <v>931</v>
      </c>
      <c r="V813" s="52" t="s">
        <v>932</v>
      </c>
      <c r="W813" s="52" t="s">
        <v>3413</v>
      </c>
    </row>
    <row r="814" spans="1:23" s="49" customFormat="1" x14ac:dyDescent="0.2">
      <c r="A814" s="52" t="s">
        <v>3414</v>
      </c>
      <c r="B814" s="52" t="s">
        <v>928</v>
      </c>
      <c r="C814" s="52">
        <v>-0.47060000000000002</v>
      </c>
      <c r="D814" s="52">
        <v>4.3339999999999997E-2</v>
      </c>
      <c r="E814" s="52">
        <v>-10.86</v>
      </c>
      <c r="F814" s="53">
        <v>1.796E-27</v>
      </c>
      <c r="G814" s="52">
        <v>7.3599999999999999E-2</v>
      </c>
      <c r="H814" s="52">
        <v>6.5830000000000003E-3</v>
      </c>
      <c r="I814" s="52">
        <v>1.02</v>
      </c>
      <c r="J814" s="52">
        <v>1.09E-2</v>
      </c>
      <c r="K814" s="52">
        <v>6.5389999999999997E-3</v>
      </c>
      <c r="L814" s="52">
        <v>9.1090000000000008E-3</v>
      </c>
      <c r="M814" s="52" t="s">
        <v>3415</v>
      </c>
      <c r="N814" s="52" t="b">
        <v>1</v>
      </c>
      <c r="O814" s="52" t="s">
        <v>1108</v>
      </c>
      <c r="P814" s="52" t="s">
        <v>1108</v>
      </c>
      <c r="Q814" s="52" t="s">
        <v>3416</v>
      </c>
      <c r="R814" s="52">
        <v>116815</v>
      </c>
      <c r="S814" s="52">
        <v>98753</v>
      </c>
      <c r="T814" s="52">
        <v>18062</v>
      </c>
      <c r="U814" s="52" t="s">
        <v>931</v>
      </c>
      <c r="V814" s="52" t="s">
        <v>932</v>
      </c>
      <c r="W814" s="52" t="s">
        <v>3417</v>
      </c>
    </row>
    <row r="815" spans="1:23" s="49" customFormat="1" x14ac:dyDescent="0.2">
      <c r="A815" s="52" t="s">
        <v>3418</v>
      </c>
      <c r="B815" s="52" t="s">
        <v>928</v>
      </c>
      <c r="C815" s="52">
        <v>-0.58050000000000002</v>
      </c>
      <c r="D815" s="52">
        <v>4.7759999999999997E-2</v>
      </c>
      <c r="E815" s="52">
        <v>-12.16</v>
      </c>
      <c r="F815" s="53">
        <v>5.3200000000000002E-34</v>
      </c>
      <c r="G815" s="52">
        <v>6.1080000000000002E-2</v>
      </c>
      <c r="H815" s="52">
        <v>6.4970000000000002E-3</v>
      </c>
      <c r="I815" s="52">
        <v>1.0149999999999999</v>
      </c>
      <c r="J815" s="52">
        <v>1.155E-2</v>
      </c>
      <c r="K815" s="52">
        <v>-9.2919999999999999E-3</v>
      </c>
      <c r="L815" s="52">
        <v>9.1830000000000002E-3</v>
      </c>
      <c r="M815" s="52" t="s">
        <v>3419</v>
      </c>
      <c r="N815" s="52" t="b">
        <v>1</v>
      </c>
      <c r="O815" s="52" t="s">
        <v>1108</v>
      </c>
      <c r="P815" s="52" t="s">
        <v>1108</v>
      </c>
      <c r="Q815" s="52" t="s">
        <v>3420</v>
      </c>
      <c r="R815" s="52">
        <v>115690</v>
      </c>
      <c r="S815" s="52">
        <v>98344</v>
      </c>
      <c r="T815" s="52">
        <v>17346</v>
      </c>
      <c r="U815" s="52" t="s">
        <v>931</v>
      </c>
      <c r="V815" s="52" t="s">
        <v>932</v>
      </c>
      <c r="W815" s="52" t="s">
        <v>3421</v>
      </c>
    </row>
    <row r="816" spans="1:23" s="49" customFormat="1" x14ac:dyDescent="0.2">
      <c r="A816" s="52" t="s">
        <v>3422</v>
      </c>
      <c r="B816" s="52" t="s">
        <v>928</v>
      </c>
      <c r="C816" s="52">
        <v>-0.32690000000000002</v>
      </c>
      <c r="D816" s="52">
        <v>4.9610000000000001E-2</v>
      </c>
      <c r="E816" s="52">
        <v>-6.59</v>
      </c>
      <c r="F816" s="53">
        <v>4.398E-11</v>
      </c>
      <c r="G816" s="52">
        <v>4.5179999999999998E-2</v>
      </c>
      <c r="H816" s="52">
        <v>6.2480000000000001E-3</v>
      </c>
      <c r="I816" s="52">
        <v>0.99960000000000004</v>
      </c>
      <c r="J816" s="52">
        <v>1.051E-2</v>
      </c>
      <c r="K816" s="52">
        <v>-6.9090000000000002E-3</v>
      </c>
      <c r="L816" s="52">
        <v>7.9880000000000003E-3</v>
      </c>
      <c r="M816" s="52" t="s">
        <v>3423</v>
      </c>
      <c r="N816" s="52" t="b">
        <v>0</v>
      </c>
      <c r="O816" s="52" t="s">
        <v>1108</v>
      </c>
      <c r="P816" s="52" t="s">
        <v>930</v>
      </c>
      <c r="Q816" s="52" t="s">
        <v>930</v>
      </c>
      <c r="R816" s="52">
        <v>113356</v>
      </c>
      <c r="S816" s="52">
        <v>55922</v>
      </c>
      <c r="T816" s="52">
        <v>57434</v>
      </c>
      <c r="U816" s="52" t="s">
        <v>931</v>
      </c>
      <c r="V816" s="52" t="s">
        <v>932</v>
      </c>
      <c r="W816" s="52" t="s">
        <v>3424</v>
      </c>
    </row>
    <row r="817" spans="1:23" s="49" customFormat="1" x14ac:dyDescent="0.2">
      <c r="A817" s="52" t="s">
        <v>3425</v>
      </c>
      <c r="B817" s="52" t="s">
        <v>928</v>
      </c>
      <c r="C817" s="52">
        <v>-0.50309999999999999</v>
      </c>
      <c r="D817" s="52">
        <v>3.8370000000000001E-2</v>
      </c>
      <c r="E817" s="52">
        <v>-13.11</v>
      </c>
      <c r="F817" s="53">
        <v>2.7919999999999999E-39</v>
      </c>
      <c r="G817" s="52">
        <v>8.5720000000000005E-2</v>
      </c>
      <c r="H817" s="52">
        <v>6.9740000000000002E-3</v>
      </c>
      <c r="I817" s="52">
        <v>1.012</v>
      </c>
      <c r="J817" s="52">
        <v>1.094E-2</v>
      </c>
      <c r="K817" s="52">
        <v>2.3059999999999999E-3</v>
      </c>
      <c r="L817" s="52">
        <v>8.6090000000000003E-3</v>
      </c>
      <c r="M817" s="52" t="s">
        <v>3426</v>
      </c>
      <c r="N817" s="52" t="b">
        <v>0</v>
      </c>
      <c r="O817" s="52" t="s">
        <v>1108</v>
      </c>
      <c r="P817" s="52" t="s">
        <v>1108</v>
      </c>
      <c r="Q817" s="52" t="s">
        <v>3427</v>
      </c>
      <c r="R817" s="52">
        <v>102181</v>
      </c>
      <c r="S817" s="52">
        <v>69944</v>
      </c>
      <c r="T817" s="52">
        <v>32237</v>
      </c>
      <c r="U817" s="52" t="s">
        <v>931</v>
      </c>
      <c r="V817" s="52" t="s">
        <v>932</v>
      </c>
      <c r="W817" s="52" t="s">
        <v>3428</v>
      </c>
    </row>
    <row r="818" spans="1:23" s="49" customFormat="1" x14ac:dyDescent="0.2">
      <c r="A818" s="52" t="s">
        <v>3429</v>
      </c>
      <c r="B818" s="52" t="s">
        <v>928</v>
      </c>
      <c r="C818" s="52">
        <v>-0.56740000000000002</v>
      </c>
      <c r="D818" s="52">
        <v>6.0740000000000002E-2</v>
      </c>
      <c r="E818" s="52">
        <v>-9.3409999999999993</v>
      </c>
      <c r="F818" s="53">
        <v>9.5090000000000007E-21</v>
      </c>
      <c r="G818" s="52">
        <v>5.1979999999999998E-2</v>
      </c>
      <c r="H818" s="52">
        <v>7.9039999999999996E-3</v>
      </c>
      <c r="I818" s="52">
        <v>1.0089999999999999</v>
      </c>
      <c r="J818" s="52">
        <v>1.0489999999999999E-2</v>
      </c>
      <c r="K818" s="52">
        <v>5.0239999999999998E-3</v>
      </c>
      <c r="L818" s="52">
        <v>7.5929999999999999E-3</v>
      </c>
      <c r="M818" s="52" t="s">
        <v>3430</v>
      </c>
      <c r="N818" s="52" t="b">
        <v>1</v>
      </c>
      <c r="O818" s="52" t="s">
        <v>1108</v>
      </c>
      <c r="P818" s="52" t="s">
        <v>1108</v>
      </c>
      <c r="Q818" s="52" t="s">
        <v>3431</v>
      </c>
      <c r="R818" s="52">
        <v>84560</v>
      </c>
      <c r="S818" s="52">
        <v>74026</v>
      </c>
      <c r="T818" s="52">
        <v>10534</v>
      </c>
      <c r="U818" s="52" t="s">
        <v>931</v>
      </c>
      <c r="V818" s="52" t="s">
        <v>932</v>
      </c>
      <c r="W818" s="52" t="s">
        <v>3432</v>
      </c>
    </row>
    <row r="819" spans="1:23" s="49" customFormat="1" x14ac:dyDescent="0.2">
      <c r="A819" s="52" t="s">
        <v>3433</v>
      </c>
      <c r="B819" s="52" t="s">
        <v>928</v>
      </c>
      <c r="C819" s="52">
        <v>-0.50719999999999998</v>
      </c>
      <c r="D819" s="52">
        <v>4.1340000000000002E-2</v>
      </c>
      <c r="E819" s="52">
        <v>-12.27</v>
      </c>
      <c r="F819" s="53">
        <v>1.3230000000000001E-34</v>
      </c>
      <c r="G819" s="52">
        <v>9.6570000000000003E-2</v>
      </c>
      <c r="H819" s="52">
        <v>9.0270000000000003E-3</v>
      </c>
      <c r="I819" s="52">
        <v>1.0129999999999999</v>
      </c>
      <c r="J819" s="52">
        <v>1.0030000000000001E-2</v>
      </c>
      <c r="K819" s="52">
        <v>-3.947E-3</v>
      </c>
      <c r="L819" s="52">
        <v>8.1390000000000004E-3</v>
      </c>
      <c r="M819" s="52" t="s">
        <v>3434</v>
      </c>
      <c r="N819" s="52" t="b">
        <v>0</v>
      </c>
      <c r="O819" s="52" t="s">
        <v>1108</v>
      </c>
      <c r="P819" s="52" t="s">
        <v>930</v>
      </c>
      <c r="Q819" s="52" t="s">
        <v>930</v>
      </c>
      <c r="R819" s="52">
        <v>75692</v>
      </c>
      <c r="S819" s="52">
        <v>49086</v>
      </c>
      <c r="T819" s="52">
        <v>26606</v>
      </c>
      <c r="U819" s="52" t="s">
        <v>931</v>
      </c>
      <c r="V819" s="52" t="s">
        <v>932</v>
      </c>
      <c r="W819" s="52" t="s">
        <v>3435</v>
      </c>
    </row>
    <row r="820" spans="1:23" s="49" customFormat="1" x14ac:dyDescent="0.2">
      <c r="A820" s="52" t="s">
        <v>3436</v>
      </c>
      <c r="B820" s="52" t="s">
        <v>928</v>
      </c>
      <c r="C820" s="52">
        <v>-1.513E-3</v>
      </c>
      <c r="D820" s="52">
        <v>9.3369999999999995E-2</v>
      </c>
      <c r="E820" s="52">
        <v>-1.6199999999999999E-2</v>
      </c>
      <c r="F820" s="52">
        <v>0.98709999999999998</v>
      </c>
      <c r="G820" s="52">
        <v>2.036E-2</v>
      </c>
      <c r="H820" s="52">
        <v>6.6160000000000004E-3</v>
      </c>
      <c r="I820" s="52">
        <v>0.99129999999999996</v>
      </c>
      <c r="J820" s="52">
        <v>9.1450000000000004E-3</v>
      </c>
      <c r="K820" s="52">
        <v>8.1960000000000002E-3</v>
      </c>
      <c r="L820" s="52">
        <v>8.2439999999999996E-3</v>
      </c>
      <c r="M820" s="52" t="s">
        <v>3437</v>
      </c>
      <c r="N820" s="52" t="b">
        <v>0</v>
      </c>
      <c r="O820" s="52" t="s">
        <v>930</v>
      </c>
      <c r="P820" s="52" t="s">
        <v>930</v>
      </c>
      <c r="Q820" s="52" t="s">
        <v>930</v>
      </c>
      <c r="R820" s="52">
        <v>79912</v>
      </c>
      <c r="S820" s="52">
        <v>5825</v>
      </c>
      <c r="T820" s="52">
        <v>74087</v>
      </c>
      <c r="U820" s="52" t="s">
        <v>931</v>
      </c>
      <c r="V820" s="52" t="s">
        <v>932</v>
      </c>
      <c r="W820" s="52" t="s">
        <v>3438</v>
      </c>
    </row>
    <row r="821" spans="1:23" s="49" customFormat="1" x14ac:dyDescent="0.2">
      <c r="A821" s="52" t="s">
        <v>3439</v>
      </c>
      <c r="B821" s="52" t="s">
        <v>928</v>
      </c>
      <c r="C821" s="52">
        <v>0.29299999999999998</v>
      </c>
      <c r="D821" s="52">
        <v>0.1205</v>
      </c>
      <c r="E821" s="52">
        <v>2.431</v>
      </c>
      <c r="F821" s="52">
        <v>1.506E-2</v>
      </c>
      <c r="G821" s="52">
        <v>4.4179999999999997E-2</v>
      </c>
      <c r="H821" s="52">
        <v>2.196E-2</v>
      </c>
      <c r="I821" s="52">
        <v>1.004</v>
      </c>
      <c r="J821" s="52">
        <v>1.026E-2</v>
      </c>
      <c r="K821" s="52">
        <v>8.0359999999999997E-3</v>
      </c>
      <c r="L821" s="52">
        <v>8.1410000000000007E-3</v>
      </c>
      <c r="M821" s="52" t="s">
        <v>3440</v>
      </c>
      <c r="N821" s="52" t="b">
        <v>0</v>
      </c>
      <c r="O821" s="52" t="s">
        <v>930</v>
      </c>
      <c r="P821" s="52" t="s">
        <v>930</v>
      </c>
      <c r="Q821" s="52" t="s">
        <v>930</v>
      </c>
      <c r="R821" s="52">
        <v>25567</v>
      </c>
      <c r="S821" s="52">
        <v>8462</v>
      </c>
      <c r="T821" s="52">
        <v>17105</v>
      </c>
      <c r="U821" s="52" t="s">
        <v>931</v>
      </c>
      <c r="V821" s="52" t="s">
        <v>932</v>
      </c>
      <c r="W821" s="52" t="s">
        <v>3441</v>
      </c>
    </row>
    <row r="822" spans="1:23" s="49" customFormat="1" x14ac:dyDescent="0.2">
      <c r="A822" s="52" t="s">
        <v>3442</v>
      </c>
      <c r="B822" s="52" t="s">
        <v>928</v>
      </c>
      <c r="C822" s="52">
        <v>0.21360000000000001</v>
      </c>
      <c r="D822" s="52">
        <v>9.1259999999999994E-2</v>
      </c>
      <c r="E822" s="52">
        <v>2.3410000000000002</v>
      </c>
      <c r="F822" s="52">
        <v>1.925E-2</v>
      </c>
      <c r="G822" s="52">
        <v>6.5430000000000002E-2</v>
      </c>
      <c r="H822" s="52">
        <v>2.103E-2</v>
      </c>
      <c r="I822" s="52">
        <v>0.99150000000000005</v>
      </c>
      <c r="J822" s="52">
        <v>9.4470000000000005E-3</v>
      </c>
      <c r="K822" s="52">
        <v>8.1449999999999995E-3</v>
      </c>
      <c r="L822" s="52">
        <v>7.3850000000000001E-3</v>
      </c>
      <c r="M822" s="52" t="s">
        <v>3443</v>
      </c>
      <c r="N822" s="52" t="b">
        <v>0</v>
      </c>
      <c r="O822" s="52" t="s">
        <v>930</v>
      </c>
      <c r="P822" s="52" t="s">
        <v>930</v>
      </c>
      <c r="Q822" s="52" t="s">
        <v>930</v>
      </c>
      <c r="R822" s="52">
        <v>24997</v>
      </c>
      <c r="S822" s="52">
        <v>17250</v>
      </c>
      <c r="T822" s="52">
        <v>7747</v>
      </c>
      <c r="U822" s="52" t="s">
        <v>931</v>
      </c>
      <c r="V822" s="52" t="s">
        <v>932</v>
      </c>
      <c r="W822" s="52" t="s">
        <v>3444</v>
      </c>
    </row>
    <row r="823" spans="1:23" s="49" customFormat="1" x14ac:dyDescent="0.2">
      <c r="A823" s="52" t="s">
        <v>3445</v>
      </c>
      <c r="B823" s="52" t="s">
        <v>928</v>
      </c>
      <c r="C823" s="52">
        <v>-0.56789999999999996</v>
      </c>
      <c r="D823" s="52">
        <v>5.5669999999999997E-2</v>
      </c>
      <c r="E823" s="52">
        <v>-10.199999999999999</v>
      </c>
      <c r="F823" s="53">
        <v>1.9699999999999999E-24</v>
      </c>
      <c r="G823" s="52">
        <v>0.1525</v>
      </c>
      <c r="H823" s="52">
        <v>1.8589999999999999E-2</v>
      </c>
      <c r="I823" s="52">
        <v>1.0069999999999999</v>
      </c>
      <c r="J823" s="52">
        <v>9.6170000000000005E-3</v>
      </c>
      <c r="K823" s="52">
        <v>6.2469999999999999E-3</v>
      </c>
      <c r="L823" s="52">
        <v>9.1039999999999992E-3</v>
      </c>
      <c r="M823" s="52" t="s">
        <v>3446</v>
      </c>
      <c r="N823" s="52" t="b">
        <v>1</v>
      </c>
      <c r="O823" s="52" t="s">
        <v>1108</v>
      </c>
      <c r="P823" s="52" t="s">
        <v>1108</v>
      </c>
      <c r="Q823" s="52" t="s">
        <v>3447</v>
      </c>
      <c r="R823" s="52">
        <v>35147</v>
      </c>
      <c r="S823" s="52">
        <v>19701</v>
      </c>
      <c r="T823" s="52">
        <v>15446</v>
      </c>
      <c r="U823" s="52" t="s">
        <v>931</v>
      </c>
      <c r="V823" s="52" t="s">
        <v>932</v>
      </c>
      <c r="W823" s="52" t="s">
        <v>3448</v>
      </c>
    </row>
    <row r="824" spans="1:23" s="49" customFormat="1" x14ac:dyDescent="0.2">
      <c r="A824" s="52" t="s">
        <v>3449</v>
      </c>
      <c r="B824" s="52" t="s">
        <v>928</v>
      </c>
      <c r="C824" s="52">
        <v>8.3599999999999994E-2</v>
      </c>
      <c r="D824" s="52">
        <v>0.1143</v>
      </c>
      <c r="E824" s="52">
        <v>0.73119999999999996</v>
      </c>
      <c r="F824" s="52">
        <v>0.4647</v>
      </c>
      <c r="G824" s="52">
        <v>4.8649999999999999E-2</v>
      </c>
      <c r="H824" s="52">
        <v>2.5600000000000001E-2</v>
      </c>
      <c r="I824" s="52">
        <v>1</v>
      </c>
      <c r="J824" s="52">
        <v>8.5439999999999995E-3</v>
      </c>
      <c r="K824" s="52">
        <v>3.5209999999999998E-3</v>
      </c>
      <c r="L824" s="52">
        <v>7.9780000000000007E-3</v>
      </c>
      <c r="M824" s="52" t="s">
        <v>3450</v>
      </c>
      <c r="N824" s="52" t="b">
        <v>0</v>
      </c>
      <c r="O824" s="52" t="s">
        <v>930</v>
      </c>
      <c r="P824" s="52" t="s">
        <v>930</v>
      </c>
      <c r="Q824" s="52" t="s">
        <v>930</v>
      </c>
      <c r="R824" s="52">
        <v>19474</v>
      </c>
      <c r="S824" s="52">
        <v>15382</v>
      </c>
      <c r="T824" s="52">
        <v>4092</v>
      </c>
      <c r="U824" s="52" t="s">
        <v>931</v>
      </c>
      <c r="V824" s="52" t="s">
        <v>932</v>
      </c>
      <c r="W824" s="52" t="s">
        <v>3451</v>
      </c>
    </row>
    <row r="825" spans="1:23" s="49" customFormat="1" x14ac:dyDescent="0.2">
      <c r="A825" s="52" t="s">
        <v>3452</v>
      </c>
      <c r="B825" s="52" t="s">
        <v>928</v>
      </c>
      <c r="C825" s="52">
        <v>-0.4652</v>
      </c>
      <c r="D825" s="52">
        <v>6.0499999999999998E-2</v>
      </c>
      <c r="E825" s="52">
        <v>-7.6890000000000001</v>
      </c>
      <c r="F825" s="53">
        <v>1.484E-14</v>
      </c>
      <c r="G825" s="52">
        <v>0.17130000000000001</v>
      </c>
      <c r="H825" s="52">
        <v>2.8330000000000001E-2</v>
      </c>
      <c r="I825" s="52">
        <v>0.98660000000000003</v>
      </c>
      <c r="J825" s="52">
        <v>9.8219999999999991E-3</v>
      </c>
      <c r="K825" s="52">
        <v>-9.5890000000000005E-4</v>
      </c>
      <c r="L825" s="52">
        <v>7.7479999999999997E-3</v>
      </c>
      <c r="M825" s="52" t="s">
        <v>3453</v>
      </c>
      <c r="N825" s="52" t="b">
        <v>0</v>
      </c>
      <c r="O825" s="52" t="s">
        <v>1108</v>
      </c>
      <c r="P825" s="52" t="s">
        <v>930</v>
      </c>
      <c r="Q825" s="52" t="s">
        <v>930</v>
      </c>
      <c r="R825" s="52">
        <v>20880</v>
      </c>
      <c r="S825" s="52">
        <v>16721</v>
      </c>
      <c r="T825" s="52">
        <v>4159</v>
      </c>
      <c r="U825" s="52" t="s">
        <v>931</v>
      </c>
      <c r="V825" s="52" t="s">
        <v>932</v>
      </c>
      <c r="W825" s="52" t="s">
        <v>3454</v>
      </c>
    </row>
    <row r="826" spans="1:23" s="49" customFormat="1" x14ac:dyDescent="0.2">
      <c r="A826" s="52" t="s">
        <v>3455</v>
      </c>
      <c r="B826" s="52" t="s">
        <v>928</v>
      </c>
      <c r="C826" s="52">
        <v>-0.46729999999999999</v>
      </c>
      <c r="D826" s="52">
        <v>0.1113</v>
      </c>
      <c r="E826" s="52">
        <v>-4.2</v>
      </c>
      <c r="F826" s="53">
        <v>2.669E-5</v>
      </c>
      <c r="G826" s="52">
        <v>0.1239</v>
      </c>
      <c r="H826" s="52">
        <v>4.4949999999999997E-2</v>
      </c>
      <c r="I826" s="52">
        <v>0.99229999999999996</v>
      </c>
      <c r="J826" s="52">
        <v>9.2650000000000007E-3</v>
      </c>
      <c r="K826" s="52">
        <v>1.282E-2</v>
      </c>
      <c r="L826" s="52">
        <v>8.1460000000000005E-3</v>
      </c>
      <c r="M826" s="52" t="s">
        <v>3456</v>
      </c>
      <c r="N826" s="52" t="b">
        <v>0</v>
      </c>
      <c r="O826" s="52" t="s">
        <v>1108</v>
      </c>
      <c r="P826" s="52" t="s">
        <v>930</v>
      </c>
      <c r="Q826" s="52" t="s">
        <v>930</v>
      </c>
      <c r="R826" s="52">
        <v>12493</v>
      </c>
      <c r="S826" s="52">
        <v>8943</v>
      </c>
      <c r="T826" s="52">
        <v>3550</v>
      </c>
      <c r="U826" s="52" t="s">
        <v>931</v>
      </c>
      <c r="V826" s="52" t="s">
        <v>932</v>
      </c>
      <c r="W826" s="52" t="s">
        <v>3457</v>
      </c>
    </row>
    <row r="827" spans="1:23" s="49" customFormat="1" x14ac:dyDescent="0.2">
      <c r="A827" s="52" t="s">
        <v>3458</v>
      </c>
      <c r="B827" s="52" t="s">
        <v>928</v>
      </c>
      <c r="C827" s="52">
        <v>7.7740000000000004E-2</v>
      </c>
      <c r="D827" s="52">
        <v>8.7290000000000006E-2</v>
      </c>
      <c r="E827" s="52">
        <v>0.89049999999999996</v>
      </c>
      <c r="F827" s="52">
        <v>0.37319999999999998</v>
      </c>
      <c r="G827" s="52">
        <v>5.5690000000000003E-2</v>
      </c>
      <c r="H827" s="52">
        <v>1.652E-2</v>
      </c>
      <c r="I827" s="52">
        <v>0.98499999999999999</v>
      </c>
      <c r="J827" s="52">
        <v>8.5299999999999994E-3</v>
      </c>
      <c r="K827" s="52">
        <v>-3.3530000000000002E-4</v>
      </c>
      <c r="L827" s="52">
        <v>7.7749999999999998E-3</v>
      </c>
      <c r="M827" s="52" t="s">
        <v>3459</v>
      </c>
      <c r="N827" s="52" t="b">
        <v>0</v>
      </c>
      <c r="O827" s="52" t="s">
        <v>930</v>
      </c>
      <c r="P827" s="52" t="s">
        <v>930</v>
      </c>
      <c r="Q827" s="52" t="s">
        <v>930</v>
      </c>
      <c r="R827" s="52">
        <v>29317</v>
      </c>
      <c r="S827" s="52">
        <v>1607</v>
      </c>
      <c r="T827" s="52">
        <v>27710</v>
      </c>
      <c r="U827" s="52" t="s">
        <v>931</v>
      </c>
      <c r="V827" s="52" t="s">
        <v>932</v>
      </c>
      <c r="W827" s="52" t="s">
        <v>3460</v>
      </c>
    </row>
    <row r="828" spans="1:23" s="49" customFormat="1" x14ac:dyDescent="0.2">
      <c r="A828" s="52" t="s">
        <v>3461</v>
      </c>
      <c r="B828" s="52" t="s">
        <v>928</v>
      </c>
      <c r="C828" s="52">
        <v>-0.18049999999999999</v>
      </c>
      <c r="D828" s="52">
        <v>0.13600000000000001</v>
      </c>
      <c r="E828" s="52">
        <v>-1.327</v>
      </c>
      <c r="F828" s="52">
        <v>0.18440000000000001</v>
      </c>
      <c r="G828" s="52">
        <v>2.7779999999999999E-2</v>
      </c>
      <c r="H828" s="52">
        <v>1.797E-2</v>
      </c>
      <c r="I828" s="52">
        <v>0.99770000000000003</v>
      </c>
      <c r="J828" s="52">
        <v>8.6029999999999995E-3</v>
      </c>
      <c r="K828" s="52">
        <v>4.8989999999999997E-3</v>
      </c>
      <c r="L828" s="52">
        <v>7.404E-3</v>
      </c>
      <c r="M828" s="52" t="s">
        <v>3462</v>
      </c>
      <c r="N828" s="52" t="b">
        <v>0</v>
      </c>
      <c r="O828" s="52" t="s">
        <v>930</v>
      </c>
      <c r="P828" s="52" t="s">
        <v>930</v>
      </c>
      <c r="Q828" s="52" t="s">
        <v>930</v>
      </c>
      <c r="R828" s="52">
        <v>29317</v>
      </c>
      <c r="S828" s="52">
        <v>26184</v>
      </c>
      <c r="T828" s="52">
        <v>3133</v>
      </c>
      <c r="U828" s="52" t="s">
        <v>931</v>
      </c>
      <c r="V828" s="52" t="s">
        <v>932</v>
      </c>
      <c r="W828" s="52" t="s">
        <v>3463</v>
      </c>
    </row>
    <row r="829" spans="1:23" s="49" customFormat="1" x14ac:dyDescent="0.2">
      <c r="A829" s="52" t="s">
        <v>3464</v>
      </c>
      <c r="B829" s="52" t="s">
        <v>928</v>
      </c>
      <c r="C829" s="52">
        <v>-2.8370000000000001E-3</v>
      </c>
      <c r="D829" s="52">
        <v>8.1140000000000004E-2</v>
      </c>
      <c r="E829" s="52">
        <v>-3.4970000000000001E-2</v>
      </c>
      <c r="F829" s="52">
        <v>0.97209999999999996</v>
      </c>
      <c r="G829" s="52">
        <v>0.16800000000000001</v>
      </c>
      <c r="H829" s="52">
        <v>6.0150000000000002E-2</v>
      </c>
      <c r="I829" s="52">
        <v>0.98740000000000006</v>
      </c>
      <c r="J829" s="52">
        <v>1.0240000000000001E-2</v>
      </c>
      <c r="K829" s="52">
        <v>-4.0169999999999997E-3</v>
      </c>
      <c r="L829" s="52">
        <v>8.1119999999999994E-3</v>
      </c>
      <c r="M829" s="52" t="s">
        <v>3465</v>
      </c>
      <c r="N829" s="52" t="b">
        <v>0</v>
      </c>
      <c r="O829" s="52" t="s">
        <v>930</v>
      </c>
      <c r="P829" s="52" t="s">
        <v>930</v>
      </c>
      <c r="Q829" s="52" t="s">
        <v>930</v>
      </c>
      <c r="R829" s="52">
        <v>9749</v>
      </c>
      <c r="S829" s="52">
        <v>1451</v>
      </c>
      <c r="T829" s="52">
        <v>8298</v>
      </c>
      <c r="U829" s="52" t="s">
        <v>931</v>
      </c>
      <c r="V829" s="52" t="s">
        <v>932</v>
      </c>
      <c r="W829" s="52" t="s">
        <v>3466</v>
      </c>
    </row>
    <row r="830" spans="1:23" s="49" customFormat="1" x14ac:dyDescent="0.2">
      <c r="A830" s="52" t="s">
        <v>3467</v>
      </c>
      <c r="B830" s="52" t="s">
        <v>928</v>
      </c>
      <c r="C830" s="52">
        <v>-3.6170000000000001E-2</v>
      </c>
      <c r="D830" s="52">
        <v>8.4879999999999997E-2</v>
      </c>
      <c r="E830" s="52">
        <v>-0.42620000000000002</v>
      </c>
      <c r="F830" s="52">
        <v>0.67</v>
      </c>
      <c r="G830" s="52">
        <v>0.15190000000000001</v>
      </c>
      <c r="H830" s="52">
        <v>4.4409999999999998E-2</v>
      </c>
      <c r="I830" s="52">
        <v>0.98419999999999996</v>
      </c>
      <c r="J830" s="52">
        <v>7.5680000000000001E-3</v>
      </c>
      <c r="K830" s="52">
        <v>6.1879999999999999E-3</v>
      </c>
      <c r="L830" s="52">
        <v>7.8600000000000007E-3</v>
      </c>
      <c r="M830" s="52" t="s">
        <v>3468</v>
      </c>
      <c r="N830" s="52" t="b">
        <v>0</v>
      </c>
      <c r="O830" s="52" t="s">
        <v>930</v>
      </c>
      <c r="P830" s="52" t="s">
        <v>930</v>
      </c>
      <c r="Q830" s="52" t="s">
        <v>930</v>
      </c>
      <c r="R830" s="52">
        <v>9749</v>
      </c>
      <c r="S830" s="52">
        <v>6704</v>
      </c>
      <c r="T830" s="52">
        <v>3045</v>
      </c>
      <c r="U830" s="52" t="s">
        <v>931</v>
      </c>
      <c r="V830" s="52" t="s">
        <v>932</v>
      </c>
      <c r="W830" s="52" t="s">
        <v>3469</v>
      </c>
    </row>
    <row r="831" spans="1:23" s="49" customFormat="1" x14ac:dyDescent="0.2">
      <c r="A831" s="52" t="s">
        <v>3470</v>
      </c>
      <c r="B831" s="52" t="s">
        <v>928</v>
      </c>
      <c r="C831" s="52">
        <v>-0.26840000000000003</v>
      </c>
      <c r="D831" s="52">
        <v>0.10580000000000001</v>
      </c>
      <c r="E831" s="52">
        <v>-2.5350000000000001</v>
      </c>
      <c r="F831" s="52">
        <v>1.123E-2</v>
      </c>
      <c r="G831" s="52">
        <v>2.8330000000000001E-2</v>
      </c>
      <c r="H831" s="52">
        <v>1.086E-2</v>
      </c>
      <c r="I831" s="52">
        <v>1.01</v>
      </c>
      <c r="J831" s="52">
        <v>9.0209999999999995E-3</v>
      </c>
      <c r="K831" s="52">
        <v>-9.5209999999999999E-3</v>
      </c>
      <c r="L831" s="52">
        <v>8.4939999999999998E-3</v>
      </c>
      <c r="M831" s="52" t="s">
        <v>3471</v>
      </c>
      <c r="N831" s="52" t="b">
        <v>0</v>
      </c>
      <c r="O831" s="52" t="s">
        <v>930</v>
      </c>
      <c r="P831" s="52" t="s">
        <v>930</v>
      </c>
      <c r="Q831" s="52" t="s">
        <v>930</v>
      </c>
      <c r="R831" s="52">
        <v>53998</v>
      </c>
      <c r="S831" s="52">
        <v>42709</v>
      </c>
      <c r="T831" s="52">
        <v>11289</v>
      </c>
      <c r="U831" s="52" t="s">
        <v>931</v>
      </c>
      <c r="V831" s="52" t="s">
        <v>932</v>
      </c>
      <c r="W831" s="52" t="s">
        <v>3472</v>
      </c>
    </row>
    <row r="832" spans="1:23" s="49" customFormat="1" x14ac:dyDescent="0.2">
      <c r="A832" s="52" t="s">
        <v>3473</v>
      </c>
      <c r="B832" s="52" t="s">
        <v>928</v>
      </c>
      <c r="C832" s="52">
        <v>0.2145</v>
      </c>
      <c r="D832" s="52">
        <v>0.15440000000000001</v>
      </c>
      <c r="E832" s="52">
        <v>1.39</v>
      </c>
      <c r="F832" s="52">
        <v>0.1646</v>
      </c>
      <c r="G832" s="52">
        <v>1.5270000000000001E-2</v>
      </c>
      <c r="H832" s="52">
        <v>1.0449999999999999E-2</v>
      </c>
      <c r="I832" s="52">
        <v>1.0009999999999999</v>
      </c>
      <c r="J832" s="52">
        <v>9.6559999999999997E-3</v>
      </c>
      <c r="K832" s="52">
        <v>1.376E-2</v>
      </c>
      <c r="L832" s="52">
        <v>8.3029999999999996E-3</v>
      </c>
      <c r="M832" s="52" t="s">
        <v>3474</v>
      </c>
      <c r="N832" s="52" t="b">
        <v>0</v>
      </c>
      <c r="O832" s="52" t="s">
        <v>930</v>
      </c>
      <c r="P832" s="52" t="s">
        <v>930</v>
      </c>
      <c r="Q832" s="52" t="s">
        <v>930</v>
      </c>
      <c r="R832" s="52">
        <v>54011</v>
      </c>
      <c r="S832" s="52">
        <v>52067</v>
      </c>
      <c r="T832" s="52">
        <v>1944</v>
      </c>
      <c r="U832" s="52" t="s">
        <v>931</v>
      </c>
      <c r="V832" s="52" t="s">
        <v>932</v>
      </c>
      <c r="W832" s="52" t="s">
        <v>3475</v>
      </c>
    </row>
    <row r="833" spans="1:23" s="49" customFormat="1" x14ac:dyDescent="0.2">
      <c r="A833" s="52" t="s">
        <v>3476</v>
      </c>
      <c r="B833" s="52" t="s">
        <v>928</v>
      </c>
      <c r="C833" s="52">
        <v>2.2390000000000001E-3</v>
      </c>
      <c r="D833" s="52">
        <v>0.1032</v>
      </c>
      <c r="E833" s="52">
        <v>2.1690000000000001E-2</v>
      </c>
      <c r="F833" s="52">
        <v>0.98270000000000002</v>
      </c>
      <c r="G833" s="52">
        <v>2.087E-2</v>
      </c>
      <c r="H833" s="52">
        <v>1.0580000000000001E-2</v>
      </c>
      <c r="I833" s="52">
        <v>1.0029999999999999</v>
      </c>
      <c r="J833" s="52">
        <v>9.2530000000000008E-3</v>
      </c>
      <c r="K833" s="52">
        <v>-5.1570000000000001E-3</v>
      </c>
      <c r="L833" s="52">
        <v>7.9559999999999995E-3</v>
      </c>
      <c r="M833" s="52" t="s">
        <v>3477</v>
      </c>
      <c r="N833" s="52" t="b">
        <v>0</v>
      </c>
      <c r="O833" s="52" t="s">
        <v>930</v>
      </c>
      <c r="P833" s="52" t="s">
        <v>930</v>
      </c>
      <c r="Q833" s="52" t="s">
        <v>930</v>
      </c>
      <c r="R833" s="52">
        <v>54007</v>
      </c>
      <c r="S833" s="52">
        <v>50215</v>
      </c>
      <c r="T833" s="52">
        <v>3792</v>
      </c>
      <c r="U833" s="52" t="s">
        <v>931</v>
      </c>
      <c r="V833" s="52" t="s">
        <v>932</v>
      </c>
      <c r="W833" s="52" t="s">
        <v>3478</v>
      </c>
    </row>
    <row r="834" spans="1:23" s="49" customFormat="1" x14ac:dyDescent="0.2">
      <c r="A834" s="52" t="s">
        <v>3479</v>
      </c>
      <c r="B834" s="52" t="s">
        <v>928</v>
      </c>
      <c r="C834" s="52">
        <v>-6.5229999999999996E-2</v>
      </c>
      <c r="D834" s="52">
        <v>8.4769999999999998E-2</v>
      </c>
      <c r="E834" s="52">
        <v>-0.76949999999999996</v>
      </c>
      <c r="F834" s="52">
        <v>0.44159999999999999</v>
      </c>
      <c r="G834" s="52">
        <v>2.9749999999999999E-2</v>
      </c>
      <c r="H834" s="52">
        <v>1.098E-2</v>
      </c>
      <c r="I834" s="52">
        <v>0.99819999999999998</v>
      </c>
      <c r="J834" s="52">
        <v>1.0059999999999999E-2</v>
      </c>
      <c r="K834" s="52">
        <v>6.1970000000000003E-3</v>
      </c>
      <c r="L834" s="52">
        <v>8.0309999999999999E-3</v>
      </c>
      <c r="M834" s="52" t="s">
        <v>3480</v>
      </c>
      <c r="N834" s="52" t="b">
        <v>0</v>
      </c>
      <c r="O834" s="52" t="s">
        <v>930</v>
      </c>
      <c r="P834" s="52" t="s">
        <v>930</v>
      </c>
      <c r="Q834" s="52" t="s">
        <v>930</v>
      </c>
      <c r="R834" s="52">
        <v>54007</v>
      </c>
      <c r="S834" s="52">
        <v>2923</v>
      </c>
      <c r="T834" s="52">
        <v>51084</v>
      </c>
      <c r="U834" s="52" t="s">
        <v>931</v>
      </c>
      <c r="V834" s="52" t="s">
        <v>932</v>
      </c>
      <c r="W834" s="52" t="s">
        <v>3481</v>
      </c>
    </row>
    <row r="835" spans="1:23" s="49" customFormat="1" x14ac:dyDescent="0.2">
      <c r="A835" s="52" t="s">
        <v>3482</v>
      </c>
      <c r="B835" s="52" t="s">
        <v>928</v>
      </c>
      <c r="C835" s="52">
        <v>-0.1295</v>
      </c>
      <c r="D835" s="52">
        <v>7.8460000000000002E-2</v>
      </c>
      <c r="E835" s="52">
        <v>-1.651</v>
      </c>
      <c r="F835" s="52">
        <v>9.8739999999999994E-2</v>
      </c>
      <c r="G835" s="52">
        <v>4.002E-2</v>
      </c>
      <c r="H835" s="52">
        <v>1.1220000000000001E-2</v>
      </c>
      <c r="I835" s="52">
        <v>1.004</v>
      </c>
      <c r="J835" s="52">
        <v>1.004E-2</v>
      </c>
      <c r="K835" s="52">
        <v>1.285E-2</v>
      </c>
      <c r="L835" s="52">
        <v>7.9609999999999993E-3</v>
      </c>
      <c r="M835" s="52" t="s">
        <v>3483</v>
      </c>
      <c r="N835" s="52" t="b">
        <v>0</v>
      </c>
      <c r="O835" s="52" t="s">
        <v>930</v>
      </c>
      <c r="P835" s="52" t="s">
        <v>930</v>
      </c>
      <c r="Q835" s="52" t="s">
        <v>930</v>
      </c>
      <c r="R835" s="52">
        <v>53998</v>
      </c>
      <c r="S835" s="52">
        <v>5554</v>
      </c>
      <c r="T835" s="52">
        <v>48444</v>
      </c>
      <c r="U835" s="52" t="s">
        <v>931</v>
      </c>
      <c r="V835" s="52" t="s">
        <v>932</v>
      </c>
      <c r="W835" s="52" t="s">
        <v>3484</v>
      </c>
    </row>
    <row r="836" spans="1:23" s="49" customFormat="1" x14ac:dyDescent="0.2">
      <c r="A836" s="52" t="s">
        <v>3485</v>
      </c>
      <c r="B836" s="52" t="s">
        <v>928</v>
      </c>
      <c r="C836" s="52">
        <v>-0.34449999999999997</v>
      </c>
      <c r="D836" s="52">
        <v>2.6589999999999999E-2</v>
      </c>
      <c r="E836" s="52">
        <v>-12.95</v>
      </c>
      <c r="F836" s="53">
        <v>2.2830000000000001E-38</v>
      </c>
      <c r="G836" s="52">
        <v>0.15609999999999999</v>
      </c>
      <c r="H836" s="52">
        <v>5.7450000000000001E-3</v>
      </c>
      <c r="I836" s="52">
        <v>1.1220000000000001</v>
      </c>
      <c r="J836" s="52">
        <v>2.172E-2</v>
      </c>
      <c r="K836" s="52">
        <v>-9.5010000000000008E-3</v>
      </c>
      <c r="L836" s="52">
        <v>1.1860000000000001E-2</v>
      </c>
      <c r="M836" s="52" t="s">
        <v>3486</v>
      </c>
      <c r="N836" s="52" t="b">
        <v>1</v>
      </c>
      <c r="O836" s="52" t="s">
        <v>1177</v>
      </c>
      <c r="P836" s="52" t="s">
        <v>1177</v>
      </c>
      <c r="Q836" s="52" t="s">
        <v>3487</v>
      </c>
      <c r="R836" s="52">
        <v>357549</v>
      </c>
      <c r="S836" s="52">
        <v>115981</v>
      </c>
      <c r="T836" s="52">
        <v>241568</v>
      </c>
      <c r="U836" s="52" t="s">
        <v>931</v>
      </c>
      <c r="V836" s="52" t="s">
        <v>932</v>
      </c>
      <c r="W836" s="52" t="s">
        <v>3488</v>
      </c>
    </row>
    <row r="837" spans="1:23" s="49" customFormat="1" x14ac:dyDescent="0.2">
      <c r="A837" s="52" t="s">
        <v>3489</v>
      </c>
      <c r="B837" s="52" t="s">
        <v>928</v>
      </c>
      <c r="C837" s="52">
        <v>0.40970000000000001</v>
      </c>
      <c r="D837" s="52">
        <v>3.0110000000000001E-2</v>
      </c>
      <c r="E837" s="52">
        <v>13.61</v>
      </c>
      <c r="F837" s="53">
        <v>3.596E-42</v>
      </c>
      <c r="G837" s="52">
        <v>9.7640000000000005E-2</v>
      </c>
      <c r="H837" s="52">
        <v>4.2830000000000003E-3</v>
      </c>
      <c r="I837" s="52">
        <v>1.0740000000000001</v>
      </c>
      <c r="J837" s="52">
        <v>1.8669999999999999E-2</v>
      </c>
      <c r="K837" s="52">
        <v>1.417E-2</v>
      </c>
      <c r="L837" s="52">
        <v>1.208E-2</v>
      </c>
      <c r="M837" s="52" t="s">
        <v>3490</v>
      </c>
      <c r="N837" s="52" t="b">
        <v>1</v>
      </c>
      <c r="O837" s="52" t="s">
        <v>1177</v>
      </c>
      <c r="P837" s="52" t="s">
        <v>1177</v>
      </c>
      <c r="Q837" s="52" t="s">
        <v>3491</v>
      </c>
      <c r="R837" s="52">
        <v>357549</v>
      </c>
      <c r="S837" s="52">
        <v>61093</v>
      </c>
      <c r="T837" s="52">
        <v>296456</v>
      </c>
      <c r="U837" s="52" t="s">
        <v>931</v>
      </c>
      <c r="V837" s="52" t="s">
        <v>932</v>
      </c>
      <c r="W837" s="52" t="s">
        <v>3492</v>
      </c>
    </row>
    <row r="838" spans="1:23" s="49" customFormat="1" x14ac:dyDescent="0.2">
      <c r="A838" s="52" t="s">
        <v>3493</v>
      </c>
      <c r="B838" s="52" t="s">
        <v>928</v>
      </c>
      <c r="C838" s="52">
        <v>-0.62150000000000005</v>
      </c>
      <c r="D838" s="52">
        <v>3.458E-2</v>
      </c>
      <c r="E838" s="52">
        <v>-17.97</v>
      </c>
      <c r="F838" s="53">
        <v>3.2530000000000001E-72</v>
      </c>
      <c r="G838" s="52">
        <v>4.199E-2</v>
      </c>
      <c r="H838" s="52">
        <v>2.5699999999999998E-3</v>
      </c>
      <c r="I838" s="52">
        <v>1.026</v>
      </c>
      <c r="J838" s="52">
        <v>1.261E-2</v>
      </c>
      <c r="K838" s="52">
        <v>-1.125E-2</v>
      </c>
      <c r="L838" s="52">
        <v>1.0200000000000001E-2</v>
      </c>
      <c r="M838" s="52" t="s">
        <v>3494</v>
      </c>
      <c r="N838" s="52" t="b">
        <v>1</v>
      </c>
      <c r="O838" s="52" t="s">
        <v>1177</v>
      </c>
      <c r="P838" s="52" t="s">
        <v>1177</v>
      </c>
      <c r="Q838" s="52" t="s">
        <v>3495</v>
      </c>
      <c r="R838" s="52">
        <v>357549</v>
      </c>
      <c r="S838" s="52">
        <v>168672</v>
      </c>
      <c r="T838" s="52">
        <v>188877</v>
      </c>
      <c r="U838" s="52" t="s">
        <v>931</v>
      </c>
      <c r="V838" s="52" t="s">
        <v>932</v>
      </c>
      <c r="W838" s="52" t="s">
        <v>3496</v>
      </c>
    </row>
    <row r="839" spans="1:23" s="49" customFormat="1" x14ac:dyDescent="0.2">
      <c r="A839" s="52" t="s">
        <v>3497</v>
      </c>
      <c r="B839" s="52" t="s">
        <v>928</v>
      </c>
      <c r="C839" s="52">
        <v>0.43340000000000001</v>
      </c>
      <c r="D839" s="52">
        <v>4.9410000000000003E-2</v>
      </c>
      <c r="E839" s="52">
        <v>8.7710000000000008</v>
      </c>
      <c r="F839" s="53">
        <v>1.7780000000000001E-18</v>
      </c>
      <c r="G839" s="52">
        <v>2.068E-2</v>
      </c>
      <c r="H839" s="52">
        <v>1.939E-3</v>
      </c>
      <c r="I839" s="52">
        <v>1.0089999999999999</v>
      </c>
      <c r="J839" s="52">
        <v>1.023E-2</v>
      </c>
      <c r="K839" s="52">
        <v>1.0330000000000001E-2</v>
      </c>
      <c r="L839" s="52">
        <v>8.6549999999999995E-3</v>
      </c>
      <c r="M839" s="52" t="s">
        <v>3498</v>
      </c>
      <c r="N839" s="52" t="b">
        <v>0</v>
      </c>
      <c r="O839" s="52" t="s">
        <v>1177</v>
      </c>
      <c r="P839" s="52" t="s">
        <v>930</v>
      </c>
      <c r="Q839" s="52" t="s">
        <v>930</v>
      </c>
      <c r="R839" s="52">
        <v>357549</v>
      </c>
      <c r="S839" s="52">
        <v>46672</v>
      </c>
      <c r="T839" s="52">
        <v>310877</v>
      </c>
      <c r="U839" s="52" t="s">
        <v>931</v>
      </c>
      <c r="V839" s="52" t="s">
        <v>932</v>
      </c>
      <c r="W839" s="52" t="s">
        <v>3499</v>
      </c>
    </row>
    <row r="840" spans="1:23" s="49" customFormat="1" x14ac:dyDescent="0.2">
      <c r="A840" s="52" t="s">
        <v>3500</v>
      </c>
      <c r="B840" s="52" t="s">
        <v>928</v>
      </c>
      <c r="C840" s="52">
        <v>0.56769999999999998</v>
      </c>
      <c r="D840" s="52">
        <v>6.1109999999999998E-2</v>
      </c>
      <c r="E840" s="52">
        <v>9.2889999999999997</v>
      </c>
      <c r="F840" s="53">
        <v>1.5509999999999999E-20</v>
      </c>
      <c r="G840" s="52">
        <v>1.328E-2</v>
      </c>
      <c r="H840" s="52">
        <v>1.769E-3</v>
      </c>
      <c r="I840" s="52">
        <v>1.006</v>
      </c>
      <c r="J840" s="52">
        <v>1.0449999999999999E-2</v>
      </c>
      <c r="K840" s="52">
        <v>2.0729999999999998E-2</v>
      </c>
      <c r="L840" s="52">
        <v>9.0369999999999999E-3</v>
      </c>
      <c r="M840" s="52" t="s">
        <v>3501</v>
      </c>
      <c r="N840" s="52" t="b">
        <v>1</v>
      </c>
      <c r="O840" s="52" t="s">
        <v>1177</v>
      </c>
      <c r="P840" s="52" t="s">
        <v>1177</v>
      </c>
      <c r="Q840" s="52" t="s">
        <v>3502</v>
      </c>
      <c r="R840" s="52">
        <v>357549</v>
      </c>
      <c r="S840" s="52">
        <v>66544</v>
      </c>
      <c r="T840" s="52">
        <v>291005</v>
      </c>
      <c r="U840" s="52" t="s">
        <v>931</v>
      </c>
      <c r="V840" s="52" t="s">
        <v>932</v>
      </c>
      <c r="W840" s="52" t="s">
        <v>3503</v>
      </c>
    </row>
    <row r="841" spans="1:23" s="49" customFormat="1" x14ac:dyDescent="0.2">
      <c r="A841" s="52" t="s">
        <v>3504</v>
      </c>
      <c r="B841" s="52" t="s">
        <v>928</v>
      </c>
      <c r="C841" s="52">
        <v>-0.30449999999999999</v>
      </c>
      <c r="D841" s="52">
        <v>3.4779999999999998E-2</v>
      </c>
      <c r="E841" s="52">
        <v>-8.7539999999999996</v>
      </c>
      <c r="F841" s="53">
        <v>2.0560000000000001E-18</v>
      </c>
      <c r="G841" s="52">
        <v>4.0500000000000001E-2</v>
      </c>
      <c r="H841" s="52">
        <v>2.356E-3</v>
      </c>
      <c r="I841" s="52">
        <v>1.0289999999999999</v>
      </c>
      <c r="J841" s="52">
        <v>1.1599999999999999E-2</v>
      </c>
      <c r="K841" s="52">
        <v>-6.4530000000000004E-3</v>
      </c>
      <c r="L841" s="52">
        <v>9.4870000000000006E-3</v>
      </c>
      <c r="M841" s="52" t="s">
        <v>3505</v>
      </c>
      <c r="N841" s="52" t="b">
        <v>1</v>
      </c>
      <c r="O841" s="52" t="s">
        <v>1177</v>
      </c>
      <c r="P841" s="52" t="s">
        <v>930</v>
      </c>
      <c r="Q841" s="52" t="s">
        <v>930</v>
      </c>
      <c r="R841" s="52">
        <v>357549</v>
      </c>
      <c r="S841" s="52">
        <v>104241</v>
      </c>
      <c r="T841" s="52">
        <v>253308</v>
      </c>
      <c r="U841" s="52" t="s">
        <v>931</v>
      </c>
      <c r="V841" s="52" t="s">
        <v>932</v>
      </c>
      <c r="W841" s="52" t="s">
        <v>3506</v>
      </c>
    </row>
    <row r="842" spans="1:23" s="49" customFormat="1" x14ac:dyDescent="0.2">
      <c r="A842" s="52" t="s">
        <v>3507</v>
      </c>
      <c r="B842" s="52" t="s">
        <v>928</v>
      </c>
      <c r="C842" s="52">
        <v>-6.6809999999999994E-2</v>
      </c>
      <c r="D842" s="52">
        <v>0.10290000000000001</v>
      </c>
      <c r="E842" s="52">
        <v>-0.6492</v>
      </c>
      <c r="F842" s="52">
        <v>0.51619999999999999</v>
      </c>
      <c r="G842" s="52">
        <v>3.5109999999999998E-3</v>
      </c>
      <c r="H842" s="52">
        <v>1.47E-3</v>
      </c>
      <c r="I842" s="52">
        <v>1.0049999999999999</v>
      </c>
      <c r="J842" s="52">
        <v>9.0810000000000005E-3</v>
      </c>
      <c r="K842" s="52">
        <v>5.9509999999999997E-3</v>
      </c>
      <c r="L842" s="52">
        <v>7.476E-3</v>
      </c>
      <c r="M842" s="52" t="s">
        <v>3508</v>
      </c>
      <c r="N842" s="52" t="b">
        <v>0</v>
      </c>
      <c r="O842" s="52" t="s">
        <v>930</v>
      </c>
      <c r="P842" s="52" t="s">
        <v>930</v>
      </c>
      <c r="Q842" s="52" t="s">
        <v>930</v>
      </c>
      <c r="R842" s="52">
        <v>360066</v>
      </c>
      <c r="S842" s="52">
        <v>251680</v>
      </c>
      <c r="T842" s="52">
        <v>108386</v>
      </c>
      <c r="U842" s="52" t="s">
        <v>931</v>
      </c>
      <c r="V842" s="52" t="s">
        <v>932</v>
      </c>
      <c r="W842" s="52" t="s">
        <v>3509</v>
      </c>
    </row>
    <row r="843" spans="1:23" s="49" customFormat="1" x14ac:dyDescent="0.2">
      <c r="A843" s="52" t="s">
        <v>3510</v>
      </c>
      <c r="B843" s="52" t="s">
        <v>928</v>
      </c>
      <c r="C843" s="52">
        <v>0.1074</v>
      </c>
      <c r="D843" s="52">
        <v>7.5520000000000004E-2</v>
      </c>
      <c r="E843" s="52">
        <v>1.4219999999999999</v>
      </c>
      <c r="F843" s="52">
        <v>0.15490000000000001</v>
      </c>
      <c r="G843" s="52">
        <v>5.5630000000000002E-3</v>
      </c>
      <c r="H843" s="52">
        <v>1.5009999999999999E-3</v>
      </c>
      <c r="I843" s="52">
        <v>0.9919</v>
      </c>
      <c r="J843" s="52">
        <v>9.7140000000000004E-3</v>
      </c>
      <c r="K843" s="52">
        <v>-2.9229999999999998E-3</v>
      </c>
      <c r="L843" s="52">
        <v>6.7390000000000002E-3</v>
      </c>
      <c r="M843" s="52" t="s">
        <v>3511</v>
      </c>
      <c r="N843" s="52" t="b">
        <v>0</v>
      </c>
      <c r="O843" s="52" t="s">
        <v>930</v>
      </c>
      <c r="P843" s="52" t="s">
        <v>930</v>
      </c>
      <c r="Q843" s="52" t="s">
        <v>930</v>
      </c>
      <c r="R843" s="52">
        <v>360066</v>
      </c>
      <c r="S843" s="52">
        <v>63653</v>
      </c>
      <c r="T843" s="52">
        <v>296413</v>
      </c>
      <c r="U843" s="52" t="s">
        <v>931</v>
      </c>
      <c r="V843" s="52" t="s">
        <v>932</v>
      </c>
      <c r="W843" s="52" t="s">
        <v>3512</v>
      </c>
    </row>
    <row r="844" spans="1:23" s="49" customFormat="1" x14ac:dyDescent="0.2">
      <c r="A844" s="52" t="s">
        <v>3513</v>
      </c>
      <c r="B844" s="52" t="s">
        <v>928</v>
      </c>
      <c r="C844" s="52">
        <v>7.7829999999999996E-2</v>
      </c>
      <c r="D844" s="52">
        <v>7.707E-2</v>
      </c>
      <c r="E844" s="52">
        <v>1.01</v>
      </c>
      <c r="F844" s="52">
        <v>0.3125</v>
      </c>
      <c r="G844" s="52">
        <v>6.1700000000000001E-3</v>
      </c>
      <c r="H844" s="52">
        <v>1.653E-3</v>
      </c>
      <c r="I844" s="52">
        <v>1.0369999999999999</v>
      </c>
      <c r="J844" s="52">
        <v>1.004E-2</v>
      </c>
      <c r="K844" s="52">
        <v>-9.6900000000000007E-3</v>
      </c>
      <c r="L844" s="52">
        <v>7.6319999999999999E-3</v>
      </c>
      <c r="M844" s="52" t="s">
        <v>3514</v>
      </c>
      <c r="N844" s="52" t="b">
        <v>0</v>
      </c>
      <c r="O844" s="52" t="s">
        <v>930</v>
      </c>
      <c r="P844" s="52" t="s">
        <v>930</v>
      </c>
      <c r="Q844" s="52" t="s">
        <v>930</v>
      </c>
      <c r="R844" s="52">
        <v>360066</v>
      </c>
      <c r="S844" s="52">
        <v>145315</v>
      </c>
      <c r="T844" s="52">
        <v>214751</v>
      </c>
      <c r="U844" s="52" t="s">
        <v>931</v>
      </c>
      <c r="V844" s="52" t="s">
        <v>932</v>
      </c>
      <c r="W844" s="52" t="s">
        <v>3515</v>
      </c>
    </row>
    <row r="845" spans="1:23" s="49" customFormat="1" x14ac:dyDescent="0.2">
      <c r="A845" s="52" t="s">
        <v>3516</v>
      </c>
      <c r="B845" s="52" t="s">
        <v>928</v>
      </c>
      <c r="C845" s="52">
        <v>-0.1017</v>
      </c>
      <c r="D845" s="52">
        <v>5.1249999999999997E-2</v>
      </c>
      <c r="E845" s="52">
        <v>-1.9850000000000001</v>
      </c>
      <c r="F845" s="52">
        <v>4.7109999999999999E-2</v>
      </c>
      <c r="G845" s="52">
        <v>1.7559999999999999E-2</v>
      </c>
      <c r="H845" s="52">
        <v>2.0149999999999999E-3</v>
      </c>
      <c r="I845" s="52">
        <v>1.02</v>
      </c>
      <c r="J845" s="52">
        <v>1.1379999999999999E-2</v>
      </c>
      <c r="K845" s="52">
        <v>-5.7359999999999998E-3</v>
      </c>
      <c r="L845" s="52">
        <v>8.0269999999999994E-3</v>
      </c>
      <c r="M845" s="52" t="s">
        <v>3517</v>
      </c>
      <c r="N845" s="52" t="b">
        <v>0</v>
      </c>
      <c r="O845" s="52" t="s">
        <v>930</v>
      </c>
      <c r="P845" s="52" t="s">
        <v>930</v>
      </c>
      <c r="Q845" s="52" t="s">
        <v>930</v>
      </c>
      <c r="R845" s="52">
        <v>360066</v>
      </c>
      <c r="S845" s="52">
        <v>32662</v>
      </c>
      <c r="T845" s="52">
        <v>327404</v>
      </c>
      <c r="U845" s="52" t="s">
        <v>931</v>
      </c>
      <c r="V845" s="52" t="s">
        <v>932</v>
      </c>
      <c r="W845" s="52" t="s">
        <v>3518</v>
      </c>
    </row>
    <row r="846" spans="1:23" s="49" customFormat="1" x14ac:dyDescent="0.2">
      <c r="A846" s="52" t="s">
        <v>3519</v>
      </c>
      <c r="B846" s="52" t="s">
        <v>928</v>
      </c>
      <c r="C846" s="52">
        <v>-0.12870000000000001</v>
      </c>
      <c r="D846" s="52">
        <v>3.9170000000000003E-2</v>
      </c>
      <c r="E846" s="52">
        <v>-3.286</v>
      </c>
      <c r="F846" s="52">
        <v>1.0139999999999999E-3</v>
      </c>
      <c r="G846" s="52">
        <v>2.4299999999999999E-2</v>
      </c>
      <c r="H846" s="52">
        <v>1.9109999999999999E-3</v>
      </c>
      <c r="I846" s="52">
        <v>1.0089999999999999</v>
      </c>
      <c r="J846" s="52">
        <v>1.0580000000000001E-2</v>
      </c>
      <c r="K846" s="52">
        <v>-4.1609999999999998E-3</v>
      </c>
      <c r="L846" s="52">
        <v>7.7580000000000001E-3</v>
      </c>
      <c r="M846" s="52" t="s">
        <v>3520</v>
      </c>
      <c r="N846" s="52" t="b">
        <v>0</v>
      </c>
      <c r="O846" s="52" t="s">
        <v>930</v>
      </c>
      <c r="P846" s="52" t="s">
        <v>930</v>
      </c>
      <c r="Q846" s="52" t="s">
        <v>930</v>
      </c>
      <c r="R846" s="52">
        <v>358963</v>
      </c>
      <c r="S846" s="52">
        <v>265738</v>
      </c>
      <c r="T846" s="52">
        <v>93225</v>
      </c>
      <c r="U846" s="52" t="s">
        <v>931</v>
      </c>
      <c r="V846" s="52" t="s">
        <v>932</v>
      </c>
      <c r="W846" s="52" t="s">
        <v>3521</v>
      </c>
    </row>
    <row r="847" spans="1:23" s="49" customFormat="1" x14ac:dyDescent="0.2">
      <c r="A847" s="52" t="s">
        <v>3522</v>
      </c>
      <c r="B847" s="52" t="s">
        <v>928</v>
      </c>
      <c r="C847" s="52">
        <v>-6.4579999999999999E-2</v>
      </c>
      <c r="D847" s="52">
        <v>8.5580000000000003E-2</v>
      </c>
      <c r="E847" s="52">
        <v>-0.75460000000000005</v>
      </c>
      <c r="F847" s="52">
        <v>0.45050000000000001</v>
      </c>
      <c r="G847" s="52">
        <v>6.7510000000000001E-3</v>
      </c>
      <c r="H847" s="52">
        <v>1.838E-3</v>
      </c>
      <c r="I847" s="52">
        <v>1.0029999999999999</v>
      </c>
      <c r="J847" s="52">
        <v>1.021E-2</v>
      </c>
      <c r="K847" s="52">
        <v>-1.8159999999999999E-2</v>
      </c>
      <c r="L847" s="52">
        <v>8.9599999999999992E-3</v>
      </c>
      <c r="M847" s="52" t="s">
        <v>3523</v>
      </c>
      <c r="N847" s="52" t="b">
        <v>0</v>
      </c>
      <c r="O847" s="52" t="s">
        <v>930</v>
      </c>
      <c r="P847" s="52" t="s">
        <v>930</v>
      </c>
      <c r="Q847" s="52" t="s">
        <v>930</v>
      </c>
      <c r="R847" s="52">
        <v>358963</v>
      </c>
      <c r="S847" s="52">
        <v>121071</v>
      </c>
      <c r="T847" s="52">
        <v>237892</v>
      </c>
      <c r="U847" s="52" t="s">
        <v>931</v>
      </c>
      <c r="V847" s="52" t="s">
        <v>932</v>
      </c>
      <c r="W847" s="52" t="s">
        <v>3524</v>
      </c>
    </row>
    <row r="848" spans="1:23" s="49" customFormat="1" x14ac:dyDescent="0.2">
      <c r="A848" s="52" t="s">
        <v>3525</v>
      </c>
      <c r="B848" s="52" t="s">
        <v>928</v>
      </c>
      <c r="C848" s="52">
        <v>4.9619999999999997E-2</v>
      </c>
      <c r="D848" s="52">
        <v>9.5229999999999995E-2</v>
      </c>
      <c r="E848" s="52">
        <v>0.52100000000000002</v>
      </c>
      <c r="F848" s="52">
        <v>0.60229999999999995</v>
      </c>
      <c r="G848" s="52">
        <v>3.715E-3</v>
      </c>
      <c r="H848" s="52">
        <v>1.65E-3</v>
      </c>
      <c r="I848" s="52">
        <v>0.99480000000000002</v>
      </c>
      <c r="J848" s="52">
        <v>9.6229999999999996E-3</v>
      </c>
      <c r="K848" s="52">
        <v>5.5700000000000003E-3</v>
      </c>
      <c r="L848" s="52">
        <v>8.1910000000000004E-3</v>
      </c>
      <c r="M848" s="52" t="s">
        <v>3526</v>
      </c>
      <c r="N848" s="52" t="b">
        <v>0</v>
      </c>
      <c r="O848" s="52" t="s">
        <v>930</v>
      </c>
      <c r="P848" s="52" t="s">
        <v>930</v>
      </c>
      <c r="Q848" s="52" t="s">
        <v>930</v>
      </c>
      <c r="R848" s="52">
        <v>358963</v>
      </c>
      <c r="S848" s="52">
        <v>6302</v>
      </c>
      <c r="T848" s="52">
        <v>352661</v>
      </c>
      <c r="U848" s="52" t="s">
        <v>931</v>
      </c>
      <c r="V848" s="52" t="s">
        <v>932</v>
      </c>
      <c r="W848" s="52" t="s">
        <v>3527</v>
      </c>
    </row>
    <row r="849" spans="1:23" s="49" customFormat="1" x14ac:dyDescent="0.2">
      <c r="A849" s="52" t="s">
        <v>3528</v>
      </c>
      <c r="B849" s="52" t="s">
        <v>928</v>
      </c>
      <c r="C849" s="52">
        <v>0.61980000000000002</v>
      </c>
      <c r="D849" s="52">
        <v>0.156</v>
      </c>
      <c r="E849" s="52">
        <v>3.9740000000000002</v>
      </c>
      <c r="F849" s="53">
        <v>7.0759999999999993E-5</v>
      </c>
      <c r="G849" s="52">
        <v>3.483E-3</v>
      </c>
      <c r="H849" s="52">
        <v>1.519E-3</v>
      </c>
      <c r="I849" s="52">
        <v>1.002</v>
      </c>
      <c r="J849" s="52">
        <v>9.4830000000000001E-3</v>
      </c>
      <c r="K849" s="52">
        <v>-7.1049999999999998E-4</v>
      </c>
      <c r="L849" s="52">
        <v>6.96E-3</v>
      </c>
      <c r="M849" s="52" t="s">
        <v>3529</v>
      </c>
      <c r="N849" s="52" t="b">
        <v>0</v>
      </c>
      <c r="O849" s="52" t="s">
        <v>930</v>
      </c>
      <c r="P849" s="52" t="s">
        <v>930</v>
      </c>
      <c r="Q849" s="52" t="s">
        <v>930</v>
      </c>
      <c r="R849" s="52">
        <v>358963</v>
      </c>
      <c r="S849" s="52">
        <v>2907</v>
      </c>
      <c r="T849" s="52">
        <v>356056</v>
      </c>
      <c r="U849" s="52" t="s">
        <v>931</v>
      </c>
      <c r="V849" s="52" t="s">
        <v>932</v>
      </c>
      <c r="W849" s="52" t="s">
        <v>3530</v>
      </c>
    </row>
    <row r="850" spans="1:23" s="49" customFormat="1" x14ac:dyDescent="0.2">
      <c r="A850" s="52" t="s">
        <v>3531</v>
      </c>
      <c r="B850" s="52" t="s">
        <v>928</v>
      </c>
      <c r="C850" s="52">
        <v>-0.1961</v>
      </c>
      <c r="D850" s="52">
        <v>6.0249999999999998E-2</v>
      </c>
      <c r="E850" s="52">
        <v>-3.254</v>
      </c>
      <c r="F850" s="52">
        <v>1.1379999999999999E-3</v>
      </c>
      <c r="G850" s="52">
        <v>1.3310000000000001E-2</v>
      </c>
      <c r="H850" s="52">
        <v>1.897E-3</v>
      </c>
      <c r="I850" s="52">
        <v>1.014</v>
      </c>
      <c r="J850" s="52">
        <v>9.7879999999999998E-3</v>
      </c>
      <c r="K850" s="52">
        <v>-2.464E-3</v>
      </c>
      <c r="L850" s="52">
        <v>8.4530000000000004E-3</v>
      </c>
      <c r="M850" s="52" t="s">
        <v>3532</v>
      </c>
      <c r="N850" s="52" t="b">
        <v>0</v>
      </c>
      <c r="O850" s="52" t="s">
        <v>930</v>
      </c>
      <c r="P850" s="52" t="s">
        <v>930</v>
      </c>
      <c r="Q850" s="52" t="s">
        <v>930</v>
      </c>
      <c r="R850" s="52">
        <v>359931</v>
      </c>
      <c r="S850" s="52">
        <v>205149</v>
      </c>
      <c r="T850" s="52">
        <v>154782</v>
      </c>
      <c r="U850" s="52" t="s">
        <v>931</v>
      </c>
      <c r="V850" s="52" t="s">
        <v>932</v>
      </c>
      <c r="W850" s="52" t="s">
        <v>3533</v>
      </c>
    </row>
    <row r="851" spans="1:23" s="49" customFormat="1" x14ac:dyDescent="0.2">
      <c r="A851" s="52" t="s">
        <v>3534</v>
      </c>
      <c r="B851" s="52" t="s">
        <v>928</v>
      </c>
      <c r="C851" s="52">
        <v>-0.27810000000000001</v>
      </c>
      <c r="D851" s="52">
        <v>7.7909999999999993E-2</v>
      </c>
      <c r="E851" s="52">
        <v>-3.569</v>
      </c>
      <c r="F851" s="52">
        <v>3.5780000000000002E-4</v>
      </c>
      <c r="G851" s="52">
        <v>8.1180000000000002E-3</v>
      </c>
      <c r="H851" s="52">
        <v>1.658E-3</v>
      </c>
      <c r="I851" s="52">
        <v>1.0049999999999999</v>
      </c>
      <c r="J851" s="52">
        <v>9.4219999999999998E-3</v>
      </c>
      <c r="K851" s="52">
        <v>4.7990000000000003E-3</v>
      </c>
      <c r="L851" s="52">
        <v>8.3079999999999994E-3</v>
      </c>
      <c r="M851" s="52" t="s">
        <v>3535</v>
      </c>
      <c r="N851" s="52" t="b">
        <v>0</v>
      </c>
      <c r="O851" s="52" t="s">
        <v>930</v>
      </c>
      <c r="P851" s="52" t="s">
        <v>930</v>
      </c>
      <c r="Q851" s="52" t="s">
        <v>930</v>
      </c>
      <c r="R851" s="52">
        <v>359931</v>
      </c>
      <c r="S851" s="52">
        <v>132931</v>
      </c>
      <c r="T851" s="52">
        <v>227000</v>
      </c>
      <c r="U851" s="52" t="s">
        <v>931</v>
      </c>
      <c r="V851" s="52" t="s">
        <v>932</v>
      </c>
      <c r="W851" s="52" t="s">
        <v>3536</v>
      </c>
    </row>
    <row r="852" spans="1:23" s="49" customFormat="1" x14ac:dyDescent="0.2">
      <c r="A852" s="52" t="s">
        <v>3537</v>
      </c>
      <c r="B852" s="52" t="s">
        <v>928</v>
      </c>
      <c r="C852" s="52">
        <v>-0.1048</v>
      </c>
      <c r="D852" s="52">
        <v>8.1759999999999999E-2</v>
      </c>
      <c r="E852" s="52">
        <v>-1.282</v>
      </c>
      <c r="F852" s="52">
        <v>0.19980000000000001</v>
      </c>
      <c r="G852" s="52">
        <v>4.7580000000000001E-3</v>
      </c>
      <c r="H852" s="52">
        <v>1.4300000000000001E-3</v>
      </c>
      <c r="I852" s="52">
        <v>1.0049999999999999</v>
      </c>
      <c r="J852" s="52">
        <v>8.6009999999999993E-3</v>
      </c>
      <c r="K852" s="52">
        <v>-1.055E-2</v>
      </c>
      <c r="L852" s="52">
        <v>7.8410000000000007E-3</v>
      </c>
      <c r="M852" s="52" t="s">
        <v>3538</v>
      </c>
      <c r="N852" s="52" t="b">
        <v>0</v>
      </c>
      <c r="O852" s="52" t="s">
        <v>930</v>
      </c>
      <c r="P852" s="52" t="s">
        <v>930</v>
      </c>
      <c r="Q852" s="52" t="s">
        <v>930</v>
      </c>
      <c r="R852" s="52">
        <v>359931</v>
      </c>
      <c r="S852" s="52">
        <v>18014</v>
      </c>
      <c r="T852" s="52">
        <v>341917</v>
      </c>
      <c r="U852" s="52" t="s">
        <v>931</v>
      </c>
      <c r="V852" s="52" t="s">
        <v>932</v>
      </c>
      <c r="W852" s="52" t="s">
        <v>3539</v>
      </c>
    </row>
    <row r="853" spans="1:23" s="49" customFormat="1" x14ac:dyDescent="0.2">
      <c r="A853" s="52" t="s">
        <v>3540</v>
      </c>
      <c r="B853" s="52" t="s">
        <v>928</v>
      </c>
      <c r="C853" s="52">
        <v>0.55169999999999997</v>
      </c>
      <c r="D853" s="52">
        <v>4.7629999999999999E-2</v>
      </c>
      <c r="E853" s="52">
        <v>11.58</v>
      </c>
      <c r="F853" s="53">
        <v>5.0370000000000001E-31</v>
      </c>
      <c r="G853" s="52">
        <v>2.196E-2</v>
      </c>
      <c r="H853" s="52">
        <v>1.9959999999999999E-3</v>
      </c>
      <c r="I853" s="52">
        <v>1.016</v>
      </c>
      <c r="J853" s="52">
        <v>1.023E-2</v>
      </c>
      <c r="K853" s="52">
        <v>-5.1489999999999999E-3</v>
      </c>
      <c r="L853" s="52">
        <v>8.6899999999999998E-3</v>
      </c>
      <c r="M853" s="52" t="s">
        <v>3541</v>
      </c>
      <c r="N853" s="52" t="b">
        <v>1</v>
      </c>
      <c r="O853" s="52" t="s">
        <v>3007</v>
      </c>
      <c r="P853" s="52" t="s">
        <v>3007</v>
      </c>
      <c r="Q853" s="52" t="s">
        <v>3542</v>
      </c>
      <c r="R853" s="52">
        <v>359931</v>
      </c>
      <c r="S853" s="52">
        <v>13756</v>
      </c>
      <c r="T853" s="52">
        <v>346175</v>
      </c>
      <c r="U853" s="52" t="s">
        <v>931</v>
      </c>
      <c r="V853" s="52" t="s">
        <v>932</v>
      </c>
      <c r="W853" s="52" t="s">
        <v>3543</v>
      </c>
    </row>
    <row r="854" spans="1:23" s="49" customFormat="1" x14ac:dyDescent="0.2">
      <c r="A854" s="52" t="s">
        <v>3544</v>
      </c>
      <c r="B854" s="52" t="s">
        <v>928</v>
      </c>
      <c r="C854" s="52">
        <v>0.1857</v>
      </c>
      <c r="D854" s="52">
        <v>9.4439999999999996E-2</v>
      </c>
      <c r="E854" s="52">
        <v>1.966</v>
      </c>
      <c r="F854" s="52">
        <v>4.9250000000000002E-2</v>
      </c>
      <c r="G854" s="52">
        <v>4.4180000000000001E-3</v>
      </c>
      <c r="H854" s="52">
        <v>1.547E-3</v>
      </c>
      <c r="I854" s="52">
        <v>0.99729999999999996</v>
      </c>
      <c r="J854" s="52">
        <v>8.9440000000000006E-3</v>
      </c>
      <c r="K854" s="52">
        <v>2.271E-3</v>
      </c>
      <c r="L854" s="52">
        <v>7.7520000000000002E-3</v>
      </c>
      <c r="M854" s="52" t="s">
        <v>3545</v>
      </c>
      <c r="N854" s="52" t="b">
        <v>0</v>
      </c>
      <c r="O854" s="52" t="s">
        <v>930</v>
      </c>
      <c r="P854" s="52" t="s">
        <v>930</v>
      </c>
      <c r="Q854" s="52" t="s">
        <v>930</v>
      </c>
      <c r="R854" s="52">
        <v>359931</v>
      </c>
      <c r="S854" s="52">
        <v>5694</v>
      </c>
      <c r="T854" s="52">
        <v>354237</v>
      </c>
      <c r="U854" s="52" t="s">
        <v>931</v>
      </c>
      <c r="V854" s="52" t="s">
        <v>932</v>
      </c>
      <c r="W854" s="52" t="s">
        <v>3546</v>
      </c>
    </row>
    <row r="855" spans="1:23" s="49" customFormat="1" x14ac:dyDescent="0.2">
      <c r="A855" s="52" t="s">
        <v>3547</v>
      </c>
      <c r="B855" s="52" t="s">
        <v>928</v>
      </c>
      <c r="C855" s="52">
        <v>-0.29880000000000001</v>
      </c>
      <c r="D855" s="52">
        <v>8.1500000000000003E-2</v>
      </c>
      <c r="E855" s="52">
        <v>-3.6669999999999998</v>
      </c>
      <c r="F855" s="52">
        <v>2.4590000000000001E-4</v>
      </c>
      <c r="G855" s="52">
        <v>7.025E-3</v>
      </c>
      <c r="H855" s="52">
        <v>1.5759999999999999E-3</v>
      </c>
      <c r="I855" s="52">
        <v>1.0149999999999999</v>
      </c>
      <c r="J855" s="52">
        <v>9.7719999999999994E-3</v>
      </c>
      <c r="K855" s="52">
        <v>-2.8E-3</v>
      </c>
      <c r="L855" s="52">
        <v>8.1279999999999998E-3</v>
      </c>
      <c r="M855" s="52" t="s">
        <v>3548</v>
      </c>
      <c r="N855" s="52" t="b">
        <v>0</v>
      </c>
      <c r="O855" s="52" t="s">
        <v>930</v>
      </c>
      <c r="P855" s="52" t="s">
        <v>930</v>
      </c>
      <c r="Q855" s="52" t="s">
        <v>930</v>
      </c>
      <c r="R855" s="52">
        <v>359931</v>
      </c>
      <c r="S855" s="52">
        <v>13308</v>
      </c>
      <c r="T855" s="52">
        <v>346623</v>
      </c>
      <c r="U855" s="52" t="s">
        <v>931</v>
      </c>
      <c r="V855" s="52" t="s">
        <v>932</v>
      </c>
      <c r="W855" s="52" t="s">
        <v>3549</v>
      </c>
    </row>
    <row r="856" spans="1:23" s="49" customFormat="1" x14ac:dyDescent="0.2">
      <c r="A856" s="52" t="s">
        <v>3550</v>
      </c>
      <c r="B856" s="52" t="s">
        <v>928</v>
      </c>
      <c r="C856" s="52">
        <v>0.24199999999999999</v>
      </c>
      <c r="D856" s="52">
        <v>5.4899999999999997E-2</v>
      </c>
      <c r="E856" s="52">
        <v>4.4080000000000004</v>
      </c>
      <c r="F856" s="53">
        <v>1.043E-5</v>
      </c>
      <c r="G856" s="52">
        <v>2.3980000000000001E-2</v>
      </c>
      <c r="H856" s="52">
        <v>3.1380000000000002E-3</v>
      </c>
      <c r="I856" s="52">
        <v>1.022</v>
      </c>
      <c r="J856" s="52">
        <v>1.001E-2</v>
      </c>
      <c r="K856" s="52">
        <v>1.121E-3</v>
      </c>
      <c r="L856" s="52">
        <v>8.1290000000000008E-3</v>
      </c>
      <c r="M856" s="52" t="s">
        <v>3551</v>
      </c>
      <c r="N856" s="52" t="b">
        <v>0</v>
      </c>
      <c r="O856" s="52" t="s">
        <v>1049</v>
      </c>
      <c r="P856" s="52" t="s">
        <v>930</v>
      </c>
      <c r="Q856" s="52" t="s">
        <v>930</v>
      </c>
      <c r="R856" s="52">
        <v>190832</v>
      </c>
      <c r="S856" s="52">
        <v>152481</v>
      </c>
      <c r="T856" s="52">
        <v>38351</v>
      </c>
      <c r="U856" s="52" t="s">
        <v>931</v>
      </c>
      <c r="V856" s="52" t="s">
        <v>932</v>
      </c>
      <c r="W856" s="52" t="s">
        <v>3552</v>
      </c>
    </row>
    <row r="857" spans="1:23" s="49" customFormat="1" x14ac:dyDescent="0.2">
      <c r="A857" s="52" t="s">
        <v>3553</v>
      </c>
      <c r="B857" s="52" t="s">
        <v>928</v>
      </c>
      <c r="C857" s="52">
        <v>-0.26600000000000001</v>
      </c>
      <c r="D857" s="52">
        <v>6.3219999999999998E-2</v>
      </c>
      <c r="E857" s="52">
        <v>-4.2069999999999999</v>
      </c>
      <c r="F857" s="53">
        <v>2.584E-5</v>
      </c>
      <c r="G857" s="52">
        <v>1.737E-2</v>
      </c>
      <c r="H857" s="52">
        <v>3.3800000000000002E-3</v>
      </c>
      <c r="I857" s="52">
        <v>0.99590000000000001</v>
      </c>
      <c r="J857" s="52">
        <v>1.031E-2</v>
      </c>
      <c r="K857" s="52">
        <v>5.4619999999999998E-3</v>
      </c>
      <c r="L857" s="52">
        <v>7.2810000000000001E-3</v>
      </c>
      <c r="M857" s="52" t="s">
        <v>3554</v>
      </c>
      <c r="N857" s="52" t="b">
        <v>0</v>
      </c>
      <c r="O857" s="52" t="s">
        <v>1049</v>
      </c>
      <c r="P857" s="52" t="s">
        <v>930</v>
      </c>
      <c r="Q857" s="52" t="s">
        <v>930</v>
      </c>
      <c r="R857" s="52">
        <v>190832</v>
      </c>
      <c r="S857" s="52">
        <v>30287</v>
      </c>
      <c r="T857" s="52">
        <v>160545</v>
      </c>
      <c r="U857" s="52" t="s">
        <v>931</v>
      </c>
      <c r="V857" s="52" t="s">
        <v>932</v>
      </c>
      <c r="W857" s="52" t="s">
        <v>3555</v>
      </c>
    </row>
    <row r="858" spans="1:23" s="49" customFormat="1" x14ac:dyDescent="0.2">
      <c r="A858" s="52" t="s">
        <v>3556</v>
      </c>
      <c r="B858" s="52" t="s">
        <v>928</v>
      </c>
      <c r="C858" s="52">
        <v>-0.32769999999999999</v>
      </c>
      <c r="D858" s="52">
        <v>4.9579999999999999E-2</v>
      </c>
      <c r="E858" s="52">
        <v>-6.61</v>
      </c>
      <c r="F858" s="53">
        <v>3.8369999999999999E-11</v>
      </c>
      <c r="G858" s="52">
        <v>3.0009999999999998E-2</v>
      </c>
      <c r="H858" s="52">
        <v>3.601E-3</v>
      </c>
      <c r="I858" s="52">
        <v>1.0109999999999999</v>
      </c>
      <c r="J858" s="52">
        <v>1.035E-2</v>
      </c>
      <c r="K858" s="52">
        <v>2.9589999999999998E-3</v>
      </c>
      <c r="L858" s="52">
        <v>8.6169999999999997E-3</v>
      </c>
      <c r="M858" s="52" t="s">
        <v>3557</v>
      </c>
      <c r="N858" s="52" t="b">
        <v>0</v>
      </c>
      <c r="O858" s="52" t="s">
        <v>1049</v>
      </c>
      <c r="P858" s="52" t="s">
        <v>930</v>
      </c>
      <c r="Q858" s="52" t="s">
        <v>930</v>
      </c>
      <c r="R858" s="52">
        <v>190832</v>
      </c>
      <c r="S858" s="52">
        <v>39655</v>
      </c>
      <c r="T858" s="52">
        <v>151177</v>
      </c>
      <c r="U858" s="52" t="s">
        <v>931</v>
      </c>
      <c r="V858" s="52" t="s">
        <v>932</v>
      </c>
      <c r="W858" s="52" t="s">
        <v>3558</v>
      </c>
    </row>
    <row r="859" spans="1:23" s="49" customFormat="1" x14ac:dyDescent="0.2">
      <c r="A859" s="52" t="s">
        <v>3559</v>
      </c>
      <c r="B859" s="52" t="s">
        <v>928</v>
      </c>
      <c r="C859" s="52">
        <v>-0.1769</v>
      </c>
      <c r="D859" s="52">
        <v>5.3069999999999999E-2</v>
      </c>
      <c r="E859" s="52">
        <v>-3.3340000000000001</v>
      </c>
      <c r="F859" s="52">
        <v>8.5550000000000003E-4</v>
      </c>
      <c r="G859" s="52">
        <v>2.8459999999999999E-2</v>
      </c>
      <c r="H859" s="52">
        <v>3.5010000000000002E-3</v>
      </c>
      <c r="I859" s="52">
        <v>1.022</v>
      </c>
      <c r="J859" s="52">
        <v>1.089E-2</v>
      </c>
      <c r="K859" s="52">
        <v>3.0430000000000001E-3</v>
      </c>
      <c r="L859" s="52">
        <v>8.8090000000000009E-3</v>
      </c>
      <c r="M859" s="52" t="s">
        <v>3560</v>
      </c>
      <c r="N859" s="52" t="b">
        <v>0</v>
      </c>
      <c r="O859" s="52" t="s">
        <v>930</v>
      </c>
      <c r="P859" s="52" t="s">
        <v>930</v>
      </c>
      <c r="Q859" s="52" t="s">
        <v>930</v>
      </c>
      <c r="R859" s="52">
        <v>190832</v>
      </c>
      <c r="S859" s="52">
        <v>14885</v>
      </c>
      <c r="T859" s="52">
        <v>175947</v>
      </c>
      <c r="U859" s="52" t="s">
        <v>931</v>
      </c>
      <c r="V859" s="52" t="s">
        <v>932</v>
      </c>
      <c r="W859" s="52" t="s">
        <v>3561</v>
      </c>
    </row>
    <row r="860" spans="1:23" s="49" customFormat="1" x14ac:dyDescent="0.2">
      <c r="A860" s="52" t="s">
        <v>3562</v>
      </c>
      <c r="B860" s="52" t="s">
        <v>928</v>
      </c>
      <c r="C860" s="52">
        <v>0.25559999999999999</v>
      </c>
      <c r="D860" s="52">
        <v>6.9059999999999996E-2</v>
      </c>
      <c r="E860" s="52">
        <v>3.7010000000000001</v>
      </c>
      <c r="F860" s="52">
        <v>2.1440000000000001E-4</v>
      </c>
      <c r="G860" s="52">
        <v>7.561E-3</v>
      </c>
      <c r="H860" s="52">
        <v>1.5950000000000001E-3</v>
      </c>
      <c r="I860" s="52">
        <v>0.99890000000000001</v>
      </c>
      <c r="J860" s="52">
        <v>9.0419999999999997E-3</v>
      </c>
      <c r="K860" s="52">
        <v>9.5259999999999997E-3</v>
      </c>
      <c r="L860" s="52">
        <v>8.1099999999999992E-3</v>
      </c>
      <c r="M860" s="52" t="s">
        <v>3563</v>
      </c>
      <c r="N860" s="52" t="b">
        <v>0</v>
      </c>
      <c r="O860" s="52" t="s">
        <v>930</v>
      </c>
      <c r="P860" s="52" t="s">
        <v>930</v>
      </c>
      <c r="Q860" s="52" t="s">
        <v>930</v>
      </c>
      <c r="R860" s="52">
        <v>359777</v>
      </c>
      <c r="S860" s="52">
        <v>9315</v>
      </c>
      <c r="T860" s="52">
        <v>350462</v>
      </c>
      <c r="U860" s="52" t="s">
        <v>931</v>
      </c>
      <c r="V860" s="52" t="s">
        <v>932</v>
      </c>
      <c r="W860" s="52" t="s">
        <v>3564</v>
      </c>
    </row>
    <row r="861" spans="1:23" s="49" customFormat="1" x14ac:dyDescent="0.2">
      <c r="A861" s="52" t="s">
        <v>3565</v>
      </c>
      <c r="B861" s="52" t="s">
        <v>928</v>
      </c>
      <c r="C861" s="52">
        <v>0.44900000000000001</v>
      </c>
      <c r="D861" s="52">
        <v>9.7019999999999995E-2</v>
      </c>
      <c r="E861" s="52">
        <v>4.6280000000000001</v>
      </c>
      <c r="F861" s="53">
        <v>3.6990000000000001E-6</v>
      </c>
      <c r="G861" s="52">
        <v>4.437E-3</v>
      </c>
      <c r="H861" s="52">
        <v>1.552E-3</v>
      </c>
      <c r="I861" s="52">
        <v>1.008</v>
      </c>
      <c r="J861" s="52">
        <v>9.4719999999999995E-3</v>
      </c>
      <c r="K861" s="52">
        <v>1.562E-2</v>
      </c>
      <c r="L861" s="52">
        <v>7.6969999999999998E-3</v>
      </c>
      <c r="M861" s="52" t="s">
        <v>3566</v>
      </c>
      <c r="N861" s="52" t="b">
        <v>0</v>
      </c>
      <c r="O861" s="52" t="s">
        <v>1802</v>
      </c>
      <c r="P861" s="52" t="s">
        <v>930</v>
      </c>
      <c r="Q861" s="52" t="s">
        <v>930</v>
      </c>
      <c r="R861" s="52">
        <v>359777</v>
      </c>
      <c r="S861" s="52">
        <v>7923</v>
      </c>
      <c r="T861" s="52">
        <v>351854</v>
      </c>
      <c r="U861" s="52" t="s">
        <v>931</v>
      </c>
      <c r="V861" s="52" t="s">
        <v>932</v>
      </c>
      <c r="W861" s="52" t="s">
        <v>3567</v>
      </c>
    </row>
    <row r="862" spans="1:23" s="49" customFormat="1" x14ac:dyDescent="0.2">
      <c r="A862" s="52" t="s">
        <v>3568</v>
      </c>
      <c r="B862" s="52" t="s">
        <v>928</v>
      </c>
      <c r="C862" s="52">
        <v>0.51349999999999996</v>
      </c>
      <c r="D862" s="52">
        <v>0.20549999999999999</v>
      </c>
      <c r="E862" s="52">
        <v>2.4980000000000002</v>
      </c>
      <c r="F862" s="52">
        <v>1.2489999999999999E-2</v>
      </c>
      <c r="G862" s="52">
        <v>2.3059999999999999E-3</v>
      </c>
      <c r="H862" s="52">
        <v>1.634E-3</v>
      </c>
      <c r="I862" s="52">
        <v>1.0169999999999999</v>
      </c>
      <c r="J862" s="52">
        <v>9.8779999999999996E-3</v>
      </c>
      <c r="K862" s="52">
        <v>1.3610000000000001E-2</v>
      </c>
      <c r="L862" s="52">
        <v>8.3920000000000002E-3</v>
      </c>
      <c r="M862" s="52" t="s">
        <v>3569</v>
      </c>
      <c r="N862" s="52" t="b">
        <v>0</v>
      </c>
      <c r="O862" s="52" t="s">
        <v>930</v>
      </c>
      <c r="P862" s="52" t="s">
        <v>930</v>
      </c>
      <c r="Q862" s="52" t="s">
        <v>930</v>
      </c>
      <c r="R862" s="52">
        <v>359777</v>
      </c>
      <c r="S862" s="52">
        <v>9573</v>
      </c>
      <c r="T862" s="52">
        <v>350204</v>
      </c>
      <c r="U862" s="52" t="s">
        <v>931</v>
      </c>
      <c r="V862" s="52" t="s">
        <v>932</v>
      </c>
      <c r="W862" s="52" t="s">
        <v>3570</v>
      </c>
    </row>
    <row r="863" spans="1:23" s="49" customFormat="1" x14ac:dyDescent="0.2">
      <c r="A863" s="52" t="s">
        <v>3571</v>
      </c>
      <c r="B863" s="52" t="s">
        <v>928</v>
      </c>
      <c r="C863" s="52">
        <v>0.30320000000000003</v>
      </c>
      <c r="D863" s="52">
        <v>3.5520000000000003E-2</v>
      </c>
      <c r="E863" s="52">
        <v>8.5359999999999996</v>
      </c>
      <c r="F863" s="53">
        <v>1.395E-17</v>
      </c>
      <c r="G863" s="52">
        <v>4.6260000000000003E-2</v>
      </c>
      <c r="H863" s="52">
        <v>2.6649999999999998E-3</v>
      </c>
      <c r="I863" s="52">
        <v>1.0069999999999999</v>
      </c>
      <c r="J863" s="52">
        <v>1.337E-2</v>
      </c>
      <c r="K863" s="52">
        <v>7.2680000000000002E-3</v>
      </c>
      <c r="L863" s="52">
        <v>9.8160000000000001E-3</v>
      </c>
      <c r="M863" s="52" t="s">
        <v>3572</v>
      </c>
      <c r="N863" s="52" t="b">
        <v>0</v>
      </c>
      <c r="O863" s="52" t="s">
        <v>1802</v>
      </c>
      <c r="P863" s="52" t="s">
        <v>930</v>
      </c>
      <c r="Q863" s="52" t="s">
        <v>930</v>
      </c>
      <c r="R863" s="52">
        <v>359777</v>
      </c>
      <c r="S863" s="52">
        <v>67292</v>
      </c>
      <c r="T863" s="52">
        <v>292485</v>
      </c>
      <c r="U863" s="52" t="s">
        <v>931</v>
      </c>
      <c r="V863" s="52" t="s">
        <v>932</v>
      </c>
      <c r="W863" s="52" t="s">
        <v>3573</v>
      </c>
    </row>
    <row r="864" spans="1:23" s="49" customFormat="1" x14ac:dyDescent="0.2">
      <c r="A864" s="52" t="s">
        <v>3574</v>
      </c>
      <c r="B864" s="52" t="s">
        <v>928</v>
      </c>
      <c r="C864" s="52">
        <v>-0.34520000000000001</v>
      </c>
      <c r="D864" s="52">
        <v>3.2640000000000002E-2</v>
      </c>
      <c r="E864" s="52">
        <v>-10.57</v>
      </c>
      <c r="F864" s="53">
        <v>3.9499999999999997E-26</v>
      </c>
      <c r="G864" s="52">
        <v>4.675E-2</v>
      </c>
      <c r="H864" s="52">
        <v>2.8219999999999999E-3</v>
      </c>
      <c r="I864" s="52">
        <v>1.004</v>
      </c>
      <c r="J864" s="52">
        <v>1.409E-2</v>
      </c>
      <c r="K864" s="52">
        <v>-9.4140000000000005E-3</v>
      </c>
      <c r="L864" s="52">
        <v>9.5989999999999999E-3</v>
      </c>
      <c r="M864" s="52" t="s">
        <v>3575</v>
      </c>
      <c r="N864" s="52" t="b">
        <v>0</v>
      </c>
      <c r="O864" s="52" t="s">
        <v>1802</v>
      </c>
      <c r="P864" s="52" t="s">
        <v>930</v>
      </c>
      <c r="Q864" s="52" t="s">
        <v>930</v>
      </c>
      <c r="R864" s="52">
        <v>359777</v>
      </c>
      <c r="S864" s="52">
        <v>278162</v>
      </c>
      <c r="T864" s="52">
        <v>81615</v>
      </c>
      <c r="U864" s="52" t="s">
        <v>931</v>
      </c>
      <c r="V864" s="52" t="s">
        <v>932</v>
      </c>
      <c r="W864" s="52" t="s">
        <v>3576</v>
      </c>
    </row>
    <row r="865" spans="1:23" s="49" customFormat="1" x14ac:dyDescent="0.2">
      <c r="A865" s="52" t="s">
        <v>3577</v>
      </c>
      <c r="B865" s="52" t="s">
        <v>928</v>
      </c>
      <c r="C865" s="52">
        <v>0.36749999999999999</v>
      </c>
      <c r="D865" s="52">
        <v>5.867E-2</v>
      </c>
      <c r="E865" s="52">
        <v>6.2640000000000002</v>
      </c>
      <c r="F865" s="53">
        <v>3.7579999999999998E-10</v>
      </c>
      <c r="G865" s="52">
        <v>1.4239999999999999E-2</v>
      </c>
      <c r="H865" s="52">
        <v>1.867E-3</v>
      </c>
      <c r="I865" s="52">
        <v>1.0149999999999999</v>
      </c>
      <c r="J865" s="52">
        <v>9.9430000000000004E-3</v>
      </c>
      <c r="K865" s="52">
        <v>1.176E-2</v>
      </c>
      <c r="L865" s="52">
        <v>8.5229999999999993E-3</v>
      </c>
      <c r="M865" s="52" t="s">
        <v>3578</v>
      </c>
      <c r="N865" s="52" t="b">
        <v>0</v>
      </c>
      <c r="O865" s="52" t="s">
        <v>1093</v>
      </c>
      <c r="P865" s="52" t="s">
        <v>930</v>
      </c>
      <c r="Q865" s="52" t="s">
        <v>930</v>
      </c>
      <c r="R865" s="52">
        <v>358836</v>
      </c>
      <c r="S865" s="52">
        <v>33241</v>
      </c>
      <c r="T865" s="52">
        <v>325595</v>
      </c>
      <c r="U865" s="52" t="s">
        <v>931</v>
      </c>
      <c r="V865" s="52" t="s">
        <v>932</v>
      </c>
      <c r="W865" s="52" t="s">
        <v>3579</v>
      </c>
    </row>
    <row r="866" spans="1:23" s="49" customFormat="1" x14ac:dyDescent="0.2">
      <c r="A866" s="52" t="s">
        <v>3580</v>
      </c>
      <c r="B866" s="52" t="s">
        <v>928</v>
      </c>
      <c r="C866" s="52">
        <v>-0.45879999999999999</v>
      </c>
      <c r="D866" s="52">
        <v>5.1869999999999999E-2</v>
      </c>
      <c r="E866" s="52">
        <v>-8.8460000000000001</v>
      </c>
      <c r="F866" s="53">
        <v>9.0419999999999997E-19</v>
      </c>
      <c r="G866" s="52">
        <v>1.9570000000000001E-2</v>
      </c>
      <c r="H866" s="52">
        <v>1.851E-3</v>
      </c>
      <c r="I866" s="52">
        <v>1.026</v>
      </c>
      <c r="J866" s="52">
        <v>9.7400000000000004E-3</v>
      </c>
      <c r="K866" s="52">
        <v>3.202E-3</v>
      </c>
      <c r="L866" s="52">
        <v>8.5129999999999997E-3</v>
      </c>
      <c r="M866" s="52" t="s">
        <v>3581</v>
      </c>
      <c r="N866" s="52" t="b">
        <v>0</v>
      </c>
      <c r="O866" s="52" t="s">
        <v>1093</v>
      </c>
      <c r="P866" s="52" t="s">
        <v>930</v>
      </c>
      <c r="Q866" s="52" t="s">
        <v>930</v>
      </c>
      <c r="R866" s="52">
        <v>358836</v>
      </c>
      <c r="S866" s="52">
        <v>201851</v>
      </c>
      <c r="T866" s="52">
        <v>156985</v>
      </c>
      <c r="U866" s="52" t="s">
        <v>931</v>
      </c>
      <c r="V866" s="52" t="s">
        <v>932</v>
      </c>
      <c r="W866" s="52" t="s">
        <v>3582</v>
      </c>
    </row>
    <row r="867" spans="1:23" s="49" customFormat="1" x14ac:dyDescent="0.2">
      <c r="A867" s="52" t="s">
        <v>3583</v>
      </c>
      <c r="B867" s="52" t="s">
        <v>928</v>
      </c>
      <c r="C867" s="52">
        <v>9.655E-4</v>
      </c>
      <c r="D867" s="52">
        <v>6.7390000000000005E-2</v>
      </c>
      <c r="E867" s="52">
        <v>1.4330000000000001E-2</v>
      </c>
      <c r="F867" s="52">
        <v>0.98860000000000003</v>
      </c>
      <c r="G867" s="52">
        <v>1.038E-2</v>
      </c>
      <c r="H867" s="52">
        <v>1.9840000000000001E-3</v>
      </c>
      <c r="I867" s="52">
        <v>1.012</v>
      </c>
      <c r="J867" s="52">
        <v>1.1050000000000001E-2</v>
      </c>
      <c r="K867" s="52">
        <v>-6.2909999999999997E-3</v>
      </c>
      <c r="L867" s="52">
        <v>8.7740000000000005E-3</v>
      </c>
      <c r="M867" s="52" t="s">
        <v>3584</v>
      </c>
      <c r="N867" s="52" t="b">
        <v>0</v>
      </c>
      <c r="O867" s="52" t="s">
        <v>930</v>
      </c>
      <c r="P867" s="52" t="s">
        <v>930</v>
      </c>
      <c r="Q867" s="52" t="s">
        <v>930</v>
      </c>
      <c r="R867" s="52">
        <v>358836</v>
      </c>
      <c r="S867" s="52">
        <v>41459</v>
      </c>
      <c r="T867" s="52">
        <v>317377</v>
      </c>
      <c r="U867" s="52" t="s">
        <v>931</v>
      </c>
      <c r="V867" s="52" t="s">
        <v>932</v>
      </c>
      <c r="W867" s="52" t="s">
        <v>3585</v>
      </c>
    </row>
    <row r="868" spans="1:23" s="49" customFormat="1" x14ac:dyDescent="0.2">
      <c r="A868" s="52" t="s">
        <v>3586</v>
      </c>
      <c r="B868" s="52" t="s">
        <v>928</v>
      </c>
      <c r="C868" s="52">
        <v>0.38869999999999999</v>
      </c>
      <c r="D868" s="52">
        <v>0.1104</v>
      </c>
      <c r="E868" s="52">
        <v>3.5219999999999998</v>
      </c>
      <c r="F868" s="52">
        <v>4.284E-4</v>
      </c>
      <c r="G868" s="52">
        <v>4.5199999999999997E-3</v>
      </c>
      <c r="H868" s="52">
        <v>1.601E-3</v>
      </c>
      <c r="I868" s="52">
        <v>1.0169999999999999</v>
      </c>
      <c r="J868" s="52">
        <v>9.4280000000000006E-3</v>
      </c>
      <c r="K868" s="52">
        <v>7.5459999999999998E-3</v>
      </c>
      <c r="L868" s="52">
        <v>8.3409999999999995E-3</v>
      </c>
      <c r="M868" s="52" t="s">
        <v>3587</v>
      </c>
      <c r="N868" s="52" t="b">
        <v>0</v>
      </c>
      <c r="O868" s="52" t="s">
        <v>930</v>
      </c>
      <c r="P868" s="52" t="s">
        <v>930</v>
      </c>
      <c r="Q868" s="52" t="s">
        <v>930</v>
      </c>
      <c r="R868" s="52">
        <v>358836</v>
      </c>
      <c r="S868" s="52">
        <v>75305</v>
      </c>
      <c r="T868" s="52">
        <v>283531</v>
      </c>
      <c r="U868" s="52" t="s">
        <v>931</v>
      </c>
      <c r="V868" s="52" t="s">
        <v>932</v>
      </c>
      <c r="W868" s="52" t="s">
        <v>3588</v>
      </c>
    </row>
    <row r="869" spans="1:23" s="49" customFormat="1" x14ac:dyDescent="0.2">
      <c r="A869" s="52" t="s">
        <v>3589</v>
      </c>
      <c r="B869" s="52" t="s">
        <v>928</v>
      </c>
      <c r="C869" s="52">
        <v>0.45669999999999999</v>
      </c>
      <c r="D869" s="52">
        <v>0.15440000000000001</v>
      </c>
      <c r="E869" s="52">
        <v>2.9590000000000001</v>
      </c>
      <c r="F869" s="52">
        <v>3.091E-3</v>
      </c>
      <c r="G869" s="52">
        <v>3.153E-3</v>
      </c>
      <c r="H869" s="52">
        <v>1.604E-3</v>
      </c>
      <c r="I869" s="52">
        <v>1.008</v>
      </c>
      <c r="J869" s="52">
        <v>9.9220000000000003E-3</v>
      </c>
      <c r="K869" s="52">
        <v>-6.3400000000000001E-3</v>
      </c>
      <c r="L869" s="52">
        <v>7.7200000000000003E-3</v>
      </c>
      <c r="M869" s="52" t="s">
        <v>3590</v>
      </c>
      <c r="N869" s="52" t="b">
        <v>0</v>
      </c>
      <c r="O869" s="52" t="s">
        <v>930</v>
      </c>
      <c r="P869" s="52" t="s">
        <v>930</v>
      </c>
      <c r="Q869" s="52" t="s">
        <v>930</v>
      </c>
      <c r="R869" s="52">
        <v>358836</v>
      </c>
      <c r="S869" s="52">
        <v>10816</v>
      </c>
      <c r="T869" s="52">
        <v>348020</v>
      </c>
      <c r="U869" s="52" t="s">
        <v>931</v>
      </c>
      <c r="V869" s="52" t="s">
        <v>932</v>
      </c>
      <c r="W869" s="52" t="s">
        <v>3591</v>
      </c>
    </row>
    <row r="870" spans="1:23" s="49" customFormat="1" x14ac:dyDescent="0.2">
      <c r="A870" s="52" t="s">
        <v>3592</v>
      </c>
      <c r="B870" s="52" t="s">
        <v>928</v>
      </c>
      <c r="C870" s="52">
        <v>0.43259999999999998</v>
      </c>
      <c r="D870" s="52">
        <v>3.8399999999999997E-2</v>
      </c>
      <c r="E870" s="52">
        <v>11.27</v>
      </c>
      <c r="F870" s="53">
        <v>1.923E-29</v>
      </c>
      <c r="G870" s="52">
        <v>3.1320000000000001E-2</v>
      </c>
      <c r="H870" s="52">
        <v>2.4130000000000002E-3</v>
      </c>
      <c r="I870" s="52">
        <v>1.016</v>
      </c>
      <c r="J870" s="52">
        <v>1.159E-2</v>
      </c>
      <c r="K870" s="52">
        <v>-1.1980000000000001E-3</v>
      </c>
      <c r="L870" s="52">
        <v>8.6750000000000004E-3</v>
      </c>
      <c r="M870" s="52" t="s">
        <v>3593</v>
      </c>
      <c r="N870" s="52" t="b">
        <v>1</v>
      </c>
      <c r="O870" s="52" t="s">
        <v>1093</v>
      </c>
      <c r="P870" s="52" t="s">
        <v>930</v>
      </c>
      <c r="Q870" s="52" t="s">
        <v>3594</v>
      </c>
      <c r="R870" s="52">
        <v>358836</v>
      </c>
      <c r="S870" s="52">
        <v>40670</v>
      </c>
      <c r="T870" s="52">
        <v>318166</v>
      </c>
      <c r="U870" s="52" t="s">
        <v>931</v>
      </c>
      <c r="V870" s="52" t="s">
        <v>932</v>
      </c>
      <c r="W870" s="52" t="s">
        <v>3595</v>
      </c>
    </row>
    <row r="871" spans="1:23" s="49" customFormat="1" x14ac:dyDescent="0.2">
      <c r="A871" s="52" t="s">
        <v>3596</v>
      </c>
      <c r="B871" s="52" t="s">
        <v>928</v>
      </c>
      <c r="C871" s="52">
        <v>-0.47889999999999999</v>
      </c>
      <c r="D871" s="52">
        <v>3.8010000000000002E-2</v>
      </c>
      <c r="E871" s="52">
        <v>-12.6</v>
      </c>
      <c r="F871" s="53">
        <v>2.1020000000000001E-36</v>
      </c>
      <c r="G871" s="52">
        <v>3.007E-2</v>
      </c>
      <c r="H871" s="52">
        <v>2.258E-3</v>
      </c>
      <c r="I871" s="52">
        <v>1.016</v>
      </c>
      <c r="J871" s="52">
        <v>1.2319999999999999E-2</v>
      </c>
      <c r="K871" s="52">
        <v>-1.7440000000000001E-2</v>
      </c>
      <c r="L871" s="52">
        <v>8.9119999999999998E-3</v>
      </c>
      <c r="M871" s="52" t="s">
        <v>3597</v>
      </c>
      <c r="N871" s="52" t="b">
        <v>0</v>
      </c>
      <c r="O871" s="52" t="s">
        <v>1093</v>
      </c>
      <c r="P871" s="52" t="s">
        <v>930</v>
      </c>
      <c r="Q871" s="52" t="s">
        <v>930</v>
      </c>
      <c r="R871" s="52">
        <v>358597</v>
      </c>
      <c r="S871" s="52">
        <v>337879</v>
      </c>
      <c r="T871" s="52">
        <v>20718</v>
      </c>
      <c r="U871" s="52" t="s">
        <v>931</v>
      </c>
      <c r="V871" s="52" t="s">
        <v>932</v>
      </c>
      <c r="W871" s="52" t="s">
        <v>3598</v>
      </c>
    </row>
    <row r="872" spans="1:23" s="49" customFormat="1" x14ac:dyDescent="0.2">
      <c r="A872" s="52" t="s">
        <v>3599</v>
      </c>
      <c r="B872" s="52" t="s">
        <v>928</v>
      </c>
      <c r="C872" s="52">
        <v>0.48430000000000001</v>
      </c>
      <c r="D872" s="52">
        <v>3.9600000000000003E-2</v>
      </c>
      <c r="E872" s="52">
        <v>12.23</v>
      </c>
      <c r="F872" s="53">
        <v>2.1009999999999999E-34</v>
      </c>
      <c r="G872" s="52">
        <v>2.494E-2</v>
      </c>
      <c r="H872" s="52">
        <v>1.9629999999999999E-3</v>
      </c>
      <c r="I872" s="52">
        <v>1.0049999999999999</v>
      </c>
      <c r="J872" s="52">
        <v>1.073E-2</v>
      </c>
      <c r="K872" s="52">
        <v>1.443E-2</v>
      </c>
      <c r="L872" s="52">
        <v>8.3490000000000005E-3</v>
      </c>
      <c r="M872" s="52" t="s">
        <v>3600</v>
      </c>
      <c r="N872" s="52" t="b">
        <v>1</v>
      </c>
      <c r="O872" s="52" t="s">
        <v>1093</v>
      </c>
      <c r="P872" s="52" t="s">
        <v>930</v>
      </c>
      <c r="Q872" s="52" t="s">
        <v>3601</v>
      </c>
      <c r="R872" s="52">
        <v>358597</v>
      </c>
      <c r="S872" s="52">
        <v>15697</v>
      </c>
      <c r="T872" s="52">
        <v>342900</v>
      </c>
      <c r="U872" s="52" t="s">
        <v>931</v>
      </c>
      <c r="V872" s="52" t="s">
        <v>932</v>
      </c>
      <c r="W872" s="52" t="s">
        <v>3602</v>
      </c>
    </row>
    <row r="873" spans="1:23" s="49" customFormat="1" x14ac:dyDescent="0.2">
      <c r="A873" s="52" t="s">
        <v>3603</v>
      </c>
      <c r="B873" s="52" t="s">
        <v>928</v>
      </c>
      <c r="C873" s="52">
        <v>0.46050000000000002</v>
      </c>
      <c r="D873" s="52">
        <v>4.6539999999999998E-2</v>
      </c>
      <c r="E873" s="52">
        <v>9.8940000000000001</v>
      </c>
      <c r="F873" s="53">
        <v>4.4080000000000002E-23</v>
      </c>
      <c r="G873" s="52">
        <v>2.0590000000000001E-2</v>
      </c>
      <c r="H873" s="52">
        <v>1.9659999999999999E-3</v>
      </c>
      <c r="I873" s="52">
        <v>1.022</v>
      </c>
      <c r="J873" s="52">
        <v>1.108E-2</v>
      </c>
      <c r="K873" s="52">
        <v>1.9460000000000002E-2</v>
      </c>
      <c r="L873" s="52">
        <v>8.5380000000000005E-3</v>
      </c>
      <c r="M873" s="52" t="s">
        <v>3604</v>
      </c>
      <c r="N873" s="52" t="b">
        <v>0</v>
      </c>
      <c r="O873" s="52" t="s">
        <v>1093</v>
      </c>
      <c r="P873" s="52" t="s">
        <v>930</v>
      </c>
      <c r="Q873" s="52" t="s">
        <v>930</v>
      </c>
      <c r="R873" s="52">
        <v>358597</v>
      </c>
      <c r="S873" s="52">
        <v>12733</v>
      </c>
      <c r="T873" s="52">
        <v>345864</v>
      </c>
      <c r="U873" s="52" t="s">
        <v>931</v>
      </c>
      <c r="V873" s="52" t="s">
        <v>932</v>
      </c>
      <c r="W873" s="52" t="s">
        <v>3605</v>
      </c>
    </row>
    <row r="874" spans="1:23" s="49" customFormat="1" x14ac:dyDescent="0.2">
      <c r="A874" s="52" t="s">
        <v>3606</v>
      </c>
      <c r="B874" s="52" t="s">
        <v>928</v>
      </c>
      <c r="C874" s="52">
        <v>-0.2036</v>
      </c>
      <c r="D874" s="52">
        <v>4.5650000000000003E-2</v>
      </c>
      <c r="E874" s="52">
        <v>-4.46</v>
      </c>
      <c r="F874" s="53">
        <v>8.1820000000000006E-6</v>
      </c>
      <c r="G874" s="52">
        <v>2.368E-2</v>
      </c>
      <c r="H874" s="52">
        <v>2.4520000000000002E-3</v>
      </c>
      <c r="I874" s="52">
        <v>1.0920000000000001</v>
      </c>
      <c r="J874" s="52">
        <v>1.359E-2</v>
      </c>
      <c r="K874" s="52">
        <v>-6.8770000000000003E-3</v>
      </c>
      <c r="L874" s="52">
        <v>8.9899999999999997E-3</v>
      </c>
      <c r="M874" s="52" t="s">
        <v>3607</v>
      </c>
      <c r="N874" s="52" t="b">
        <v>0</v>
      </c>
      <c r="O874" s="52" t="s">
        <v>1172</v>
      </c>
      <c r="P874" s="52" t="s">
        <v>930</v>
      </c>
      <c r="Q874" s="52" t="s">
        <v>930</v>
      </c>
      <c r="R874" s="52">
        <v>360677</v>
      </c>
      <c r="S874" s="52">
        <v>29318</v>
      </c>
      <c r="T874" s="52">
        <v>331359</v>
      </c>
      <c r="U874" s="52" t="s">
        <v>931</v>
      </c>
      <c r="V874" s="52" t="s">
        <v>932</v>
      </c>
      <c r="W874" s="52" t="s">
        <v>3608</v>
      </c>
    </row>
    <row r="875" spans="1:23" s="49" customFormat="1" x14ac:dyDescent="0.2">
      <c r="A875" s="52" t="s">
        <v>3609</v>
      </c>
      <c r="B875" s="52" t="s">
        <v>928</v>
      </c>
      <c r="C875" s="52">
        <v>3.3259999999999998E-2</v>
      </c>
      <c r="D875" s="52">
        <v>7.1679999999999994E-2</v>
      </c>
      <c r="E875" s="52">
        <v>0.46400000000000002</v>
      </c>
      <c r="F875" s="52">
        <v>0.64259999999999995</v>
      </c>
      <c r="G875" s="52">
        <v>7.5599999999999999E-3</v>
      </c>
      <c r="H875" s="52">
        <v>1.611E-3</v>
      </c>
      <c r="I875" s="52">
        <v>1.0489999999999999</v>
      </c>
      <c r="J875" s="52">
        <v>1.04E-2</v>
      </c>
      <c r="K875" s="52">
        <v>1.455E-2</v>
      </c>
      <c r="L875" s="52">
        <v>7.9369999999999996E-3</v>
      </c>
      <c r="M875" s="52" t="s">
        <v>3610</v>
      </c>
      <c r="N875" s="52" t="b">
        <v>0</v>
      </c>
      <c r="O875" s="52" t="s">
        <v>930</v>
      </c>
      <c r="P875" s="52" t="s">
        <v>930</v>
      </c>
      <c r="Q875" s="52" t="s">
        <v>930</v>
      </c>
      <c r="R875" s="52">
        <v>360677</v>
      </c>
      <c r="S875" s="52">
        <v>15091</v>
      </c>
      <c r="T875" s="52">
        <v>345586</v>
      </c>
      <c r="U875" s="52" t="s">
        <v>931</v>
      </c>
      <c r="V875" s="52" t="s">
        <v>932</v>
      </c>
      <c r="W875" s="52" t="s">
        <v>3611</v>
      </c>
    </row>
    <row r="876" spans="1:23" s="49" customFormat="1" x14ac:dyDescent="0.2">
      <c r="A876" s="52" t="s">
        <v>3612</v>
      </c>
      <c r="B876" s="52" t="s">
        <v>928</v>
      </c>
      <c r="C876" s="52">
        <v>1.4659999999999999E-2</v>
      </c>
      <c r="D876" s="52">
        <v>9.6680000000000002E-2</v>
      </c>
      <c r="E876" s="52">
        <v>0.15160000000000001</v>
      </c>
      <c r="F876" s="52">
        <v>0.87949999999999995</v>
      </c>
      <c r="G876" s="52">
        <v>3.9569999999999996E-3</v>
      </c>
      <c r="H876" s="52">
        <v>1.6819999999999999E-3</v>
      </c>
      <c r="I876" s="52">
        <v>1.087</v>
      </c>
      <c r="J876" s="52">
        <v>1.0449999999999999E-2</v>
      </c>
      <c r="K876" s="52">
        <v>-2.3679999999999999E-3</v>
      </c>
      <c r="L876" s="52">
        <v>8.0180000000000008E-3</v>
      </c>
      <c r="M876" s="52" t="s">
        <v>3613</v>
      </c>
      <c r="N876" s="52" t="b">
        <v>0</v>
      </c>
      <c r="O876" s="52" t="s">
        <v>930</v>
      </c>
      <c r="P876" s="52" t="s">
        <v>930</v>
      </c>
      <c r="Q876" s="52" t="s">
        <v>930</v>
      </c>
      <c r="R876" s="52">
        <v>360677</v>
      </c>
      <c r="S876" s="52">
        <v>31496</v>
      </c>
      <c r="T876" s="52">
        <v>329181</v>
      </c>
      <c r="U876" s="52" t="s">
        <v>931</v>
      </c>
      <c r="V876" s="52" t="s">
        <v>932</v>
      </c>
      <c r="W876" s="52" t="s">
        <v>3614</v>
      </c>
    </row>
    <row r="877" spans="1:23" s="49" customFormat="1" x14ac:dyDescent="0.2">
      <c r="A877" s="52" t="s">
        <v>3615</v>
      </c>
      <c r="B877" s="52" t="s">
        <v>928</v>
      </c>
      <c r="C877" s="52">
        <v>-0.2014</v>
      </c>
      <c r="D877" s="52">
        <v>6.4799999999999996E-2</v>
      </c>
      <c r="E877" s="52">
        <v>-3.1070000000000002</v>
      </c>
      <c r="F877" s="52">
        <v>1.887E-3</v>
      </c>
      <c r="G877" s="52">
        <v>8.7849999999999994E-3</v>
      </c>
      <c r="H877" s="52">
        <v>1.802E-3</v>
      </c>
      <c r="I877" s="52">
        <v>1.0149999999999999</v>
      </c>
      <c r="J877" s="52">
        <v>1.043E-2</v>
      </c>
      <c r="K877" s="52">
        <v>5.0520000000000003E-4</v>
      </c>
      <c r="L877" s="52">
        <v>8.286E-3</v>
      </c>
      <c r="M877" s="52" t="s">
        <v>3616</v>
      </c>
      <c r="N877" s="52" t="b">
        <v>0</v>
      </c>
      <c r="O877" s="52" t="s">
        <v>930</v>
      </c>
      <c r="P877" s="52" t="s">
        <v>930</v>
      </c>
      <c r="Q877" s="52" t="s">
        <v>930</v>
      </c>
      <c r="R877" s="52">
        <v>360677</v>
      </c>
      <c r="S877" s="52">
        <v>9752</v>
      </c>
      <c r="T877" s="52">
        <v>350925</v>
      </c>
      <c r="U877" s="52" t="s">
        <v>931</v>
      </c>
      <c r="V877" s="52" t="s">
        <v>932</v>
      </c>
      <c r="W877" s="52" t="s">
        <v>3617</v>
      </c>
    </row>
    <row r="878" spans="1:23" s="49" customFormat="1" x14ac:dyDescent="0.2">
      <c r="A878" s="52" t="s">
        <v>3618</v>
      </c>
      <c r="B878" s="52" t="s">
        <v>928</v>
      </c>
      <c r="C878" s="52">
        <v>-5.178E-2</v>
      </c>
      <c r="D878" s="52">
        <v>9.5630000000000007E-2</v>
      </c>
      <c r="E878" s="52">
        <v>-0.54139999999999999</v>
      </c>
      <c r="F878" s="52">
        <v>0.58819999999999995</v>
      </c>
      <c r="G878" s="52">
        <v>3.5560000000000001E-3</v>
      </c>
      <c r="H878" s="52">
        <v>1.462E-3</v>
      </c>
      <c r="I878" s="52">
        <v>1.0049999999999999</v>
      </c>
      <c r="J878" s="52">
        <v>1.027E-2</v>
      </c>
      <c r="K878" s="52">
        <v>1.7579999999999998E-2</v>
      </c>
      <c r="L878" s="52">
        <v>7.2319999999999997E-3</v>
      </c>
      <c r="M878" s="52" t="s">
        <v>3619</v>
      </c>
      <c r="N878" s="52" t="b">
        <v>0</v>
      </c>
      <c r="O878" s="52" t="s">
        <v>930</v>
      </c>
      <c r="P878" s="52" t="s">
        <v>930</v>
      </c>
      <c r="Q878" s="52" t="s">
        <v>930</v>
      </c>
      <c r="R878" s="52">
        <v>360677</v>
      </c>
      <c r="S878" s="52">
        <v>1566</v>
      </c>
      <c r="T878" s="52">
        <v>359111</v>
      </c>
      <c r="U878" s="52" t="s">
        <v>931</v>
      </c>
      <c r="V878" s="52" t="s">
        <v>932</v>
      </c>
      <c r="W878" s="52" t="s">
        <v>3620</v>
      </c>
    </row>
    <row r="879" spans="1:23" s="49" customFormat="1" x14ac:dyDescent="0.2">
      <c r="A879" s="52" t="s">
        <v>3621</v>
      </c>
      <c r="B879" s="52" t="s">
        <v>928</v>
      </c>
      <c r="C879" s="52">
        <v>-7.2230000000000003E-3</v>
      </c>
      <c r="D879" s="52">
        <v>0.1176</v>
      </c>
      <c r="E879" s="52">
        <v>-6.1400000000000003E-2</v>
      </c>
      <c r="F879" s="52">
        <v>0.95099999999999996</v>
      </c>
      <c r="G879" s="52">
        <v>2.8579999999999999E-3</v>
      </c>
      <c r="H879" s="52">
        <v>1.5250000000000001E-3</v>
      </c>
      <c r="I879" s="52">
        <v>1.012</v>
      </c>
      <c r="J879" s="52">
        <v>8.6370000000000006E-3</v>
      </c>
      <c r="K879" s="53">
        <v>7.3259999999999998E-6</v>
      </c>
      <c r="L879" s="52">
        <v>8.5599999999999999E-3</v>
      </c>
      <c r="M879" s="52" t="s">
        <v>3622</v>
      </c>
      <c r="N879" s="52" t="b">
        <v>0</v>
      </c>
      <c r="O879" s="52" t="s">
        <v>930</v>
      </c>
      <c r="P879" s="52" t="s">
        <v>930</v>
      </c>
      <c r="Q879" s="52" t="s">
        <v>930</v>
      </c>
      <c r="R879" s="52">
        <v>360677</v>
      </c>
      <c r="S879" s="52">
        <v>2964</v>
      </c>
      <c r="T879" s="52">
        <v>357713</v>
      </c>
      <c r="U879" s="52" t="s">
        <v>931</v>
      </c>
      <c r="V879" s="52" t="s">
        <v>932</v>
      </c>
      <c r="W879" s="52" t="s">
        <v>3623</v>
      </c>
    </row>
    <row r="880" spans="1:23" s="49" customFormat="1" x14ac:dyDescent="0.2">
      <c r="A880" s="52" t="s">
        <v>3624</v>
      </c>
      <c r="B880" s="52" t="s">
        <v>928</v>
      </c>
      <c r="C880" s="52">
        <v>0.2949</v>
      </c>
      <c r="D880" s="52">
        <v>8.6290000000000006E-2</v>
      </c>
      <c r="E880" s="52">
        <v>3.4180000000000001</v>
      </c>
      <c r="F880" s="52">
        <v>6.3190000000000002E-4</v>
      </c>
      <c r="G880" s="52">
        <v>1.6809999999999999E-2</v>
      </c>
      <c r="H880" s="52">
        <v>5.0639999999999999E-3</v>
      </c>
      <c r="I880" s="52">
        <v>1.012</v>
      </c>
      <c r="J880" s="52">
        <v>9.3390000000000001E-3</v>
      </c>
      <c r="K880" s="52">
        <v>-3.954E-3</v>
      </c>
      <c r="L880" s="52">
        <v>7.8189999999999996E-3</v>
      </c>
      <c r="M880" s="52" t="s">
        <v>3625</v>
      </c>
      <c r="N880" s="52" t="b">
        <v>0</v>
      </c>
      <c r="O880" s="52" t="s">
        <v>930</v>
      </c>
      <c r="P880" s="52" t="s">
        <v>930</v>
      </c>
      <c r="Q880" s="52" t="s">
        <v>930</v>
      </c>
      <c r="R880" s="52">
        <v>117890</v>
      </c>
      <c r="S880" s="52">
        <v>2249</v>
      </c>
      <c r="T880" s="52">
        <v>115641</v>
      </c>
      <c r="U880" s="52" t="s">
        <v>931</v>
      </c>
      <c r="V880" s="52" t="s">
        <v>932</v>
      </c>
      <c r="W880" s="52" t="s">
        <v>3626</v>
      </c>
    </row>
    <row r="881" spans="1:23" s="49" customFormat="1" x14ac:dyDescent="0.2">
      <c r="A881" s="52" t="s">
        <v>3627</v>
      </c>
      <c r="B881" s="52" t="s">
        <v>928</v>
      </c>
      <c r="C881" s="52">
        <v>-0.1754</v>
      </c>
      <c r="D881" s="52">
        <v>7.1540000000000006E-2</v>
      </c>
      <c r="E881" s="52">
        <v>-2.4510000000000001</v>
      </c>
      <c r="F881" s="52">
        <v>1.423E-2</v>
      </c>
      <c r="G881" s="52">
        <v>2.419E-2</v>
      </c>
      <c r="H881" s="52">
        <v>5.6490000000000004E-3</v>
      </c>
      <c r="I881" s="52">
        <v>1.022</v>
      </c>
      <c r="J881" s="52">
        <v>9.7409999999999997E-3</v>
      </c>
      <c r="K881" s="52">
        <v>-7.2979999999999998E-3</v>
      </c>
      <c r="L881" s="52">
        <v>8.1709999999999994E-3</v>
      </c>
      <c r="M881" s="52" t="s">
        <v>3628</v>
      </c>
      <c r="N881" s="52" t="b">
        <v>0</v>
      </c>
      <c r="O881" s="52" t="s">
        <v>930</v>
      </c>
      <c r="P881" s="52" t="s">
        <v>930</v>
      </c>
      <c r="Q881" s="52" t="s">
        <v>930</v>
      </c>
      <c r="R881" s="52">
        <v>117890</v>
      </c>
      <c r="S881" s="52">
        <v>91941</v>
      </c>
      <c r="T881" s="52">
        <v>25949</v>
      </c>
      <c r="U881" s="52" t="s">
        <v>931</v>
      </c>
      <c r="V881" s="52" t="s">
        <v>932</v>
      </c>
      <c r="W881" s="52" t="s">
        <v>3629</v>
      </c>
    </row>
    <row r="882" spans="1:23" s="49" customFormat="1" x14ac:dyDescent="0.2">
      <c r="A882" s="52" t="s">
        <v>3630</v>
      </c>
      <c r="B882" s="52" t="s">
        <v>928</v>
      </c>
      <c r="C882" s="52">
        <v>8.8629999999999994E-3</v>
      </c>
      <c r="D882" s="52">
        <v>5.5379999999999999E-2</v>
      </c>
      <c r="E882" s="52">
        <v>0.16</v>
      </c>
      <c r="F882" s="52">
        <v>0.87280000000000002</v>
      </c>
      <c r="G882" s="52">
        <v>4.1200000000000001E-2</v>
      </c>
      <c r="H882" s="52">
        <v>6.9230000000000003E-3</v>
      </c>
      <c r="I882" s="52">
        <v>1.014</v>
      </c>
      <c r="J882" s="52">
        <v>1.2500000000000001E-2</v>
      </c>
      <c r="K882" s="52">
        <v>4.3570000000000002E-4</v>
      </c>
      <c r="L882" s="52">
        <v>9.0740000000000005E-3</v>
      </c>
      <c r="M882" s="52" t="s">
        <v>3631</v>
      </c>
      <c r="N882" s="52" t="b">
        <v>0</v>
      </c>
      <c r="O882" s="52" t="s">
        <v>930</v>
      </c>
      <c r="P882" s="52" t="s">
        <v>930</v>
      </c>
      <c r="Q882" s="52" t="s">
        <v>930</v>
      </c>
      <c r="R882" s="52">
        <v>117890</v>
      </c>
      <c r="S882" s="52">
        <v>5092</v>
      </c>
      <c r="T882" s="52">
        <v>112798</v>
      </c>
      <c r="U882" s="52" t="s">
        <v>931</v>
      </c>
      <c r="V882" s="52" t="s">
        <v>932</v>
      </c>
      <c r="W882" s="52" t="s">
        <v>3632</v>
      </c>
    </row>
    <row r="883" spans="1:23" s="49" customFormat="1" x14ac:dyDescent="0.2">
      <c r="A883" s="52" t="s">
        <v>3633</v>
      </c>
      <c r="B883" s="52" t="s">
        <v>928</v>
      </c>
      <c r="C883" s="52">
        <v>0.1038</v>
      </c>
      <c r="D883" s="52">
        <v>8.0390000000000003E-2</v>
      </c>
      <c r="E883" s="52">
        <v>1.2909999999999999</v>
      </c>
      <c r="F883" s="52">
        <v>0.1968</v>
      </c>
      <c r="G883" s="52">
        <v>1.651E-2</v>
      </c>
      <c r="H883" s="52">
        <v>4.8630000000000001E-3</v>
      </c>
      <c r="I883" s="52">
        <v>1.0229999999999999</v>
      </c>
      <c r="J883" s="52">
        <v>9.8379999999999995E-3</v>
      </c>
      <c r="K883" s="52">
        <v>-4.036E-4</v>
      </c>
      <c r="L883" s="52">
        <v>7.5989999999999999E-3</v>
      </c>
      <c r="M883" s="52" t="s">
        <v>3634</v>
      </c>
      <c r="N883" s="52" t="b">
        <v>0</v>
      </c>
      <c r="O883" s="52" t="s">
        <v>930</v>
      </c>
      <c r="P883" s="52" t="s">
        <v>930</v>
      </c>
      <c r="Q883" s="52" t="s">
        <v>930</v>
      </c>
      <c r="R883" s="52">
        <v>117890</v>
      </c>
      <c r="S883" s="52">
        <v>11194</v>
      </c>
      <c r="T883" s="52">
        <v>106696</v>
      </c>
      <c r="U883" s="52" t="s">
        <v>931</v>
      </c>
      <c r="V883" s="52" t="s">
        <v>932</v>
      </c>
      <c r="W883" s="52" t="s">
        <v>3635</v>
      </c>
    </row>
    <row r="884" spans="1:23" s="49" customFormat="1" x14ac:dyDescent="0.2">
      <c r="A884" s="52" t="s">
        <v>3636</v>
      </c>
      <c r="B884" s="52" t="s">
        <v>928</v>
      </c>
      <c r="C884" s="52">
        <v>0.1229</v>
      </c>
      <c r="D884" s="52">
        <v>4.6580000000000003E-2</v>
      </c>
      <c r="E884" s="52">
        <v>2.6379999999999999</v>
      </c>
      <c r="F884" s="52">
        <v>8.3289999999999996E-3</v>
      </c>
      <c r="G884" s="52">
        <v>2.843E-2</v>
      </c>
      <c r="H884" s="52">
        <v>3.8909999999999999E-3</v>
      </c>
      <c r="I884" s="52">
        <v>1.0229999999999999</v>
      </c>
      <c r="J884" s="52">
        <v>1.8749999999999999E-2</v>
      </c>
      <c r="K884" s="52">
        <v>6.0499999999999998E-3</v>
      </c>
      <c r="L884" s="52">
        <v>9.103E-3</v>
      </c>
      <c r="M884" s="52" t="s">
        <v>3637</v>
      </c>
      <c r="N884" s="52" t="b">
        <v>0</v>
      </c>
      <c r="O884" s="52" t="s">
        <v>930</v>
      </c>
      <c r="P884" s="52" t="s">
        <v>930</v>
      </c>
      <c r="Q884" s="52" t="s">
        <v>930</v>
      </c>
      <c r="R884" s="52">
        <v>359841</v>
      </c>
      <c r="S884" s="52">
        <v>36831</v>
      </c>
      <c r="T884" s="52">
        <v>323010</v>
      </c>
      <c r="U884" s="52" t="s">
        <v>931</v>
      </c>
      <c r="V884" s="52" t="s">
        <v>932</v>
      </c>
      <c r="W884" s="52" t="s">
        <v>3638</v>
      </c>
    </row>
    <row r="885" spans="1:23" s="49" customFormat="1" x14ac:dyDescent="0.2">
      <c r="A885" s="52" t="s">
        <v>3639</v>
      </c>
      <c r="B885" s="52" t="s">
        <v>928</v>
      </c>
      <c r="C885" s="52">
        <v>-0.30270000000000002</v>
      </c>
      <c r="D885" s="52">
        <v>3.8089999999999999E-2</v>
      </c>
      <c r="E885" s="52">
        <v>-7.9459999999999997</v>
      </c>
      <c r="F885" s="53">
        <v>1.9280000000000002E-15</v>
      </c>
      <c r="G885" s="52">
        <v>3.7810000000000003E-2</v>
      </c>
      <c r="H885" s="52">
        <v>2.5430000000000001E-3</v>
      </c>
      <c r="I885" s="52">
        <v>1.018</v>
      </c>
      <c r="J885" s="52">
        <v>1.357E-2</v>
      </c>
      <c r="K885" s="52">
        <v>-7.9039999999999996E-3</v>
      </c>
      <c r="L885" s="52">
        <v>9.2849999999999999E-3</v>
      </c>
      <c r="M885" s="52" t="s">
        <v>3640</v>
      </c>
      <c r="N885" s="52" t="b">
        <v>0</v>
      </c>
      <c r="O885" s="52" t="s">
        <v>3641</v>
      </c>
      <c r="P885" s="52" t="s">
        <v>930</v>
      </c>
      <c r="Q885" s="52" t="s">
        <v>930</v>
      </c>
      <c r="R885" s="52">
        <v>359841</v>
      </c>
      <c r="S885" s="52">
        <v>218346</v>
      </c>
      <c r="T885" s="52">
        <v>141495</v>
      </c>
      <c r="U885" s="52" t="s">
        <v>931</v>
      </c>
      <c r="V885" s="52" t="s">
        <v>932</v>
      </c>
      <c r="W885" s="52" t="s">
        <v>3642</v>
      </c>
    </row>
    <row r="886" spans="1:23" s="49" customFormat="1" x14ac:dyDescent="0.2">
      <c r="A886" s="52" t="s">
        <v>3643</v>
      </c>
      <c r="B886" s="52" t="s">
        <v>928</v>
      </c>
      <c r="C886" s="52">
        <v>0.30049999999999999</v>
      </c>
      <c r="D886" s="52">
        <v>8.3229999999999998E-2</v>
      </c>
      <c r="E886" s="52">
        <v>3.61</v>
      </c>
      <c r="F886" s="52">
        <v>3.0590000000000001E-4</v>
      </c>
      <c r="G886" s="52">
        <v>5.9750000000000003E-3</v>
      </c>
      <c r="H886" s="52">
        <v>1.6169999999999999E-3</v>
      </c>
      <c r="I886" s="52">
        <v>1.0069999999999999</v>
      </c>
      <c r="J886" s="52">
        <v>9.5689999999999994E-3</v>
      </c>
      <c r="K886" s="52">
        <v>-6.136E-3</v>
      </c>
      <c r="L886" s="52">
        <v>7.6579999999999999E-3</v>
      </c>
      <c r="M886" s="52" t="s">
        <v>3644</v>
      </c>
      <c r="N886" s="52" t="b">
        <v>0</v>
      </c>
      <c r="O886" s="52" t="s">
        <v>930</v>
      </c>
      <c r="P886" s="52" t="s">
        <v>930</v>
      </c>
      <c r="Q886" s="52" t="s">
        <v>930</v>
      </c>
      <c r="R886" s="52">
        <v>359841</v>
      </c>
      <c r="S886" s="52">
        <v>10115</v>
      </c>
      <c r="T886" s="52">
        <v>349726</v>
      </c>
      <c r="U886" s="52" t="s">
        <v>931</v>
      </c>
      <c r="V886" s="52" t="s">
        <v>932</v>
      </c>
      <c r="W886" s="52" t="s">
        <v>3645</v>
      </c>
    </row>
    <row r="887" spans="1:23" s="49" customFormat="1" x14ac:dyDescent="0.2">
      <c r="A887" s="52" t="s">
        <v>3646</v>
      </c>
      <c r="B887" s="52" t="s">
        <v>928</v>
      </c>
      <c r="C887" s="52">
        <v>0.15379999999999999</v>
      </c>
      <c r="D887" s="52">
        <v>4.8649999999999999E-2</v>
      </c>
      <c r="E887" s="52">
        <v>3.1619999999999999</v>
      </c>
      <c r="F887" s="52">
        <v>1.567E-3</v>
      </c>
      <c r="G887" s="52">
        <v>2.094E-2</v>
      </c>
      <c r="H887" s="52">
        <v>1.9810000000000001E-3</v>
      </c>
      <c r="I887" s="52">
        <v>1.0209999999999999</v>
      </c>
      <c r="J887" s="52">
        <v>1.175E-2</v>
      </c>
      <c r="K887" s="52">
        <v>-8.1960000000000002E-3</v>
      </c>
      <c r="L887" s="52">
        <v>8.6540000000000002E-3</v>
      </c>
      <c r="M887" s="52" t="s">
        <v>3647</v>
      </c>
      <c r="N887" s="52" t="b">
        <v>0</v>
      </c>
      <c r="O887" s="52" t="s">
        <v>930</v>
      </c>
      <c r="P887" s="52" t="s">
        <v>930</v>
      </c>
      <c r="Q887" s="52" t="s">
        <v>930</v>
      </c>
      <c r="R887" s="52">
        <v>359841</v>
      </c>
      <c r="S887" s="52">
        <v>46694</v>
      </c>
      <c r="T887" s="52">
        <v>313147</v>
      </c>
      <c r="U887" s="52" t="s">
        <v>931</v>
      </c>
      <c r="V887" s="52" t="s">
        <v>932</v>
      </c>
      <c r="W887" s="52" t="s">
        <v>3648</v>
      </c>
    </row>
    <row r="888" spans="1:23" s="49" customFormat="1" x14ac:dyDescent="0.2">
      <c r="A888" s="52" t="s">
        <v>3649</v>
      </c>
      <c r="B888" s="52" t="s">
        <v>928</v>
      </c>
      <c r="C888" s="52">
        <v>0.37709999999999999</v>
      </c>
      <c r="D888" s="52">
        <v>5.5500000000000001E-2</v>
      </c>
      <c r="E888" s="52">
        <v>6.7949999999999999</v>
      </c>
      <c r="F888" s="53">
        <v>1.082E-11</v>
      </c>
      <c r="G888" s="52">
        <v>1.324E-2</v>
      </c>
      <c r="H888" s="52">
        <v>2.0400000000000001E-3</v>
      </c>
      <c r="I888" s="52">
        <v>1.012</v>
      </c>
      <c r="J888" s="52">
        <v>1.0970000000000001E-2</v>
      </c>
      <c r="K888" s="52">
        <v>2.3389999999999999E-3</v>
      </c>
      <c r="L888" s="52">
        <v>8.0370000000000007E-3</v>
      </c>
      <c r="M888" s="52" t="s">
        <v>3650</v>
      </c>
      <c r="N888" s="52" t="b">
        <v>0</v>
      </c>
      <c r="O888" s="52" t="s">
        <v>3641</v>
      </c>
      <c r="P888" s="52" t="s">
        <v>930</v>
      </c>
      <c r="Q888" s="52" t="s">
        <v>930</v>
      </c>
      <c r="R888" s="52">
        <v>359841</v>
      </c>
      <c r="S888" s="52">
        <v>14364</v>
      </c>
      <c r="T888" s="52">
        <v>345477</v>
      </c>
      <c r="U888" s="52" t="s">
        <v>931</v>
      </c>
      <c r="V888" s="52" t="s">
        <v>932</v>
      </c>
      <c r="W888" s="52" t="s">
        <v>3651</v>
      </c>
    </row>
    <row r="889" spans="1:23" s="49" customFormat="1" x14ac:dyDescent="0.2">
      <c r="A889" s="52" t="s">
        <v>3652</v>
      </c>
      <c r="B889" s="52" t="s">
        <v>928</v>
      </c>
      <c r="C889" s="52">
        <v>0.33169999999999999</v>
      </c>
      <c r="D889" s="52">
        <v>6.7640000000000006E-2</v>
      </c>
      <c r="E889" s="52">
        <v>4.9039999999999999</v>
      </c>
      <c r="F889" s="53">
        <v>9.4020000000000001E-7</v>
      </c>
      <c r="G889" s="52">
        <v>8.0149999999999996E-3</v>
      </c>
      <c r="H889" s="52">
        <v>1.7260000000000001E-3</v>
      </c>
      <c r="I889" s="52">
        <v>0.99870000000000003</v>
      </c>
      <c r="J889" s="52">
        <v>1.0019999999999999E-2</v>
      </c>
      <c r="K889" s="52">
        <v>1.6219999999999998E-2</v>
      </c>
      <c r="L889" s="52">
        <v>7.2240000000000004E-3</v>
      </c>
      <c r="M889" s="52" t="s">
        <v>3653</v>
      </c>
      <c r="N889" s="52" t="b">
        <v>0</v>
      </c>
      <c r="O889" s="52" t="s">
        <v>3641</v>
      </c>
      <c r="P889" s="52" t="s">
        <v>930</v>
      </c>
      <c r="Q889" s="52" t="s">
        <v>930</v>
      </c>
      <c r="R889" s="52">
        <v>359841</v>
      </c>
      <c r="S889" s="52">
        <v>14477</v>
      </c>
      <c r="T889" s="52">
        <v>345364</v>
      </c>
      <c r="U889" s="52" t="s">
        <v>931</v>
      </c>
      <c r="V889" s="52" t="s">
        <v>932</v>
      </c>
      <c r="W889" s="52" t="s">
        <v>3654</v>
      </c>
    </row>
    <row r="890" spans="1:23" s="49" customFormat="1" x14ac:dyDescent="0.2">
      <c r="A890" s="52" t="s">
        <v>3655</v>
      </c>
      <c r="B890" s="52" t="s">
        <v>928</v>
      </c>
      <c r="C890" s="52">
        <v>0.22439999999999999</v>
      </c>
      <c r="D890" s="52">
        <v>3.5409999999999997E-2</v>
      </c>
      <c r="E890" s="52">
        <v>6.3369999999999997</v>
      </c>
      <c r="F890" s="53">
        <v>2.346E-10</v>
      </c>
      <c r="G890" s="52">
        <v>5.1310000000000001E-2</v>
      </c>
      <c r="H890" s="52">
        <v>3.2560000000000002E-3</v>
      </c>
      <c r="I890" s="52">
        <v>1.04</v>
      </c>
      <c r="J890" s="52">
        <v>1.6199999999999999E-2</v>
      </c>
      <c r="K890" s="52">
        <v>1.533E-2</v>
      </c>
      <c r="L890" s="52">
        <v>9.1369999999999993E-3</v>
      </c>
      <c r="M890" s="52" t="s">
        <v>3656</v>
      </c>
      <c r="N890" s="52" t="b">
        <v>0</v>
      </c>
      <c r="O890" s="52" t="s">
        <v>3641</v>
      </c>
      <c r="P890" s="52" t="s">
        <v>930</v>
      </c>
      <c r="Q890" s="52" t="s">
        <v>930</v>
      </c>
      <c r="R890" s="52">
        <v>359841</v>
      </c>
      <c r="S890" s="52">
        <v>60977</v>
      </c>
      <c r="T890" s="52">
        <v>298864</v>
      </c>
      <c r="U890" s="52" t="s">
        <v>931</v>
      </c>
      <c r="V890" s="52" t="s">
        <v>932</v>
      </c>
      <c r="W890" s="52" t="s">
        <v>3657</v>
      </c>
    </row>
    <row r="891" spans="1:23" s="49" customFormat="1" x14ac:dyDescent="0.2">
      <c r="A891" s="52" t="s">
        <v>3658</v>
      </c>
      <c r="B891" s="52" t="s">
        <v>928</v>
      </c>
      <c r="C891" s="52">
        <v>0.2132</v>
      </c>
      <c r="D891" s="52">
        <v>4.9869999999999998E-2</v>
      </c>
      <c r="E891" s="52">
        <v>4.274</v>
      </c>
      <c r="F891" s="53">
        <v>1.9170000000000001E-5</v>
      </c>
      <c r="G891" s="52">
        <v>1.8870000000000001E-2</v>
      </c>
      <c r="H891" s="52">
        <v>2.15E-3</v>
      </c>
      <c r="I891" s="52">
        <v>1.014</v>
      </c>
      <c r="J891" s="52">
        <v>1.0919999999999999E-2</v>
      </c>
      <c r="K891" s="52">
        <v>2.098E-3</v>
      </c>
      <c r="L891" s="52">
        <v>8.6990000000000001E-3</v>
      </c>
      <c r="M891" s="52" t="s">
        <v>3659</v>
      </c>
      <c r="N891" s="52" t="b">
        <v>0</v>
      </c>
      <c r="O891" s="52" t="s">
        <v>1553</v>
      </c>
      <c r="P891" s="52" t="s">
        <v>930</v>
      </c>
      <c r="Q891" s="52" t="s">
        <v>930</v>
      </c>
      <c r="R891" s="52">
        <v>360420</v>
      </c>
      <c r="S891" s="52">
        <v>8288</v>
      </c>
      <c r="T891" s="52">
        <v>352132</v>
      </c>
      <c r="U891" s="52" t="s">
        <v>931</v>
      </c>
      <c r="V891" s="52" t="s">
        <v>932</v>
      </c>
      <c r="W891" s="52" t="s">
        <v>3660</v>
      </c>
    </row>
    <row r="892" spans="1:23" s="49" customFormat="1" x14ac:dyDescent="0.2">
      <c r="A892" s="52" t="s">
        <v>3661</v>
      </c>
      <c r="B892" s="52" t="s">
        <v>928</v>
      </c>
      <c r="C892" s="52">
        <v>-0.16309999999999999</v>
      </c>
      <c r="D892" s="52">
        <v>2.989E-2</v>
      </c>
      <c r="E892" s="52">
        <v>-5.4569999999999999</v>
      </c>
      <c r="F892" s="53">
        <v>4.8529999999999998E-8</v>
      </c>
      <c r="G892" s="52">
        <v>0.11559999999999999</v>
      </c>
      <c r="H892" s="52">
        <v>6.1609999999999998E-3</v>
      </c>
      <c r="I892" s="52">
        <v>1.105</v>
      </c>
      <c r="J892" s="52">
        <v>2.8039999999999999E-2</v>
      </c>
      <c r="K892" s="52">
        <v>-8.2209999999999998E-4</v>
      </c>
      <c r="L892" s="52">
        <v>1.1089999999999999E-2</v>
      </c>
      <c r="M892" s="52" t="s">
        <v>3662</v>
      </c>
      <c r="N892" s="52" t="b">
        <v>0</v>
      </c>
      <c r="O892" s="52" t="s">
        <v>1553</v>
      </c>
      <c r="P892" s="52" t="s">
        <v>930</v>
      </c>
      <c r="Q892" s="52" t="s">
        <v>930</v>
      </c>
      <c r="R892" s="52">
        <v>360420</v>
      </c>
      <c r="S892" s="52">
        <v>253565</v>
      </c>
      <c r="T892" s="52">
        <v>106855</v>
      </c>
      <c r="U892" s="52" t="s">
        <v>931</v>
      </c>
      <c r="V892" s="52" t="s">
        <v>932</v>
      </c>
      <c r="W892" s="52" t="s">
        <v>3663</v>
      </c>
    </row>
    <row r="893" spans="1:23" s="49" customFormat="1" x14ac:dyDescent="0.2">
      <c r="A893" s="52" t="s">
        <v>3664</v>
      </c>
      <c r="B893" s="52" t="s">
        <v>928</v>
      </c>
      <c r="C893" s="52">
        <v>0.29289999999999999</v>
      </c>
      <c r="D893" s="52">
        <v>4.9919999999999999E-2</v>
      </c>
      <c r="E893" s="52">
        <v>5.8680000000000003</v>
      </c>
      <c r="F893" s="53">
        <v>4.4050000000000004E-9</v>
      </c>
      <c r="G893" s="52">
        <v>2.0979999999999999E-2</v>
      </c>
      <c r="H893" s="52">
        <v>2.4810000000000001E-3</v>
      </c>
      <c r="I893" s="52">
        <v>1.038</v>
      </c>
      <c r="J893" s="52">
        <v>1.1979999999999999E-2</v>
      </c>
      <c r="K893" s="52">
        <v>1.0189999999999999E-2</v>
      </c>
      <c r="L893" s="52">
        <v>9.3279999999999995E-3</v>
      </c>
      <c r="M893" s="52" t="s">
        <v>3665</v>
      </c>
      <c r="N893" s="52" t="b">
        <v>0</v>
      </c>
      <c r="O893" s="52" t="s">
        <v>1553</v>
      </c>
      <c r="P893" s="52" t="s">
        <v>930</v>
      </c>
      <c r="Q893" s="52" t="s">
        <v>930</v>
      </c>
      <c r="R893" s="52">
        <v>360420</v>
      </c>
      <c r="S893" s="52">
        <v>11372</v>
      </c>
      <c r="T893" s="52">
        <v>349048</v>
      </c>
      <c r="U893" s="52" t="s">
        <v>931</v>
      </c>
      <c r="V893" s="52" t="s">
        <v>932</v>
      </c>
      <c r="W893" s="52" t="s">
        <v>3666</v>
      </c>
    </row>
    <row r="894" spans="1:23" s="49" customFormat="1" x14ac:dyDescent="0.2">
      <c r="A894" s="52" t="s">
        <v>3667</v>
      </c>
      <c r="B894" s="52" t="s">
        <v>928</v>
      </c>
      <c r="C894" s="52">
        <v>0.37559999999999999</v>
      </c>
      <c r="D894" s="52">
        <v>0.13220000000000001</v>
      </c>
      <c r="E894" s="52">
        <v>2.8410000000000002</v>
      </c>
      <c r="F894" s="52">
        <v>4.4980000000000003E-3</v>
      </c>
      <c r="G894" s="52">
        <v>3.4129999999999998E-3</v>
      </c>
      <c r="H894" s="52">
        <v>1.4059999999999999E-3</v>
      </c>
      <c r="I894" s="52">
        <v>1.0089999999999999</v>
      </c>
      <c r="J894" s="52">
        <v>8.9490000000000004E-3</v>
      </c>
      <c r="K894" s="52">
        <v>4.9259999999999998E-3</v>
      </c>
      <c r="L894" s="52">
        <v>8.397E-3</v>
      </c>
      <c r="M894" s="52" t="s">
        <v>3668</v>
      </c>
      <c r="N894" s="52" t="b">
        <v>0</v>
      </c>
      <c r="O894" s="52" t="s">
        <v>930</v>
      </c>
      <c r="P894" s="52" t="s">
        <v>930</v>
      </c>
      <c r="Q894" s="52" t="s">
        <v>930</v>
      </c>
      <c r="R894" s="52">
        <v>360420</v>
      </c>
      <c r="S894" s="52">
        <v>5587</v>
      </c>
      <c r="T894" s="52">
        <v>354833</v>
      </c>
      <c r="U894" s="52" t="s">
        <v>931</v>
      </c>
      <c r="V894" s="52" t="s">
        <v>932</v>
      </c>
      <c r="W894" s="52" t="s">
        <v>3669</v>
      </c>
    </row>
    <row r="895" spans="1:23" s="49" customFormat="1" x14ac:dyDescent="0.2">
      <c r="A895" s="52" t="s">
        <v>3670</v>
      </c>
      <c r="B895" s="52" t="s">
        <v>928</v>
      </c>
      <c r="C895" s="52">
        <v>0.1295</v>
      </c>
      <c r="D895" s="52">
        <v>3.0689999999999999E-2</v>
      </c>
      <c r="E895" s="52">
        <v>4.22</v>
      </c>
      <c r="F895" s="53">
        <v>2.442E-5</v>
      </c>
      <c r="G895" s="52">
        <v>0.11650000000000001</v>
      </c>
      <c r="H895" s="52">
        <v>6.3439999999999998E-3</v>
      </c>
      <c r="I895" s="52">
        <v>1.103</v>
      </c>
      <c r="J895" s="52">
        <v>2.9590000000000002E-2</v>
      </c>
      <c r="K895" s="52">
        <v>-9.7579999999999997E-4</v>
      </c>
      <c r="L895" s="52">
        <v>1.1180000000000001E-2</v>
      </c>
      <c r="M895" s="52" t="s">
        <v>3671</v>
      </c>
      <c r="N895" s="52" t="b">
        <v>0</v>
      </c>
      <c r="O895" s="52" t="s">
        <v>1553</v>
      </c>
      <c r="P895" s="52" t="s">
        <v>930</v>
      </c>
      <c r="Q895" s="52" t="s">
        <v>930</v>
      </c>
      <c r="R895" s="52">
        <v>360420</v>
      </c>
      <c r="S895" s="52">
        <v>97139</v>
      </c>
      <c r="T895" s="52">
        <v>263281</v>
      </c>
      <c r="U895" s="52" t="s">
        <v>931</v>
      </c>
      <c r="V895" s="52" t="s">
        <v>932</v>
      </c>
      <c r="W895" s="52" t="s">
        <v>3672</v>
      </c>
    </row>
    <row r="896" spans="1:23" s="49" customFormat="1" x14ac:dyDescent="0.2">
      <c r="A896" s="52" t="s">
        <v>3673</v>
      </c>
      <c r="B896" s="52" t="s">
        <v>928</v>
      </c>
      <c r="C896" s="52">
        <v>0.1137</v>
      </c>
      <c r="D896" s="52">
        <v>7.8320000000000001E-2</v>
      </c>
      <c r="E896" s="52">
        <v>1.4510000000000001</v>
      </c>
      <c r="F896" s="52">
        <v>0.1467</v>
      </c>
      <c r="G896" s="52">
        <v>5.62E-3</v>
      </c>
      <c r="H896" s="52">
        <v>1.624E-3</v>
      </c>
      <c r="I896" s="52">
        <v>0.99550000000000005</v>
      </c>
      <c r="J896" s="52">
        <v>9.4859999999999996E-3</v>
      </c>
      <c r="K896" s="52">
        <v>1.1050000000000001E-2</v>
      </c>
      <c r="L896" s="52">
        <v>7.7679999999999997E-3</v>
      </c>
      <c r="M896" s="52" t="s">
        <v>3674</v>
      </c>
      <c r="N896" s="52" t="b">
        <v>0</v>
      </c>
      <c r="O896" s="52" t="s">
        <v>930</v>
      </c>
      <c r="P896" s="52" t="s">
        <v>930</v>
      </c>
      <c r="Q896" s="52" t="s">
        <v>930</v>
      </c>
      <c r="R896" s="52">
        <v>359241</v>
      </c>
      <c r="S896" s="52">
        <v>5068</v>
      </c>
      <c r="T896" s="52">
        <v>354173</v>
      </c>
      <c r="U896" s="52" t="s">
        <v>931</v>
      </c>
      <c r="V896" s="52" t="s">
        <v>932</v>
      </c>
      <c r="W896" s="52" t="s">
        <v>3675</v>
      </c>
    </row>
    <row r="897" spans="1:23" s="49" customFormat="1" x14ac:dyDescent="0.2">
      <c r="A897" s="52" t="s">
        <v>3676</v>
      </c>
      <c r="B897" s="52" t="s">
        <v>928</v>
      </c>
      <c r="C897" s="52">
        <v>0.1046</v>
      </c>
      <c r="D897" s="52">
        <v>0.1389</v>
      </c>
      <c r="E897" s="52">
        <v>0.75329999999999997</v>
      </c>
      <c r="F897" s="52">
        <v>0.45129999999999998</v>
      </c>
      <c r="G897" s="52">
        <v>1.8309999999999999E-3</v>
      </c>
      <c r="H897" s="52">
        <v>1.3669999999999999E-3</v>
      </c>
      <c r="I897" s="52">
        <v>1.002</v>
      </c>
      <c r="J897" s="52">
        <v>8.2579999999999997E-3</v>
      </c>
      <c r="K897" s="52">
        <v>1.8450000000000001E-2</v>
      </c>
      <c r="L897" s="52">
        <v>8.1460000000000005E-3</v>
      </c>
      <c r="M897" s="52" t="s">
        <v>3677</v>
      </c>
      <c r="N897" s="52" t="b">
        <v>0</v>
      </c>
      <c r="O897" s="52" t="s">
        <v>930</v>
      </c>
      <c r="P897" s="52" t="s">
        <v>930</v>
      </c>
      <c r="Q897" s="52" t="s">
        <v>930</v>
      </c>
      <c r="R897" s="52">
        <v>359241</v>
      </c>
      <c r="S897" s="52">
        <v>2311</v>
      </c>
      <c r="T897" s="52">
        <v>356930</v>
      </c>
      <c r="U897" s="52" t="s">
        <v>931</v>
      </c>
      <c r="V897" s="52" t="s">
        <v>932</v>
      </c>
      <c r="W897" s="52" t="s">
        <v>3678</v>
      </c>
    </row>
    <row r="898" spans="1:23" s="49" customFormat="1" x14ac:dyDescent="0.2">
      <c r="A898" s="52" t="s">
        <v>3679</v>
      </c>
      <c r="B898" s="52" t="s">
        <v>928</v>
      </c>
      <c r="C898" s="52">
        <v>7.3969999999999994E-2</v>
      </c>
      <c r="D898" s="52">
        <v>8.4349999999999994E-2</v>
      </c>
      <c r="E898" s="52">
        <v>0.877</v>
      </c>
      <c r="F898" s="52">
        <v>0.3805</v>
      </c>
      <c r="G898" s="52">
        <v>4.8609999999999999E-3</v>
      </c>
      <c r="H898" s="52">
        <v>1.828E-3</v>
      </c>
      <c r="I898" s="52">
        <v>1.0189999999999999</v>
      </c>
      <c r="J898" s="52">
        <v>1.034E-2</v>
      </c>
      <c r="K898" s="52">
        <v>9.5320000000000005E-3</v>
      </c>
      <c r="L898" s="52">
        <v>8.2529999999999999E-3</v>
      </c>
      <c r="M898" s="52" t="s">
        <v>3680</v>
      </c>
      <c r="N898" s="52" t="b">
        <v>0</v>
      </c>
      <c r="O898" s="52" t="s">
        <v>930</v>
      </c>
      <c r="P898" s="52" t="s">
        <v>930</v>
      </c>
      <c r="Q898" s="52" t="s">
        <v>930</v>
      </c>
      <c r="R898" s="52">
        <v>359241</v>
      </c>
      <c r="S898" s="52">
        <v>7200</v>
      </c>
      <c r="T898" s="52">
        <v>352041</v>
      </c>
      <c r="U898" s="52" t="s">
        <v>931</v>
      </c>
      <c r="V898" s="52" t="s">
        <v>932</v>
      </c>
      <c r="W898" s="52" t="s">
        <v>3681</v>
      </c>
    </row>
    <row r="899" spans="1:23" s="49" customFormat="1" x14ac:dyDescent="0.2">
      <c r="A899" s="52" t="s">
        <v>3682</v>
      </c>
      <c r="B899" s="52" t="s">
        <v>928</v>
      </c>
      <c r="C899" s="52">
        <v>-2.085E-2</v>
      </c>
      <c r="D899" s="52">
        <v>8.2280000000000006E-2</v>
      </c>
      <c r="E899" s="52">
        <v>-0.25340000000000001</v>
      </c>
      <c r="F899" s="52">
        <v>0.8</v>
      </c>
      <c r="G899" s="52">
        <v>5.816E-3</v>
      </c>
      <c r="H899" s="52">
        <v>1.531E-3</v>
      </c>
      <c r="I899" s="52">
        <v>0.99609999999999999</v>
      </c>
      <c r="J899" s="52">
        <v>9.5420000000000001E-3</v>
      </c>
      <c r="K899" s="52">
        <v>2.4389999999999998E-2</v>
      </c>
      <c r="L899" s="52">
        <v>8.5070000000000007E-3</v>
      </c>
      <c r="M899" s="52" t="s">
        <v>3683</v>
      </c>
      <c r="N899" s="52" t="b">
        <v>0</v>
      </c>
      <c r="O899" s="52" t="s">
        <v>930</v>
      </c>
      <c r="P899" s="52" t="s">
        <v>930</v>
      </c>
      <c r="Q899" s="52" t="s">
        <v>930</v>
      </c>
      <c r="R899" s="52">
        <v>359241</v>
      </c>
      <c r="S899" s="52">
        <v>3676</v>
      </c>
      <c r="T899" s="52">
        <v>355565</v>
      </c>
      <c r="U899" s="52" t="s">
        <v>931</v>
      </c>
      <c r="V899" s="52" t="s">
        <v>932</v>
      </c>
      <c r="W899" s="52" t="s">
        <v>3684</v>
      </c>
    </row>
    <row r="900" spans="1:23" s="49" customFormat="1" x14ac:dyDescent="0.2">
      <c r="A900" s="52" t="s">
        <v>3685</v>
      </c>
      <c r="B900" s="52" t="s">
        <v>928</v>
      </c>
      <c r="C900" s="52">
        <v>0.29559999999999997</v>
      </c>
      <c r="D900" s="52">
        <v>7.4450000000000002E-2</v>
      </c>
      <c r="E900" s="52">
        <v>3.97</v>
      </c>
      <c r="F900" s="53">
        <v>7.1779999999999994E-5</v>
      </c>
      <c r="G900" s="52">
        <v>8.3090000000000004E-3</v>
      </c>
      <c r="H900" s="52">
        <v>1.9400000000000001E-3</v>
      </c>
      <c r="I900" s="52">
        <v>1.0049999999999999</v>
      </c>
      <c r="J900" s="52">
        <v>1.039E-2</v>
      </c>
      <c r="K900" s="52">
        <v>1.1900000000000001E-2</v>
      </c>
      <c r="L900" s="52">
        <v>7.6920000000000001E-3</v>
      </c>
      <c r="M900" s="52" t="s">
        <v>3686</v>
      </c>
      <c r="N900" s="52" t="b">
        <v>0</v>
      </c>
      <c r="O900" s="52" t="s">
        <v>930</v>
      </c>
      <c r="P900" s="52" t="s">
        <v>930</v>
      </c>
      <c r="Q900" s="52" t="s">
        <v>930</v>
      </c>
      <c r="R900" s="52">
        <v>359241</v>
      </c>
      <c r="S900" s="52">
        <v>18787</v>
      </c>
      <c r="T900" s="52">
        <v>340454</v>
      </c>
      <c r="U900" s="52" t="s">
        <v>931</v>
      </c>
      <c r="V900" s="52" t="s">
        <v>932</v>
      </c>
      <c r="W900" s="52" t="s">
        <v>3687</v>
      </c>
    </row>
    <row r="901" spans="1:23" s="49" customFormat="1" x14ac:dyDescent="0.2">
      <c r="A901" s="52" t="s">
        <v>3688</v>
      </c>
      <c r="B901" s="52" t="s">
        <v>928</v>
      </c>
      <c r="C901" s="52">
        <v>-4.895E-2</v>
      </c>
      <c r="D901" s="52">
        <v>3.2820000000000002E-2</v>
      </c>
      <c r="E901" s="52">
        <v>-1.4910000000000001</v>
      </c>
      <c r="F901" s="52">
        <v>0.1358</v>
      </c>
      <c r="G901" s="52">
        <v>7.5910000000000005E-2</v>
      </c>
      <c r="H901" s="52">
        <v>8.7340000000000004E-3</v>
      </c>
      <c r="I901" s="52">
        <v>1.0309999999999999</v>
      </c>
      <c r="J901" s="52">
        <v>3.1559999999999998E-2</v>
      </c>
      <c r="K901" s="52">
        <v>-1.9449999999999999E-2</v>
      </c>
      <c r="L901" s="52">
        <v>9.8469999999999999E-3</v>
      </c>
      <c r="M901" s="52" t="s">
        <v>3689</v>
      </c>
      <c r="N901" s="52" t="b">
        <v>0</v>
      </c>
      <c r="O901" s="52" t="s">
        <v>930</v>
      </c>
      <c r="P901" s="52" t="s">
        <v>930</v>
      </c>
      <c r="Q901" s="52" t="s">
        <v>930</v>
      </c>
      <c r="R901" s="52">
        <v>360527</v>
      </c>
      <c r="S901" s="52">
        <v>244522</v>
      </c>
      <c r="T901" s="52">
        <v>116005</v>
      </c>
      <c r="U901" s="52" t="s">
        <v>931</v>
      </c>
      <c r="V901" s="52" t="s">
        <v>932</v>
      </c>
      <c r="W901" s="52" t="s">
        <v>3690</v>
      </c>
    </row>
    <row r="902" spans="1:23" s="49" customFormat="1" x14ac:dyDescent="0.2">
      <c r="A902" s="52" t="s">
        <v>3691</v>
      </c>
      <c r="B902" s="52" t="s">
        <v>928</v>
      </c>
      <c r="C902" s="52">
        <v>0.28010000000000002</v>
      </c>
      <c r="D902" s="52">
        <v>8.0269999999999994E-2</v>
      </c>
      <c r="E902" s="52">
        <v>3.49</v>
      </c>
      <c r="F902" s="52">
        <v>4.8339999999999999E-4</v>
      </c>
      <c r="G902" s="52">
        <v>8.1119999999999994E-3</v>
      </c>
      <c r="H902" s="52">
        <v>1.882E-3</v>
      </c>
      <c r="I902" s="52">
        <v>1.0269999999999999</v>
      </c>
      <c r="J902" s="52">
        <v>1.44E-2</v>
      </c>
      <c r="K902" s="52">
        <v>-2.8170000000000002E-4</v>
      </c>
      <c r="L902" s="52">
        <v>7.9209999999999992E-3</v>
      </c>
      <c r="M902" s="52" t="s">
        <v>3692</v>
      </c>
      <c r="N902" s="52" t="b">
        <v>0</v>
      </c>
      <c r="O902" s="52" t="s">
        <v>930</v>
      </c>
      <c r="P902" s="52" t="s">
        <v>930</v>
      </c>
      <c r="Q902" s="52" t="s">
        <v>930</v>
      </c>
      <c r="R902" s="52">
        <v>360527</v>
      </c>
      <c r="S902" s="52">
        <v>7386</v>
      </c>
      <c r="T902" s="52">
        <v>353141</v>
      </c>
      <c r="U902" s="52" t="s">
        <v>931</v>
      </c>
      <c r="V902" s="52" t="s">
        <v>932</v>
      </c>
      <c r="W902" s="52" t="s">
        <v>3693</v>
      </c>
    </row>
    <row r="903" spans="1:23" s="49" customFormat="1" x14ac:dyDescent="0.2">
      <c r="A903" s="52" t="s">
        <v>3694</v>
      </c>
      <c r="B903" s="52" t="s">
        <v>928</v>
      </c>
      <c r="C903" s="52">
        <v>0.32900000000000001</v>
      </c>
      <c r="D903" s="52">
        <v>5.3409999999999999E-2</v>
      </c>
      <c r="E903" s="52">
        <v>6.16</v>
      </c>
      <c r="F903" s="53">
        <v>7.271E-10</v>
      </c>
      <c r="G903" s="52">
        <v>1.4019999999999999E-2</v>
      </c>
      <c r="H903" s="52">
        <v>1.993E-3</v>
      </c>
      <c r="I903" s="52">
        <v>0.97629999999999995</v>
      </c>
      <c r="J903" s="52">
        <v>1.0800000000000001E-2</v>
      </c>
      <c r="K903" s="52">
        <v>1.2880000000000001E-2</v>
      </c>
      <c r="L903" s="52">
        <v>7.894E-3</v>
      </c>
      <c r="M903" s="52" t="s">
        <v>3695</v>
      </c>
      <c r="N903" s="52" t="b">
        <v>0</v>
      </c>
      <c r="O903" s="52" t="s">
        <v>1127</v>
      </c>
      <c r="P903" s="52" t="s">
        <v>930</v>
      </c>
      <c r="Q903" s="52" t="s">
        <v>930</v>
      </c>
      <c r="R903" s="52">
        <v>360527</v>
      </c>
      <c r="S903" s="52">
        <v>6138</v>
      </c>
      <c r="T903" s="52">
        <v>354389</v>
      </c>
      <c r="U903" s="52" t="s">
        <v>931</v>
      </c>
      <c r="V903" s="52" t="s">
        <v>932</v>
      </c>
      <c r="W903" s="52" t="s">
        <v>3696</v>
      </c>
    </row>
    <row r="904" spans="1:23" s="49" customFormat="1" x14ac:dyDescent="0.2">
      <c r="A904" s="52" t="s">
        <v>3697</v>
      </c>
      <c r="B904" s="52" t="s">
        <v>928</v>
      </c>
      <c r="C904" s="52">
        <v>0.3715</v>
      </c>
      <c r="D904" s="52">
        <v>8.9359999999999995E-2</v>
      </c>
      <c r="E904" s="52">
        <v>4.157</v>
      </c>
      <c r="F904" s="53">
        <v>3.2249999999999998E-5</v>
      </c>
      <c r="G904" s="52">
        <v>5.4229999999999999E-3</v>
      </c>
      <c r="H904" s="52">
        <v>1.6440000000000001E-3</v>
      </c>
      <c r="I904" s="52">
        <v>1.014</v>
      </c>
      <c r="J904" s="52">
        <v>1.0319999999999999E-2</v>
      </c>
      <c r="K904" s="52">
        <v>-1.5389999999999999E-2</v>
      </c>
      <c r="L904" s="52">
        <v>7.5669999999999999E-3</v>
      </c>
      <c r="M904" s="52" t="s">
        <v>3698</v>
      </c>
      <c r="N904" s="52" t="b">
        <v>0</v>
      </c>
      <c r="O904" s="52" t="s">
        <v>1127</v>
      </c>
      <c r="P904" s="52" t="s">
        <v>930</v>
      </c>
      <c r="Q904" s="52" t="s">
        <v>930</v>
      </c>
      <c r="R904" s="52">
        <v>360527</v>
      </c>
      <c r="S904" s="52">
        <v>2984</v>
      </c>
      <c r="T904" s="52">
        <v>357543</v>
      </c>
      <c r="U904" s="52" t="s">
        <v>931</v>
      </c>
      <c r="V904" s="52" t="s">
        <v>932</v>
      </c>
      <c r="W904" s="52" t="s">
        <v>3699</v>
      </c>
    </row>
    <row r="905" spans="1:23" s="49" customFormat="1" x14ac:dyDescent="0.2">
      <c r="A905" s="52" t="s">
        <v>3700</v>
      </c>
      <c r="B905" s="52" t="s">
        <v>928</v>
      </c>
      <c r="C905" s="52">
        <v>0.12180000000000001</v>
      </c>
      <c r="D905" s="52">
        <v>3.4909999999999997E-2</v>
      </c>
      <c r="E905" s="52">
        <v>3.4889999999999999</v>
      </c>
      <c r="F905" s="52">
        <v>4.8509999999999997E-4</v>
      </c>
      <c r="G905" s="52">
        <v>5.7009999999999998E-2</v>
      </c>
      <c r="H905" s="52">
        <v>7.339E-3</v>
      </c>
      <c r="I905" s="52">
        <v>1.0169999999999999</v>
      </c>
      <c r="J905" s="52">
        <v>2.7459999999999998E-2</v>
      </c>
      <c r="K905" s="52">
        <v>2.068E-2</v>
      </c>
      <c r="L905" s="52">
        <v>9.3519999999999992E-3</v>
      </c>
      <c r="M905" s="52" t="s">
        <v>3701</v>
      </c>
      <c r="N905" s="52" t="b">
        <v>0</v>
      </c>
      <c r="O905" s="52" t="s">
        <v>930</v>
      </c>
      <c r="P905" s="52" t="s">
        <v>930</v>
      </c>
      <c r="Q905" s="52" t="s">
        <v>930</v>
      </c>
      <c r="R905" s="52">
        <v>360527</v>
      </c>
      <c r="S905" s="52">
        <v>41633</v>
      </c>
      <c r="T905" s="52">
        <v>318894</v>
      </c>
      <c r="U905" s="52" t="s">
        <v>931</v>
      </c>
      <c r="V905" s="52" t="s">
        <v>932</v>
      </c>
      <c r="W905" s="52" t="s">
        <v>3702</v>
      </c>
    </row>
    <row r="906" spans="1:23" s="49" customFormat="1" x14ac:dyDescent="0.2">
      <c r="A906" s="52" t="s">
        <v>3703</v>
      </c>
      <c r="B906" s="52" t="s">
        <v>928</v>
      </c>
      <c r="C906" s="52">
        <v>-6.4990000000000006E-2</v>
      </c>
      <c r="D906" s="52">
        <v>2.9839999999999998E-2</v>
      </c>
      <c r="E906" s="52">
        <v>-2.1779999999999999</v>
      </c>
      <c r="F906" s="52">
        <v>2.9409999999999999E-2</v>
      </c>
      <c r="G906" s="52">
        <v>7.1569999999999995E-2</v>
      </c>
      <c r="H906" s="52">
        <v>7.1520000000000004E-3</v>
      </c>
      <c r="I906" s="52">
        <v>1.0369999999999999</v>
      </c>
      <c r="J906" s="52">
        <v>2.733E-2</v>
      </c>
      <c r="K906" s="52">
        <v>1.9210000000000001E-2</v>
      </c>
      <c r="L906" s="52">
        <v>9.1210000000000006E-3</v>
      </c>
      <c r="M906" s="52" t="s">
        <v>3704</v>
      </c>
      <c r="N906" s="52" t="b">
        <v>0</v>
      </c>
      <c r="O906" s="52" t="s">
        <v>930</v>
      </c>
      <c r="P906" s="52" t="s">
        <v>930</v>
      </c>
      <c r="Q906" s="52" t="s">
        <v>930</v>
      </c>
      <c r="R906" s="52">
        <v>360527</v>
      </c>
      <c r="S906" s="52">
        <v>83407</v>
      </c>
      <c r="T906" s="52">
        <v>277120</v>
      </c>
      <c r="U906" s="52" t="s">
        <v>931</v>
      </c>
      <c r="V906" s="52" t="s">
        <v>932</v>
      </c>
      <c r="W906" s="52" t="s">
        <v>3705</v>
      </c>
    </row>
    <row r="907" spans="1:23" s="49" customFormat="1" x14ac:dyDescent="0.2">
      <c r="A907" s="52" t="s">
        <v>3706</v>
      </c>
      <c r="B907" s="52" t="s">
        <v>928</v>
      </c>
      <c r="C907" s="52">
        <v>0.23830000000000001</v>
      </c>
      <c r="D907" s="52">
        <v>4.9430000000000002E-2</v>
      </c>
      <c r="E907" s="52">
        <v>4.8220000000000001</v>
      </c>
      <c r="F907" s="53">
        <v>1.424E-6</v>
      </c>
      <c r="G907" s="52">
        <v>4.811E-2</v>
      </c>
      <c r="H907" s="52">
        <v>8.9309999999999997E-3</v>
      </c>
      <c r="I907" s="52">
        <v>1.0509999999999999</v>
      </c>
      <c r="J907" s="52">
        <v>3.3689999999999998E-2</v>
      </c>
      <c r="K907" s="52">
        <v>1.1999999999999999E-3</v>
      </c>
      <c r="L907" s="52">
        <v>8.4169999999999991E-3</v>
      </c>
      <c r="M907" s="52" t="s">
        <v>3707</v>
      </c>
      <c r="N907" s="52" t="b">
        <v>0</v>
      </c>
      <c r="O907" s="52" t="s">
        <v>1059</v>
      </c>
      <c r="P907" s="52" t="s">
        <v>930</v>
      </c>
      <c r="Q907" s="52" t="s">
        <v>930</v>
      </c>
      <c r="R907" s="52">
        <v>193148</v>
      </c>
      <c r="S907" s="52">
        <v>24247</v>
      </c>
      <c r="T907" s="52">
        <v>168901</v>
      </c>
      <c r="U907" s="52" t="s">
        <v>931</v>
      </c>
      <c r="V907" s="52" t="s">
        <v>932</v>
      </c>
      <c r="W907" s="52" t="s">
        <v>3708</v>
      </c>
    </row>
    <row r="908" spans="1:23" s="49" customFormat="1" x14ac:dyDescent="0.2">
      <c r="A908" s="52" t="s">
        <v>3709</v>
      </c>
      <c r="B908" s="52" t="s">
        <v>928</v>
      </c>
      <c r="C908" s="52">
        <v>-0.23139999999999999</v>
      </c>
      <c r="D908" s="52">
        <v>4.197E-2</v>
      </c>
      <c r="E908" s="52">
        <v>-5.5119999999999996</v>
      </c>
      <c r="F908" s="53">
        <v>3.5420000000000002E-8</v>
      </c>
      <c r="G908" s="52">
        <v>6.5040000000000001E-2</v>
      </c>
      <c r="H908" s="52">
        <v>5.4089999999999997E-3</v>
      </c>
      <c r="I908" s="52">
        <v>1.0349999999999999</v>
      </c>
      <c r="J908" s="52">
        <v>1.503E-2</v>
      </c>
      <c r="K908" s="52">
        <v>1.6169999999999999E-3</v>
      </c>
      <c r="L908" s="52">
        <v>9.0519999999999993E-3</v>
      </c>
      <c r="M908" s="52" t="s">
        <v>3710</v>
      </c>
      <c r="N908" s="52" t="b">
        <v>0</v>
      </c>
      <c r="O908" s="52" t="s">
        <v>1059</v>
      </c>
      <c r="P908" s="52" t="s">
        <v>930</v>
      </c>
      <c r="Q908" s="52" t="s">
        <v>930</v>
      </c>
      <c r="R908" s="52">
        <v>193148</v>
      </c>
      <c r="S908" s="52">
        <v>133338</v>
      </c>
      <c r="T908" s="52">
        <v>59810</v>
      </c>
      <c r="U908" s="52" t="s">
        <v>931</v>
      </c>
      <c r="V908" s="52" t="s">
        <v>932</v>
      </c>
      <c r="W908" s="52" t="s">
        <v>3711</v>
      </c>
    </row>
    <row r="909" spans="1:23" s="49" customFormat="1" x14ac:dyDescent="0.2">
      <c r="A909" s="52" t="s">
        <v>3712</v>
      </c>
      <c r="B909" s="52" t="s">
        <v>928</v>
      </c>
      <c r="C909" s="52">
        <v>0.1091</v>
      </c>
      <c r="D909" s="52">
        <v>3.6679999999999997E-2</v>
      </c>
      <c r="E909" s="52">
        <v>2.9750000000000001</v>
      </c>
      <c r="F909" s="52">
        <v>2.9269999999999999E-3</v>
      </c>
      <c r="G909" s="52">
        <v>0.1055</v>
      </c>
      <c r="H909" s="52">
        <v>7.79E-3</v>
      </c>
      <c r="I909" s="52">
        <v>1.0589999999999999</v>
      </c>
      <c r="J909" s="52">
        <v>1.9019999999999999E-2</v>
      </c>
      <c r="K909" s="52">
        <v>4.4679999999999997E-3</v>
      </c>
      <c r="L909" s="52">
        <v>9.9330000000000009E-3</v>
      </c>
      <c r="M909" s="52" t="s">
        <v>3713</v>
      </c>
      <c r="N909" s="52" t="b">
        <v>0</v>
      </c>
      <c r="O909" s="52" t="s">
        <v>930</v>
      </c>
      <c r="P909" s="52" t="s">
        <v>930</v>
      </c>
      <c r="Q909" s="52" t="s">
        <v>930</v>
      </c>
      <c r="R909" s="52">
        <v>193148</v>
      </c>
      <c r="S909" s="52">
        <v>33519</v>
      </c>
      <c r="T909" s="52">
        <v>159629</v>
      </c>
      <c r="U909" s="52" t="s">
        <v>931</v>
      </c>
      <c r="V909" s="52" t="s">
        <v>932</v>
      </c>
      <c r="W909" s="52" t="s">
        <v>3714</v>
      </c>
    </row>
    <row r="910" spans="1:23" s="49" customFormat="1" x14ac:dyDescent="0.2">
      <c r="A910" s="52" t="s">
        <v>3715</v>
      </c>
      <c r="B910" s="52" t="s">
        <v>928</v>
      </c>
      <c r="C910" s="52">
        <v>9.7979999999999998E-2</v>
      </c>
      <c r="D910" s="52">
        <v>8.2290000000000002E-2</v>
      </c>
      <c r="E910" s="52">
        <v>1.1910000000000001</v>
      </c>
      <c r="F910" s="52">
        <v>0.23380000000000001</v>
      </c>
      <c r="G910" s="52">
        <v>8.1969999999999994E-3</v>
      </c>
      <c r="H910" s="52">
        <v>3.0869999999999999E-3</v>
      </c>
      <c r="I910" s="52">
        <v>1.0009999999999999</v>
      </c>
      <c r="J910" s="52">
        <v>9.7219999999999997E-3</v>
      </c>
      <c r="K910" s="52">
        <v>1.1739999999999999E-3</v>
      </c>
      <c r="L910" s="52">
        <v>7.2890000000000003E-3</v>
      </c>
      <c r="M910" s="52" t="s">
        <v>3716</v>
      </c>
      <c r="N910" s="52" t="b">
        <v>0</v>
      </c>
      <c r="O910" s="52" t="s">
        <v>930</v>
      </c>
      <c r="P910" s="52" t="s">
        <v>930</v>
      </c>
      <c r="Q910" s="52" t="s">
        <v>930</v>
      </c>
      <c r="R910" s="52">
        <v>193148</v>
      </c>
      <c r="S910" s="52">
        <v>1476</v>
      </c>
      <c r="T910" s="52">
        <v>191672</v>
      </c>
      <c r="U910" s="52" t="s">
        <v>931</v>
      </c>
      <c r="V910" s="52" t="s">
        <v>932</v>
      </c>
      <c r="W910" s="52" t="s">
        <v>3717</v>
      </c>
    </row>
    <row r="911" spans="1:23" s="49" customFormat="1" x14ac:dyDescent="0.2">
      <c r="A911" s="52" t="s">
        <v>3718</v>
      </c>
      <c r="B911" s="52" t="s">
        <v>928</v>
      </c>
      <c r="C911" s="52">
        <v>0.46879999999999999</v>
      </c>
      <c r="D911" s="52">
        <v>7.2289999999999993E-2</v>
      </c>
      <c r="E911" s="52">
        <v>6.4859999999999998</v>
      </c>
      <c r="F911" s="53">
        <v>8.84E-11</v>
      </c>
      <c r="G911" s="52">
        <v>1.523E-2</v>
      </c>
      <c r="H911" s="52">
        <v>3.1800000000000001E-3</v>
      </c>
      <c r="I911" s="52">
        <v>1.0029999999999999</v>
      </c>
      <c r="J911" s="52">
        <v>1.0189999999999999E-2</v>
      </c>
      <c r="K911" s="52">
        <v>-1.116E-2</v>
      </c>
      <c r="L911" s="52">
        <v>8.7650000000000002E-3</v>
      </c>
      <c r="M911" s="52" t="s">
        <v>3719</v>
      </c>
      <c r="N911" s="52" t="b">
        <v>0</v>
      </c>
      <c r="O911" s="52" t="s">
        <v>1162</v>
      </c>
      <c r="P911" s="52" t="s">
        <v>930</v>
      </c>
      <c r="Q911" s="52" t="s">
        <v>930</v>
      </c>
      <c r="R911" s="52">
        <v>193148</v>
      </c>
      <c r="S911" s="52">
        <v>14385</v>
      </c>
      <c r="T911" s="52">
        <v>178763</v>
      </c>
      <c r="U911" s="52" t="s">
        <v>931</v>
      </c>
      <c r="V911" s="52" t="s">
        <v>932</v>
      </c>
      <c r="W911" s="52" t="s">
        <v>3720</v>
      </c>
    </row>
    <row r="912" spans="1:23" s="49" customFormat="1" x14ac:dyDescent="0.2">
      <c r="A912" s="52" t="s">
        <v>3721</v>
      </c>
      <c r="B912" s="52" t="s">
        <v>928</v>
      </c>
      <c r="C912" s="52">
        <v>-0.22040000000000001</v>
      </c>
      <c r="D912" s="52">
        <v>9.1499999999999998E-2</v>
      </c>
      <c r="E912" s="52">
        <v>-2.4079999999999999</v>
      </c>
      <c r="F912" s="52">
        <v>1.6029999999999999E-2</v>
      </c>
      <c r="G912" s="52">
        <v>8.3099999999999997E-3</v>
      </c>
      <c r="H912" s="52">
        <v>2.8900000000000002E-3</v>
      </c>
      <c r="I912" s="52">
        <v>0.97899999999999998</v>
      </c>
      <c r="J912" s="52">
        <v>9.1330000000000005E-3</v>
      </c>
      <c r="K912" s="52">
        <v>-1.3110000000000001E-3</v>
      </c>
      <c r="L912" s="52">
        <v>7.1139999999999997E-3</v>
      </c>
      <c r="M912" s="52" t="s">
        <v>3722</v>
      </c>
      <c r="N912" s="52" t="b">
        <v>0</v>
      </c>
      <c r="O912" s="52" t="s">
        <v>930</v>
      </c>
      <c r="P912" s="52" t="s">
        <v>930</v>
      </c>
      <c r="Q912" s="52" t="s">
        <v>930</v>
      </c>
      <c r="R912" s="52">
        <v>193148</v>
      </c>
      <c r="S912" s="52">
        <v>5042</v>
      </c>
      <c r="T912" s="52">
        <v>188106</v>
      </c>
      <c r="U912" s="52" t="s">
        <v>931</v>
      </c>
      <c r="V912" s="52" t="s">
        <v>932</v>
      </c>
      <c r="W912" s="52" t="s">
        <v>3723</v>
      </c>
    </row>
    <row r="913" spans="1:23" s="49" customFormat="1" x14ac:dyDescent="0.2">
      <c r="A913" s="52" t="s">
        <v>3724</v>
      </c>
      <c r="B913" s="52" t="s">
        <v>928</v>
      </c>
      <c r="C913" s="52">
        <v>0.25659999999999999</v>
      </c>
      <c r="D913" s="52">
        <v>4.6789999999999998E-2</v>
      </c>
      <c r="E913" s="52">
        <v>5.484</v>
      </c>
      <c r="F913" s="53">
        <v>4.1619999999999998E-8</v>
      </c>
      <c r="G913" s="52">
        <v>2.3089999999999999E-2</v>
      </c>
      <c r="H913" s="52">
        <v>2.349E-3</v>
      </c>
      <c r="I913" s="52">
        <v>1.014</v>
      </c>
      <c r="J913" s="52">
        <v>1.1860000000000001E-2</v>
      </c>
      <c r="K913" s="52">
        <v>1.18E-2</v>
      </c>
      <c r="L913" s="52">
        <v>9.1219999999999999E-3</v>
      </c>
      <c r="M913" s="52" t="s">
        <v>3725</v>
      </c>
      <c r="N913" s="52" t="b">
        <v>0</v>
      </c>
      <c r="O913" s="52" t="s">
        <v>1014</v>
      </c>
      <c r="P913" s="52" t="s">
        <v>930</v>
      </c>
      <c r="Q913" s="52" t="s">
        <v>930</v>
      </c>
      <c r="R913" s="52">
        <v>357084</v>
      </c>
      <c r="S913" s="52">
        <v>50204</v>
      </c>
      <c r="T913" s="52">
        <v>306880</v>
      </c>
      <c r="U913" s="52" t="s">
        <v>931</v>
      </c>
      <c r="V913" s="52" t="s">
        <v>932</v>
      </c>
      <c r="W913" s="52" t="s">
        <v>3726</v>
      </c>
    </row>
    <row r="914" spans="1:23" s="49" customFormat="1" x14ac:dyDescent="0.2">
      <c r="A914" s="52" t="s">
        <v>3727</v>
      </c>
      <c r="B914" s="52" t="s">
        <v>928</v>
      </c>
      <c r="C914" s="52">
        <v>-0.3337</v>
      </c>
      <c r="D914" s="52">
        <v>3.1510000000000003E-2</v>
      </c>
      <c r="E914" s="52">
        <v>-10.59</v>
      </c>
      <c r="F914" s="53">
        <v>3.3410000000000002E-26</v>
      </c>
      <c r="G914" s="52">
        <v>5.0979999999999998E-2</v>
      </c>
      <c r="H914" s="52">
        <v>2.954E-3</v>
      </c>
      <c r="I914" s="52">
        <v>1.046</v>
      </c>
      <c r="J914" s="52">
        <v>1.341E-2</v>
      </c>
      <c r="K914" s="52">
        <v>-1.7899999999999999E-2</v>
      </c>
      <c r="L914" s="52">
        <v>9.1529999999999997E-3</v>
      </c>
      <c r="M914" s="52" t="s">
        <v>3728</v>
      </c>
      <c r="N914" s="52" t="b">
        <v>0</v>
      </c>
      <c r="O914" s="52" t="s">
        <v>1014</v>
      </c>
      <c r="P914" s="52" t="s">
        <v>930</v>
      </c>
      <c r="Q914" s="52" t="s">
        <v>930</v>
      </c>
      <c r="R914" s="52">
        <v>357084</v>
      </c>
      <c r="S914" s="52">
        <v>198043</v>
      </c>
      <c r="T914" s="52">
        <v>159041</v>
      </c>
      <c r="U914" s="52" t="s">
        <v>931</v>
      </c>
      <c r="V914" s="52" t="s">
        <v>932</v>
      </c>
      <c r="W914" s="52" t="s">
        <v>3729</v>
      </c>
    </row>
    <row r="915" spans="1:23" s="49" customFormat="1" x14ac:dyDescent="0.2">
      <c r="A915" s="52" t="s">
        <v>3730</v>
      </c>
      <c r="B915" s="52" t="s">
        <v>928</v>
      </c>
      <c r="C915" s="52">
        <v>0.23380000000000001</v>
      </c>
      <c r="D915" s="52">
        <v>4.7050000000000002E-2</v>
      </c>
      <c r="E915" s="52">
        <v>4.97</v>
      </c>
      <c r="F915" s="53">
        <v>6.6970000000000002E-7</v>
      </c>
      <c r="G915" s="52">
        <v>1.9619999999999999E-2</v>
      </c>
      <c r="H915" s="52">
        <v>1.903E-3</v>
      </c>
      <c r="I915" s="52">
        <v>1.0069999999999999</v>
      </c>
      <c r="J915" s="52">
        <v>1.001E-2</v>
      </c>
      <c r="K915" s="52">
        <v>9.4920000000000004E-3</v>
      </c>
      <c r="L915" s="52">
        <v>8.2810000000000002E-3</v>
      </c>
      <c r="M915" s="52" t="s">
        <v>3731</v>
      </c>
      <c r="N915" s="52" t="b">
        <v>0</v>
      </c>
      <c r="O915" s="52" t="s">
        <v>1014</v>
      </c>
      <c r="P915" s="52" t="s">
        <v>930</v>
      </c>
      <c r="Q915" s="52" t="s">
        <v>930</v>
      </c>
      <c r="R915" s="52">
        <v>357084</v>
      </c>
      <c r="S915" s="52">
        <v>53049</v>
      </c>
      <c r="T915" s="52">
        <v>304035</v>
      </c>
      <c r="U915" s="52" t="s">
        <v>931</v>
      </c>
      <c r="V915" s="52" t="s">
        <v>932</v>
      </c>
      <c r="W915" s="52" t="s">
        <v>3732</v>
      </c>
    </row>
    <row r="916" spans="1:23" s="49" customFormat="1" x14ac:dyDescent="0.2">
      <c r="A916" s="52" t="s">
        <v>3733</v>
      </c>
      <c r="B916" s="52" t="s">
        <v>928</v>
      </c>
      <c r="C916" s="52">
        <v>0.25829999999999997</v>
      </c>
      <c r="D916" s="52">
        <v>3.5589999999999997E-2</v>
      </c>
      <c r="E916" s="52">
        <v>7.258</v>
      </c>
      <c r="F916" s="53">
        <v>3.9299999999999999E-13</v>
      </c>
      <c r="G916" s="52">
        <v>3.9280000000000002E-2</v>
      </c>
      <c r="H916" s="52">
        <v>2.4589999999999998E-3</v>
      </c>
      <c r="I916" s="52">
        <v>1.028</v>
      </c>
      <c r="J916" s="52">
        <v>1.0959999999999999E-2</v>
      </c>
      <c r="K916" s="52">
        <v>1.495E-2</v>
      </c>
      <c r="L916" s="52">
        <v>8.5640000000000004E-3</v>
      </c>
      <c r="M916" s="52" t="s">
        <v>3734</v>
      </c>
      <c r="N916" s="52" t="b">
        <v>0</v>
      </c>
      <c r="O916" s="52" t="s">
        <v>1014</v>
      </c>
      <c r="P916" s="52" t="s">
        <v>930</v>
      </c>
      <c r="Q916" s="52" t="s">
        <v>930</v>
      </c>
      <c r="R916" s="52">
        <v>357084</v>
      </c>
      <c r="S916" s="52">
        <v>77936</v>
      </c>
      <c r="T916" s="52">
        <v>279148</v>
      </c>
      <c r="U916" s="52" t="s">
        <v>931</v>
      </c>
      <c r="V916" s="52" t="s">
        <v>932</v>
      </c>
      <c r="W916" s="52" t="s">
        <v>3735</v>
      </c>
    </row>
    <row r="917" spans="1:23" s="49" customFormat="1" x14ac:dyDescent="0.2">
      <c r="A917" s="52" t="s">
        <v>3736</v>
      </c>
      <c r="B917" s="52" t="s">
        <v>928</v>
      </c>
      <c r="C917" s="52">
        <v>0.39229999999999998</v>
      </c>
      <c r="D917" s="52">
        <v>0.1067</v>
      </c>
      <c r="E917" s="52">
        <v>3.6789999999999998</v>
      </c>
      <c r="F917" s="52">
        <v>2.3450000000000001E-4</v>
      </c>
      <c r="G917" s="52">
        <v>6.267E-3</v>
      </c>
      <c r="H917" s="52">
        <v>1.673E-3</v>
      </c>
      <c r="I917" s="52">
        <v>0.99519999999999997</v>
      </c>
      <c r="J917" s="52">
        <v>1.04E-2</v>
      </c>
      <c r="K917" s="52">
        <v>7.5270000000000003E-4</v>
      </c>
      <c r="L917" s="52">
        <v>8.097E-3</v>
      </c>
      <c r="M917" s="52" t="s">
        <v>3737</v>
      </c>
      <c r="N917" s="52" t="b">
        <v>0</v>
      </c>
      <c r="O917" s="52" t="s">
        <v>930</v>
      </c>
      <c r="P917" s="52" t="s">
        <v>930</v>
      </c>
      <c r="Q917" s="52" t="s">
        <v>930</v>
      </c>
      <c r="R917" s="52">
        <v>357084</v>
      </c>
      <c r="S917" s="52">
        <v>6826</v>
      </c>
      <c r="T917" s="52">
        <v>350258</v>
      </c>
      <c r="U917" s="52" t="s">
        <v>931</v>
      </c>
      <c r="V917" s="52" t="s">
        <v>932</v>
      </c>
      <c r="W917" s="52" t="s">
        <v>3738</v>
      </c>
    </row>
    <row r="918" spans="1:23" s="49" customFormat="1" x14ac:dyDescent="0.2">
      <c r="A918" s="52" t="s">
        <v>3739</v>
      </c>
      <c r="B918" s="52" t="s">
        <v>928</v>
      </c>
      <c r="C918" s="52">
        <v>0.31130000000000002</v>
      </c>
      <c r="D918" s="52">
        <v>4.9489999999999999E-2</v>
      </c>
      <c r="E918" s="52">
        <v>6.29</v>
      </c>
      <c r="F918" s="53">
        <v>3.1840000000000001E-10</v>
      </c>
      <c r="G918" s="52">
        <v>1.806E-2</v>
      </c>
      <c r="H918" s="52">
        <v>1.712E-3</v>
      </c>
      <c r="I918" s="52">
        <v>1.0249999999999999</v>
      </c>
      <c r="J918" s="52">
        <v>9.9150000000000002E-3</v>
      </c>
      <c r="K918" s="52">
        <v>2.3809999999999999E-3</v>
      </c>
      <c r="L918" s="52">
        <v>8.4480000000000006E-3</v>
      </c>
      <c r="M918" s="52" t="s">
        <v>3740</v>
      </c>
      <c r="N918" s="52" t="b">
        <v>0</v>
      </c>
      <c r="O918" s="52" t="s">
        <v>1014</v>
      </c>
      <c r="P918" s="52" t="s">
        <v>930</v>
      </c>
      <c r="Q918" s="52" t="s">
        <v>930</v>
      </c>
      <c r="R918" s="52">
        <v>357084</v>
      </c>
      <c r="S918" s="52">
        <v>21464</v>
      </c>
      <c r="T918" s="52">
        <v>335620</v>
      </c>
      <c r="U918" s="52" t="s">
        <v>931</v>
      </c>
      <c r="V918" s="52" t="s">
        <v>932</v>
      </c>
      <c r="W918" s="52" t="s">
        <v>3741</v>
      </c>
    </row>
    <row r="919" spans="1:23" s="49" customFormat="1" x14ac:dyDescent="0.2">
      <c r="A919" s="52" t="s">
        <v>3742</v>
      </c>
      <c r="B919" s="52" t="s">
        <v>928</v>
      </c>
      <c r="C919" s="52">
        <v>0.35610000000000003</v>
      </c>
      <c r="D919" s="52">
        <v>6.3500000000000001E-2</v>
      </c>
      <c r="E919" s="52">
        <v>5.6070000000000002</v>
      </c>
      <c r="F919" s="53">
        <v>2.0599999999999999E-8</v>
      </c>
      <c r="G919" s="52">
        <v>1.0279999999999999E-2</v>
      </c>
      <c r="H919" s="52">
        <v>1.6819999999999999E-3</v>
      </c>
      <c r="I919" s="52">
        <v>1.0109999999999999</v>
      </c>
      <c r="J919" s="52">
        <v>9.0419999999999997E-3</v>
      </c>
      <c r="K919" s="52">
        <v>1.1050000000000001E-3</v>
      </c>
      <c r="L919" s="52">
        <v>7.9419999999999994E-3</v>
      </c>
      <c r="M919" s="52" t="s">
        <v>3743</v>
      </c>
      <c r="N919" s="52" t="b">
        <v>0</v>
      </c>
      <c r="O919" s="52" t="s">
        <v>1014</v>
      </c>
      <c r="P919" s="52" t="s">
        <v>930</v>
      </c>
      <c r="Q919" s="52" t="s">
        <v>930</v>
      </c>
      <c r="R919" s="52">
        <v>357084</v>
      </c>
      <c r="S919" s="52">
        <v>10307</v>
      </c>
      <c r="T919" s="52">
        <v>346777</v>
      </c>
      <c r="U919" s="52" t="s">
        <v>931</v>
      </c>
      <c r="V919" s="52" t="s">
        <v>932</v>
      </c>
      <c r="W919" s="52" t="s">
        <v>3744</v>
      </c>
    </row>
    <row r="920" spans="1:23" s="49" customFormat="1" x14ac:dyDescent="0.2">
      <c r="A920" s="52" t="s">
        <v>3745</v>
      </c>
      <c r="B920" s="52" t="s">
        <v>928</v>
      </c>
      <c r="C920" s="52">
        <v>0.15079999999999999</v>
      </c>
      <c r="D920" s="52">
        <v>9.8489999999999994E-2</v>
      </c>
      <c r="E920" s="52">
        <v>1.5309999999999999</v>
      </c>
      <c r="F920" s="52">
        <v>0.1258</v>
      </c>
      <c r="G920" s="52">
        <v>3.7729999999999999E-3</v>
      </c>
      <c r="H920" s="52">
        <v>1.6329999999999999E-3</v>
      </c>
      <c r="I920" s="52">
        <v>1.0029999999999999</v>
      </c>
      <c r="J920" s="52">
        <v>9.6550000000000004E-3</v>
      </c>
      <c r="K920" s="52">
        <v>1.3050000000000001E-2</v>
      </c>
      <c r="L920" s="52">
        <v>8.5299999999999994E-3</v>
      </c>
      <c r="M920" s="52" t="s">
        <v>3746</v>
      </c>
      <c r="N920" s="52" t="b">
        <v>0</v>
      </c>
      <c r="O920" s="52" t="s">
        <v>930</v>
      </c>
      <c r="P920" s="52" t="s">
        <v>930</v>
      </c>
      <c r="Q920" s="52" t="s">
        <v>930</v>
      </c>
      <c r="R920" s="52">
        <v>359245</v>
      </c>
      <c r="S920" s="52">
        <v>6735</v>
      </c>
      <c r="T920" s="52">
        <v>352510</v>
      </c>
      <c r="U920" s="52" t="s">
        <v>931</v>
      </c>
      <c r="V920" s="52" t="s">
        <v>932</v>
      </c>
      <c r="W920" s="52" t="s">
        <v>3747</v>
      </c>
    </row>
    <row r="921" spans="1:23" s="49" customFormat="1" x14ac:dyDescent="0.2">
      <c r="A921" s="52" t="s">
        <v>3748</v>
      </c>
      <c r="B921" s="52" t="s">
        <v>928</v>
      </c>
      <c r="C921" s="52">
        <v>-5.3080000000000002E-2</v>
      </c>
      <c r="D921" s="52">
        <v>4.267E-2</v>
      </c>
      <c r="E921" s="52">
        <v>-1.244</v>
      </c>
      <c r="F921" s="52">
        <v>0.2135</v>
      </c>
      <c r="G921" s="52">
        <v>2.9399999999999999E-2</v>
      </c>
      <c r="H921" s="52">
        <v>2.1610000000000002E-3</v>
      </c>
      <c r="I921" s="52">
        <v>0.99909999999999999</v>
      </c>
      <c r="J921" s="52">
        <v>1.0410000000000001E-2</v>
      </c>
      <c r="K921" s="52">
        <v>-8.1580000000000003E-3</v>
      </c>
      <c r="L921" s="52">
        <v>8.8920000000000006E-3</v>
      </c>
      <c r="M921" s="52" t="s">
        <v>3749</v>
      </c>
      <c r="N921" s="52" t="b">
        <v>0</v>
      </c>
      <c r="O921" s="52" t="s">
        <v>930</v>
      </c>
      <c r="P921" s="52" t="s">
        <v>930</v>
      </c>
      <c r="Q921" s="52" t="s">
        <v>930</v>
      </c>
      <c r="R921" s="52">
        <v>359245</v>
      </c>
      <c r="S921" s="52">
        <v>246781</v>
      </c>
      <c r="T921" s="52">
        <v>112464</v>
      </c>
      <c r="U921" s="52" t="s">
        <v>931</v>
      </c>
      <c r="V921" s="52" t="s">
        <v>932</v>
      </c>
      <c r="W921" s="52" t="s">
        <v>3750</v>
      </c>
    </row>
    <row r="922" spans="1:23" s="49" customFormat="1" x14ac:dyDescent="0.2">
      <c r="A922" s="52" t="s">
        <v>3751</v>
      </c>
      <c r="B922" s="52" t="s">
        <v>928</v>
      </c>
      <c r="C922" s="52">
        <v>0.21659999999999999</v>
      </c>
      <c r="D922" s="52">
        <v>7.0599999999999996E-2</v>
      </c>
      <c r="E922" s="52">
        <v>3.069</v>
      </c>
      <c r="F922" s="52">
        <v>2.1489999999999999E-3</v>
      </c>
      <c r="G922" s="52">
        <v>7.5690000000000002E-3</v>
      </c>
      <c r="H922" s="52">
        <v>1.6280000000000001E-3</v>
      </c>
      <c r="I922" s="52">
        <v>1.002</v>
      </c>
      <c r="J922" s="52">
        <v>9.3609999999999995E-3</v>
      </c>
      <c r="K922" s="52">
        <v>5.8690000000000001E-3</v>
      </c>
      <c r="L922" s="52">
        <v>8.2260000000000007E-3</v>
      </c>
      <c r="M922" s="52" t="s">
        <v>3752</v>
      </c>
      <c r="N922" s="52" t="b">
        <v>0</v>
      </c>
      <c r="O922" s="52" t="s">
        <v>930</v>
      </c>
      <c r="P922" s="52" t="s">
        <v>930</v>
      </c>
      <c r="Q922" s="52" t="s">
        <v>930</v>
      </c>
      <c r="R922" s="52">
        <v>359245</v>
      </c>
      <c r="S922" s="52">
        <v>14792</v>
      </c>
      <c r="T922" s="52">
        <v>344453</v>
      </c>
      <c r="U922" s="52" t="s">
        <v>931</v>
      </c>
      <c r="V922" s="52" t="s">
        <v>932</v>
      </c>
      <c r="W922" s="52" t="s">
        <v>3753</v>
      </c>
    </row>
    <row r="923" spans="1:23" s="49" customFormat="1" x14ac:dyDescent="0.2">
      <c r="A923" s="52" t="s">
        <v>3754</v>
      </c>
      <c r="B923" s="52" t="s">
        <v>928</v>
      </c>
      <c r="C923" s="52">
        <v>3.1710000000000002E-2</v>
      </c>
      <c r="D923" s="52">
        <v>5.62E-2</v>
      </c>
      <c r="E923" s="52">
        <v>0.56420000000000003</v>
      </c>
      <c r="F923" s="52">
        <v>0.5726</v>
      </c>
      <c r="G923" s="52">
        <v>1.3650000000000001E-2</v>
      </c>
      <c r="H923" s="52">
        <v>1.7780000000000001E-3</v>
      </c>
      <c r="I923" s="52">
        <v>0.98880000000000001</v>
      </c>
      <c r="J923" s="52">
        <v>1.018E-2</v>
      </c>
      <c r="K923" s="52">
        <v>2.9610000000000001E-3</v>
      </c>
      <c r="L923" s="52">
        <v>8.5059999999999997E-3</v>
      </c>
      <c r="M923" s="52" t="s">
        <v>3755</v>
      </c>
      <c r="N923" s="52" t="b">
        <v>0</v>
      </c>
      <c r="O923" s="52" t="s">
        <v>930</v>
      </c>
      <c r="P923" s="52" t="s">
        <v>930</v>
      </c>
      <c r="Q923" s="52" t="s">
        <v>930</v>
      </c>
      <c r="R923" s="52">
        <v>359245</v>
      </c>
      <c r="S923" s="52">
        <v>30950</v>
      </c>
      <c r="T923" s="52">
        <v>328295</v>
      </c>
      <c r="U923" s="52" t="s">
        <v>931</v>
      </c>
      <c r="V923" s="52" t="s">
        <v>932</v>
      </c>
      <c r="W923" s="52" t="s">
        <v>3756</v>
      </c>
    </row>
    <row r="924" spans="1:23" s="49" customFormat="1" x14ac:dyDescent="0.2">
      <c r="A924" s="52" t="s">
        <v>3757</v>
      </c>
      <c r="B924" s="52" t="s">
        <v>928</v>
      </c>
      <c r="C924" s="52">
        <v>-1.2970000000000001E-2</v>
      </c>
      <c r="D924" s="52">
        <v>8.2119999999999999E-2</v>
      </c>
      <c r="E924" s="52">
        <v>-0.15790000000000001</v>
      </c>
      <c r="F924" s="52">
        <v>0.87450000000000006</v>
      </c>
      <c r="G924" s="52">
        <v>4.777E-3</v>
      </c>
      <c r="H924" s="52">
        <v>1.6770000000000001E-3</v>
      </c>
      <c r="I924" s="52">
        <v>1.0049999999999999</v>
      </c>
      <c r="J924" s="52">
        <v>9.6469999999999993E-3</v>
      </c>
      <c r="K924" s="52">
        <v>2.6740000000000002E-3</v>
      </c>
      <c r="L924" s="52">
        <v>7.4689999999999999E-3</v>
      </c>
      <c r="M924" s="52" t="s">
        <v>3758</v>
      </c>
      <c r="N924" s="52" t="b">
        <v>0</v>
      </c>
      <c r="O924" s="52" t="s">
        <v>930</v>
      </c>
      <c r="P924" s="52" t="s">
        <v>930</v>
      </c>
      <c r="Q924" s="52" t="s">
        <v>930</v>
      </c>
      <c r="R924" s="52">
        <v>359245</v>
      </c>
      <c r="S924" s="52">
        <v>13687</v>
      </c>
      <c r="T924" s="52">
        <v>345558</v>
      </c>
      <c r="U924" s="52" t="s">
        <v>931</v>
      </c>
      <c r="V924" s="52" t="s">
        <v>932</v>
      </c>
      <c r="W924" s="52" t="s">
        <v>3759</v>
      </c>
    </row>
    <row r="925" spans="1:23" s="49" customFormat="1" x14ac:dyDescent="0.2">
      <c r="A925" s="52" t="s">
        <v>3760</v>
      </c>
      <c r="B925" s="52" t="s">
        <v>928</v>
      </c>
      <c r="C925" s="52">
        <v>0.1704</v>
      </c>
      <c r="D925" s="52">
        <v>7.7479999999999993E-2</v>
      </c>
      <c r="E925" s="52">
        <v>2.2000000000000002</v>
      </c>
      <c r="F925" s="52">
        <v>2.784E-2</v>
      </c>
      <c r="G925" s="52">
        <v>6.8529999999999997E-3</v>
      </c>
      <c r="H925" s="52">
        <v>1.7329999999999999E-3</v>
      </c>
      <c r="I925" s="52">
        <v>0.99619999999999997</v>
      </c>
      <c r="J925" s="52">
        <v>1.0290000000000001E-2</v>
      </c>
      <c r="K925" s="52">
        <v>6.7470000000000004E-3</v>
      </c>
      <c r="L925" s="52">
        <v>8.3300000000000006E-3</v>
      </c>
      <c r="M925" s="52" t="s">
        <v>3761</v>
      </c>
      <c r="N925" s="52" t="b">
        <v>0</v>
      </c>
      <c r="O925" s="52" t="s">
        <v>930</v>
      </c>
      <c r="P925" s="52" t="s">
        <v>930</v>
      </c>
      <c r="Q925" s="52" t="s">
        <v>930</v>
      </c>
      <c r="R925" s="52">
        <v>359245</v>
      </c>
      <c r="S925" s="52">
        <v>10356</v>
      </c>
      <c r="T925" s="52">
        <v>348889</v>
      </c>
      <c r="U925" s="52" t="s">
        <v>931</v>
      </c>
      <c r="V925" s="52" t="s">
        <v>932</v>
      </c>
      <c r="W925" s="52" t="s">
        <v>3762</v>
      </c>
    </row>
    <row r="926" spans="1:23" s="49" customFormat="1" x14ac:dyDescent="0.2">
      <c r="A926" s="52" t="s">
        <v>3763</v>
      </c>
      <c r="B926" s="52" t="s">
        <v>928</v>
      </c>
      <c r="C926" s="52">
        <v>3.4959999999999998E-2</v>
      </c>
      <c r="D926" s="52">
        <v>4.1889999999999997E-2</v>
      </c>
      <c r="E926" s="52">
        <v>0.83450000000000002</v>
      </c>
      <c r="F926" s="52">
        <v>0.40400000000000003</v>
      </c>
      <c r="G926" s="52">
        <v>2.4889999999999999E-2</v>
      </c>
      <c r="H926" s="52">
        <v>2.1020000000000001E-3</v>
      </c>
      <c r="I926" s="52">
        <v>0.99919999999999998</v>
      </c>
      <c r="J926" s="52">
        <v>1.1220000000000001E-2</v>
      </c>
      <c r="K926" s="52">
        <v>5.1409999999999997E-3</v>
      </c>
      <c r="L926" s="52">
        <v>8.2369999999999995E-3</v>
      </c>
      <c r="M926" s="52" t="s">
        <v>3764</v>
      </c>
      <c r="N926" s="52" t="b">
        <v>0</v>
      </c>
      <c r="O926" s="52" t="s">
        <v>930</v>
      </c>
      <c r="P926" s="52" t="s">
        <v>930</v>
      </c>
      <c r="Q926" s="52" t="s">
        <v>930</v>
      </c>
      <c r="R926" s="52">
        <v>359245</v>
      </c>
      <c r="S926" s="52">
        <v>77472</v>
      </c>
      <c r="T926" s="52">
        <v>281773</v>
      </c>
      <c r="U926" s="52" t="s">
        <v>931</v>
      </c>
      <c r="V926" s="52" t="s">
        <v>932</v>
      </c>
      <c r="W926" s="52" t="s">
        <v>3765</v>
      </c>
    </row>
    <row r="927" spans="1:23" s="49" customFormat="1" x14ac:dyDescent="0.2">
      <c r="A927" s="52" t="s">
        <v>3766</v>
      </c>
      <c r="B927" s="52" t="s">
        <v>928</v>
      </c>
      <c r="C927" s="52">
        <v>-0.45</v>
      </c>
      <c r="D927" s="52">
        <v>0.15110000000000001</v>
      </c>
      <c r="E927" s="52">
        <v>-2.9790000000000001</v>
      </c>
      <c r="F927" s="52">
        <v>2.8909999999999999E-3</v>
      </c>
      <c r="G927" s="52">
        <v>4.113E-2</v>
      </c>
      <c r="H927" s="52">
        <v>2.0979999999999999E-2</v>
      </c>
      <c r="I927" s="52">
        <v>0.99890000000000001</v>
      </c>
      <c r="J927" s="52">
        <v>8.8800000000000007E-3</v>
      </c>
      <c r="K927" s="52">
        <v>6.7860000000000004E-3</v>
      </c>
      <c r="L927" s="52">
        <v>7.9399999999999991E-3</v>
      </c>
      <c r="M927" s="52" t="s">
        <v>3767</v>
      </c>
      <c r="N927" s="52" t="b">
        <v>0</v>
      </c>
      <c r="O927" s="52" t="s">
        <v>930</v>
      </c>
      <c r="P927" s="52" t="s">
        <v>930</v>
      </c>
      <c r="Q927" s="52" t="s">
        <v>930</v>
      </c>
      <c r="R927" s="52">
        <v>24049</v>
      </c>
      <c r="S927" s="52">
        <v>8672</v>
      </c>
      <c r="T927" s="52">
        <v>15377</v>
      </c>
      <c r="U927" s="52" t="s">
        <v>931</v>
      </c>
      <c r="V927" s="52" t="s">
        <v>932</v>
      </c>
      <c r="W927" s="52" t="s">
        <v>3768</v>
      </c>
    </row>
    <row r="928" spans="1:23" s="49" customFormat="1" x14ac:dyDescent="0.2">
      <c r="A928" s="52" t="s">
        <v>3769</v>
      </c>
      <c r="B928" s="52" t="s">
        <v>928</v>
      </c>
      <c r="C928" s="52">
        <v>9.3289999999999998E-2</v>
      </c>
      <c r="D928" s="52">
        <v>0.12330000000000001</v>
      </c>
      <c r="E928" s="52">
        <v>0.75629999999999997</v>
      </c>
      <c r="F928" s="52">
        <v>0.44950000000000001</v>
      </c>
      <c r="G928" s="52">
        <v>3.2559999999999999E-2</v>
      </c>
      <c r="H928" s="52">
        <v>2.1909999999999999E-2</v>
      </c>
      <c r="I928" s="52">
        <v>0.99619999999999997</v>
      </c>
      <c r="J928" s="52">
        <v>9.6690000000000005E-3</v>
      </c>
      <c r="K928" s="52">
        <v>-1.0410000000000001E-2</v>
      </c>
      <c r="L928" s="52">
        <v>8.2839999999999997E-3</v>
      </c>
      <c r="M928" s="52" t="s">
        <v>3770</v>
      </c>
      <c r="N928" s="52" t="b">
        <v>0</v>
      </c>
      <c r="O928" s="52" t="s">
        <v>930</v>
      </c>
      <c r="P928" s="52" t="s">
        <v>930</v>
      </c>
      <c r="Q928" s="52" t="s">
        <v>930</v>
      </c>
      <c r="R928" s="52">
        <v>24049</v>
      </c>
      <c r="S928" s="52">
        <v>6030</v>
      </c>
      <c r="T928" s="52">
        <v>18019</v>
      </c>
      <c r="U928" s="52" t="s">
        <v>931</v>
      </c>
      <c r="V928" s="52" t="s">
        <v>932</v>
      </c>
      <c r="W928" s="52" t="s">
        <v>3771</v>
      </c>
    </row>
    <row r="929" spans="1:23" s="49" customFormat="1" x14ac:dyDescent="0.2">
      <c r="A929" s="52" t="s">
        <v>3772</v>
      </c>
      <c r="B929" s="52" t="s">
        <v>928</v>
      </c>
      <c r="C929" s="52">
        <v>0.22209999999999999</v>
      </c>
      <c r="D929" s="52">
        <v>9.035E-2</v>
      </c>
      <c r="E929" s="52">
        <v>2.4590000000000001</v>
      </c>
      <c r="F929" s="52">
        <v>1.3939999999999999E-2</v>
      </c>
      <c r="G929" s="52">
        <v>1.924E-2</v>
      </c>
      <c r="H929" s="52">
        <v>6.4739999999999997E-3</v>
      </c>
      <c r="I929" s="52">
        <v>1</v>
      </c>
      <c r="J929" s="52">
        <v>1.0370000000000001E-2</v>
      </c>
      <c r="K929" s="52">
        <v>5.4219999999999997E-3</v>
      </c>
      <c r="L929" s="52">
        <v>7.443E-3</v>
      </c>
      <c r="M929" s="52" t="s">
        <v>3773</v>
      </c>
      <c r="N929" s="52" t="b">
        <v>0</v>
      </c>
      <c r="O929" s="52" t="s">
        <v>930</v>
      </c>
      <c r="P929" s="52" t="s">
        <v>930</v>
      </c>
      <c r="Q929" s="52" t="s">
        <v>930</v>
      </c>
      <c r="R929" s="52">
        <v>88516</v>
      </c>
      <c r="S929" s="52">
        <v>10637</v>
      </c>
      <c r="T929" s="52">
        <v>77879</v>
      </c>
      <c r="U929" s="52" t="s">
        <v>931</v>
      </c>
      <c r="V929" s="52" t="s">
        <v>932</v>
      </c>
      <c r="W929" s="52" t="s">
        <v>3774</v>
      </c>
    </row>
    <row r="930" spans="1:23" s="49" customFormat="1" x14ac:dyDescent="0.2">
      <c r="A930" s="52" t="s">
        <v>3775</v>
      </c>
      <c r="B930" s="52" t="s">
        <v>928</v>
      </c>
      <c r="C930" s="52">
        <v>0.25540000000000002</v>
      </c>
      <c r="D930" s="52">
        <v>5.9420000000000001E-2</v>
      </c>
      <c r="E930" s="52">
        <v>4.298</v>
      </c>
      <c r="F930" s="53">
        <v>1.7249999999999999E-5</v>
      </c>
      <c r="G930" s="52">
        <v>0.04</v>
      </c>
      <c r="H930" s="52">
        <v>6.4409999999999997E-3</v>
      </c>
      <c r="I930" s="52">
        <v>0.98909999999999998</v>
      </c>
      <c r="J930" s="52">
        <v>9.2110000000000004E-3</v>
      </c>
      <c r="K930" s="52">
        <v>9.8049999999999995E-3</v>
      </c>
      <c r="L930" s="52">
        <v>8.149E-3</v>
      </c>
      <c r="M930" s="52" t="s">
        <v>3776</v>
      </c>
      <c r="N930" s="52" t="b">
        <v>0</v>
      </c>
      <c r="O930" s="52" t="s">
        <v>1049</v>
      </c>
      <c r="P930" s="52" t="s">
        <v>930</v>
      </c>
      <c r="Q930" s="52" t="s">
        <v>930</v>
      </c>
      <c r="R930" s="52">
        <v>88516</v>
      </c>
      <c r="S930" s="52">
        <v>17748</v>
      </c>
      <c r="T930" s="52">
        <v>70768</v>
      </c>
      <c r="U930" s="52" t="s">
        <v>931</v>
      </c>
      <c r="V930" s="52" t="s">
        <v>932</v>
      </c>
      <c r="W930" s="52" t="s">
        <v>3777</v>
      </c>
    </row>
    <row r="931" spans="1:23" s="49" customFormat="1" x14ac:dyDescent="0.2">
      <c r="A931" s="52" t="s">
        <v>3778</v>
      </c>
      <c r="B931" s="52" t="s">
        <v>928</v>
      </c>
      <c r="C931" s="52">
        <v>0.44230000000000003</v>
      </c>
      <c r="D931" s="52">
        <v>0.16969999999999999</v>
      </c>
      <c r="E931" s="52">
        <v>2.6070000000000002</v>
      </c>
      <c r="F931" s="52">
        <v>9.1339999999999998E-3</v>
      </c>
      <c r="G931" s="52">
        <v>1.081E-2</v>
      </c>
      <c r="H931" s="52">
        <v>5.8389999999999996E-3</v>
      </c>
      <c r="I931" s="52">
        <v>1.016</v>
      </c>
      <c r="J931" s="52">
        <v>9.1549999999999999E-3</v>
      </c>
      <c r="K931" s="52">
        <v>-2.7820000000000002E-3</v>
      </c>
      <c r="L931" s="52">
        <v>8.3389999999999992E-3</v>
      </c>
      <c r="M931" s="52" t="s">
        <v>3779</v>
      </c>
      <c r="N931" s="52" t="b">
        <v>0</v>
      </c>
      <c r="O931" s="52" t="s">
        <v>930</v>
      </c>
      <c r="P931" s="52" t="s">
        <v>930</v>
      </c>
      <c r="Q931" s="52" t="s">
        <v>930</v>
      </c>
      <c r="R931" s="52">
        <v>88516</v>
      </c>
      <c r="S931" s="52">
        <v>6356</v>
      </c>
      <c r="T931" s="52">
        <v>82160</v>
      </c>
      <c r="U931" s="52" t="s">
        <v>931</v>
      </c>
      <c r="V931" s="52" t="s">
        <v>932</v>
      </c>
      <c r="W931" s="52" t="s">
        <v>3780</v>
      </c>
    </row>
    <row r="932" spans="1:23" s="49" customFormat="1" x14ac:dyDescent="0.2">
      <c r="A932" s="52" t="s">
        <v>3781</v>
      </c>
      <c r="B932" s="52" t="s">
        <v>928</v>
      </c>
      <c r="C932" s="52">
        <v>-0.39419999999999999</v>
      </c>
      <c r="D932" s="52">
        <v>6.1249999999999999E-2</v>
      </c>
      <c r="E932" s="52">
        <v>-6.4349999999999996</v>
      </c>
      <c r="F932" s="53">
        <v>1.2349999999999999E-10</v>
      </c>
      <c r="G932" s="52">
        <v>4.9259999999999998E-2</v>
      </c>
      <c r="H932" s="52">
        <v>6.9080000000000001E-3</v>
      </c>
      <c r="I932" s="52">
        <v>1.002</v>
      </c>
      <c r="J932" s="52">
        <v>9.9319999999999999E-3</v>
      </c>
      <c r="K932" s="52">
        <v>-1.0030000000000001E-2</v>
      </c>
      <c r="L932" s="52">
        <v>8.201E-3</v>
      </c>
      <c r="M932" s="52" t="s">
        <v>3782</v>
      </c>
      <c r="N932" s="52" t="b">
        <v>0</v>
      </c>
      <c r="O932" s="52" t="s">
        <v>1049</v>
      </c>
      <c r="P932" s="52" t="s">
        <v>930</v>
      </c>
      <c r="Q932" s="52" t="s">
        <v>930</v>
      </c>
      <c r="R932" s="52">
        <v>88516</v>
      </c>
      <c r="S932" s="52">
        <v>55663</v>
      </c>
      <c r="T932" s="52">
        <v>32853</v>
      </c>
      <c r="U932" s="52" t="s">
        <v>931</v>
      </c>
      <c r="V932" s="52" t="s">
        <v>932</v>
      </c>
      <c r="W932" s="52" t="s">
        <v>3783</v>
      </c>
    </row>
    <row r="933" spans="1:23" s="49" customFormat="1" x14ac:dyDescent="0.2">
      <c r="A933" s="52" t="s">
        <v>3784</v>
      </c>
      <c r="B933" s="52" t="s">
        <v>928</v>
      </c>
      <c r="C933" s="52">
        <v>-2.7E-2</v>
      </c>
      <c r="D933" s="52">
        <v>8.5330000000000003E-2</v>
      </c>
      <c r="E933" s="52">
        <v>-0.31640000000000001</v>
      </c>
      <c r="F933" s="52">
        <v>0.75170000000000003</v>
      </c>
      <c r="G933" s="52">
        <v>1.8190000000000001E-2</v>
      </c>
      <c r="H933" s="52">
        <v>6.3749999999999996E-3</v>
      </c>
      <c r="I933" s="52">
        <v>0.99170000000000003</v>
      </c>
      <c r="J933" s="52">
        <v>1.0059999999999999E-2</v>
      </c>
      <c r="K933" s="52">
        <v>1.9990000000000001E-4</v>
      </c>
      <c r="L933" s="52">
        <v>8.4749999999999999E-3</v>
      </c>
      <c r="M933" s="52" t="s">
        <v>3785</v>
      </c>
      <c r="N933" s="52" t="b">
        <v>0</v>
      </c>
      <c r="O933" s="52" t="s">
        <v>930</v>
      </c>
      <c r="P933" s="52" t="s">
        <v>930</v>
      </c>
      <c r="Q933" s="52" t="s">
        <v>930</v>
      </c>
      <c r="R933" s="52">
        <v>88516</v>
      </c>
      <c r="S933" s="52">
        <v>21653</v>
      </c>
      <c r="T933" s="52">
        <v>66863</v>
      </c>
      <c r="U933" s="52" t="s">
        <v>931</v>
      </c>
      <c r="V933" s="52" t="s">
        <v>932</v>
      </c>
      <c r="W933" s="52" t="s">
        <v>3786</v>
      </c>
    </row>
    <row r="934" spans="1:23" s="49" customFormat="1" x14ac:dyDescent="0.2">
      <c r="A934" s="52" t="s">
        <v>3787</v>
      </c>
      <c r="B934" s="52" t="s">
        <v>928</v>
      </c>
      <c r="C934" s="52">
        <v>0.5</v>
      </c>
      <c r="D934" s="52">
        <v>0.1961</v>
      </c>
      <c r="E934" s="52">
        <v>2.5499999999999998</v>
      </c>
      <c r="F934" s="52">
        <v>1.076E-2</v>
      </c>
      <c r="G934" s="52">
        <v>6.8699999999999997E-2</v>
      </c>
      <c r="H934" s="52">
        <v>4.4479999999999999E-2</v>
      </c>
      <c r="I934" s="52">
        <v>1.0029999999999999</v>
      </c>
      <c r="J934" s="52">
        <v>8.8050000000000003E-3</v>
      </c>
      <c r="K934" s="52">
        <v>-9.4730000000000005E-3</v>
      </c>
      <c r="L934" s="52">
        <v>7.8499999999999993E-3</v>
      </c>
      <c r="M934" s="52" t="s">
        <v>3788</v>
      </c>
      <c r="N934" s="52" t="b">
        <v>0</v>
      </c>
      <c r="O934" s="52" t="s">
        <v>930</v>
      </c>
      <c r="P934" s="52" t="s">
        <v>930</v>
      </c>
      <c r="Q934" s="52" t="s">
        <v>930</v>
      </c>
      <c r="R934" s="52">
        <v>11443</v>
      </c>
      <c r="S934" s="52">
        <v>1604</v>
      </c>
      <c r="T934" s="52">
        <v>9839</v>
      </c>
      <c r="U934" s="52" t="s">
        <v>931</v>
      </c>
      <c r="V934" s="52" t="s">
        <v>932</v>
      </c>
      <c r="W934" s="52" t="s">
        <v>3789</v>
      </c>
    </row>
    <row r="935" spans="1:23" s="49" customFormat="1" x14ac:dyDescent="0.2">
      <c r="A935" s="52" t="s">
        <v>3790</v>
      </c>
      <c r="B935" s="52" t="s">
        <v>928</v>
      </c>
      <c r="C935" s="52">
        <v>-0.317</v>
      </c>
      <c r="D935" s="52">
        <v>0.1472</v>
      </c>
      <c r="E935" s="52">
        <v>-2.153</v>
      </c>
      <c r="F935" s="52">
        <v>3.1280000000000002E-2</v>
      </c>
      <c r="G935" s="52">
        <v>8.0060000000000006E-2</v>
      </c>
      <c r="H935" s="52">
        <v>4.8059999999999999E-2</v>
      </c>
      <c r="I935" s="52">
        <v>0.99150000000000005</v>
      </c>
      <c r="J935" s="52">
        <v>9.4000000000000004E-3</v>
      </c>
      <c r="K935" s="52">
        <v>-3.127E-3</v>
      </c>
      <c r="L935" s="52">
        <v>8.5550000000000001E-3</v>
      </c>
      <c r="M935" s="52" t="s">
        <v>3791</v>
      </c>
      <c r="N935" s="52" t="b">
        <v>0</v>
      </c>
      <c r="O935" s="52" t="s">
        <v>930</v>
      </c>
      <c r="P935" s="52" t="s">
        <v>930</v>
      </c>
      <c r="Q935" s="52" t="s">
        <v>930</v>
      </c>
      <c r="R935" s="52">
        <v>11443</v>
      </c>
      <c r="S935" s="52">
        <v>5443</v>
      </c>
      <c r="T935" s="52">
        <v>6000</v>
      </c>
      <c r="U935" s="52" t="s">
        <v>931</v>
      </c>
      <c r="V935" s="52" t="s">
        <v>932</v>
      </c>
      <c r="W935" s="52" t="s">
        <v>3792</v>
      </c>
    </row>
    <row r="936" spans="1:23" s="49" customFormat="1" x14ac:dyDescent="0.2">
      <c r="A936" s="52" t="s">
        <v>3793</v>
      </c>
      <c r="B936" s="52" t="s">
        <v>928</v>
      </c>
      <c r="C936" s="52">
        <v>0.22040000000000001</v>
      </c>
      <c r="D936" s="52">
        <v>3.5560000000000001E-2</v>
      </c>
      <c r="E936" s="52">
        <v>6.1970000000000001</v>
      </c>
      <c r="F936" s="53">
        <v>5.7410000000000001E-10</v>
      </c>
      <c r="G936" s="52">
        <v>4.3049999999999998E-2</v>
      </c>
      <c r="H936" s="52">
        <v>3.398E-3</v>
      </c>
      <c r="I936" s="52">
        <v>1.0089999999999999</v>
      </c>
      <c r="J936" s="52">
        <v>1.507E-2</v>
      </c>
      <c r="K936" s="52">
        <v>8.8900000000000003E-3</v>
      </c>
      <c r="L936" s="52">
        <v>7.9109999999999996E-3</v>
      </c>
      <c r="M936" s="52" t="s">
        <v>3794</v>
      </c>
      <c r="N936" s="52" t="b">
        <v>0</v>
      </c>
      <c r="O936" s="52" t="s">
        <v>1014</v>
      </c>
      <c r="P936" s="52" t="s">
        <v>930</v>
      </c>
      <c r="Q936" s="52" t="s">
        <v>930</v>
      </c>
      <c r="R936" s="52">
        <v>360391</v>
      </c>
      <c r="S936" s="52">
        <v>71672</v>
      </c>
      <c r="T936" s="52">
        <v>288719</v>
      </c>
      <c r="U936" s="52" t="s">
        <v>931</v>
      </c>
      <c r="V936" s="52" t="s">
        <v>932</v>
      </c>
      <c r="W936" s="52" t="s">
        <v>3795</v>
      </c>
    </row>
    <row r="937" spans="1:23" s="49" customFormat="1" x14ac:dyDescent="0.2">
      <c r="A937" s="52" t="s">
        <v>3796</v>
      </c>
      <c r="B937" s="52" t="s">
        <v>928</v>
      </c>
      <c r="C937" s="52">
        <v>-0.44750000000000001</v>
      </c>
      <c r="D937" s="52">
        <v>3.1780000000000003E-2</v>
      </c>
      <c r="E937" s="52">
        <v>-14.08</v>
      </c>
      <c r="F937" s="53">
        <v>4.943E-45</v>
      </c>
      <c r="G937" s="52">
        <v>4.8890000000000003E-2</v>
      </c>
      <c r="H937" s="52">
        <v>3.0019999999999999E-3</v>
      </c>
      <c r="I937" s="52">
        <v>1.0469999999999999</v>
      </c>
      <c r="J937" s="52">
        <v>1.338E-2</v>
      </c>
      <c r="K937" s="52">
        <v>-3.1870000000000002E-3</v>
      </c>
      <c r="L937" s="52">
        <v>9.3229999999999997E-3</v>
      </c>
      <c r="M937" s="52" t="s">
        <v>3797</v>
      </c>
      <c r="N937" s="52" t="b">
        <v>0</v>
      </c>
      <c r="O937" s="52" t="s">
        <v>1014</v>
      </c>
      <c r="P937" s="52" t="s">
        <v>930</v>
      </c>
      <c r="Q937" s="52" t="s">
        <v>930</v>
      </c>
      <c r="R937" s="52">
        <v>360391</v>
      </c>
      <c r="S937" s="52">
        <v>145514</v>
      </c>
      <c r="T937" s="52">
        <v>214877</v>
      </c>
      <c r="U937" s="52" t="s">
        <v>931</v>
      </c>
      <c r="V937" s="52" t="s">
        <v>932</v>
      </c>
      <c r="W937" s="52" t="s">
        <v>3798</v>
      </c>
    </row>
    <row r="938" spans="1:23" s="49" customFormat="1" x14ac:dyDescent="0.2">
      <c r="A938" s="52" t="s">
        <v>3799</v>
      </c>
      <c r="B938" s="52" t="s">
        <v>928</v>
      </c>
      <c r="C938" s="52">
        <v>0.36349999999999999</v>
      </c>
      <c r="D938" s="52">
        <v>7.5870000000000007E-2</v>
      </c>
      <c r="E938" s="52">
        <v>4.7910000000000004</v>
      </c>
      <c r="F938" s="53">
        <v>1.6559999999999999E-6</v>
      </c>
      <c r="G938" s="52">
        <v>7.6779999999999999E-3</v>
      </c>
      <c r="H938" s="52">
        <v>1.6739999999999999E-3</v>
      </c>
      <c r="I938" s="52">
        <v>0.99239999999999995</v>
      </c>
      <c r="J938" s="52">
        <v>9.6710000000000008E-3</v>
      </c>
      <c r="K938" s="52">
        <v>6.6210000000000001E-3</v>
      </c>
      <c r="L938" s="52">
        <v>8.1469999999999997E-3</v>
      </c>
      <c r="M938" s="52" t="s">
        <v>3800</v>
      </c>
      <c r="N938" s="52" t="b">
        <v>0</v>
      </c>
      <c r="O938" s="52" t="s">
        <v>1014</v>
      </c>
      <c r="P938" s="52" t="s">
        <v>930</v>
      </c>
      <c r="Q938" s="52" t="s">
        <v>930</v>
      </c>
      <c r="R938" s="52">
        <v>360391</v>
      </c>
      <c r="S938" s="52">
        <v>6599</v>
      </c>
      <c r="T938" s="52">
        <v>353792</v>
      </c>
      <c r="U938" s="52" t="s">
        <v>931</v>
      </c>
      <c r="V938" s="52" t="s">
        <v>932</v>
      </c>
      <c r="W938" s="52" t="s">
        <v>3801</v>
      </c>
    </row>
    <row r="939" spans="1:23" s="49" customFormat="1" x14ac:dyDescent="0.2">
      <c r="A939" s="52" t="s">
        <v>3802</v>
      </c>
      <c r="B939" s="52" t="s">
        <v>928</v>
      </c>
      <c r="C939" s="52">
        <v>0.35620000000000002</v>
      </c>
      <c r="D939" s="52">
        <v>3.7080000000000002E-2</v>
      </c>
      <c r="E939" s="52">
        <v>9.6069999999999993</v>
      </c>
      <c r="F939" s="53">
        <v>7.4360000000000004E-22</v>
      </c>
      <c r="G939" s="52">
        <v>3.7539999999999997E-2</v>
      </c>
      <c r="H939" s="52">
        <v>2.3110000000000001E-3</v>
      </c>
      <c r="I939" s="52">
        <v>1.0189999999999999</v>
      </c>
      <c r="J939" s="52">
        <v>1.1390000000000001E-2</v>
      </c>
      <c r="K939" s="52">
        <v>-3.0719999999999999E-4</v>
      </c>
      <c r="L939" s="52">
        <v>8.9949999999999995E-3</v>
      </c>
      <c r="M939" s="52" t="s">
        <v>3803</v>
      </c>
      <c r="N939" s="52" t="b">
        <v>0</v>
      </c>
      <c r="O939" s="52" t="s">
        <v>1014</v>
      </c>
      <c r="P939" s="52" t="s">
        <v>930</v>
      </c>
      <c r="Q939" s="52" t="s">
        <v>930</v>
      </c>
      <c r="R939" s="52">
        <v>360391</v>
      </c>
      <c r="S939" s="52">
        <v>91349</v>
      </c>
      <c r="T939" s="52">
        <v>269042</v>
      </c>
      <c r="U939" s="52" t="s">
        <v>931</v>
      </c>
      <c r="V939" s="52" t="s">
        <v>932</v>
      </c>
      <c r="W939" s="52" t="s">
        <v>3804</v>
      </c>
    </row>
    <row r="940" spans="1:23" s="49" customFormat="1" x14ac:dyDescent="0.2">
      <c r="A940" s="52" t="s">
        <v>3805</v>
      </c>
      <c r="B940" s="52" t="s">
        <v>928</v>
      </c>
      <c r="C940" s="52">
        <v>0.36399999999999999</v>
      </c>
      <c r="D940" s="52">
        <v>5.391E-2</v>
      </c>
      <c r="E940" s="52">
        <v>6.7510000000000003</v>
      </c>
      <c r="F940" s="53">
        <v>1.4680000000000001E-11</v>
      </c>
      <c r="G940" s="52">
        <v>1.8669999999999999E-2</v>
      </c>
      <c r="H940" s="52">
        <v>1.9090000000000001E-3</v>
      </c>
      <c r="I940" s="52">
        <v>1.018</v>
      </c>
      <c r="J940" s="52">
        <v>1.068E-2</v>
      </c>
      <c r="K940" s="52">
        <v>7.8849999999999996E-3</v>
      </c>
      <c r="L940" s="52">
        <v>9.1730000000000006E-3</v>
      </c>
      <c r="M940" s="52" t="s">
        <v>3806</v>
      </c>
      <c r="N940" s="52" t="b">
        <v>0</v>
      </c>
      <c r="O940" s="52" t="s">
        <v>1014</v>
      </c>
      <c r="P940" s="52" t="s">
        <v>930</v>
      </c>
      <c r="Q940" s="52" t="s">
        <v>930</v>
      </c>
      <c r="R940" s="52">
        <v>360391</v>
      </c>
      <c r="S940" s="52">
        <v>30306</v>
      </c>
      <c r="T940" s="52">
        <v>330085</v>
      </c>
      <c r="U940" s="52" t="s">
        <v>931</v>
      </c>
      <c r="V940" s="52" t="s">
        <v>932</v>
      </c>
      <c r="W940" s="52" t="s">
        <v>3807</v>
      </c>
    </row>
    <row r="941" spans="1:23" s="49" customFormat="1" x14ac:dyDescent="0.2">
      <c r="A941" s="52" t="s">
        <v>3808</v>
      </c>
      <c r="B941" s="52" t="s">
        <v>928</v>
      </c>
      <c r="C941" s="52">
        <v>0.44940000000000002</v>
      </c>
      <c r="D941" s="52">
        <v>4.2569999999999997E-2</v>
      </c>
      <c r="E941" s="52">
        <v>10.56</v>
      </c>
      <c r="F941" s="53">
        <v>4.7199999999999998E-26</v>
      </c>
      <c r="G941" s="52">
        <v>2.4219999999999998E-2</v>
      </c>
      <c r="H941" s="52">
        <v>2.1580000000000002E-3</v>
      </c>
      <c r="I941" s="52">
        <v>1.01</v>
      </c>
      <c r="J941" s="52">
        <v>1.108E-2</v>
      </c>
      <c r="K941" s="52">
        <v>7.0920000000000002E-3</v>
      </c>
      <c r="L941" s="52">
        <v>8.1560000000000001E-3</v>
      </c>
      <c r="M941" s="52" t="s">
        <v>3809</v>
      </c>
      <c r="N941" s="52" t="b">
        <v>0</v>
      </c>
      <c r="O941" s="52" t="s">
        <v>1014</v>
      </c>
      <c r="P941" s="52" t="s">
        <v>930</v>
      </c>
      <c r="Q941" s="52" t="s">
        <v>930</v>
      </c>
      <c r="R941" s="52">
        <v>360391</v>
      </c>
      <c r="S941" s="52">
        <v>40500</v>
      </c>
      <c r="T941" s="52">
        <v>319891</v>
      </c>
      <c r="U941" s="52" t="s">
        <v>931</v>
      </c>
      <c r="V941" s="52" t="s">
        <v>932</v>
      </c>
      <c r="W941" s="52" t="s">
        <v>3810</v>
      </c>
    </row>
    <row r="942" spans="1:23" s="49" customFormat="1" x14ac:dyDescent="0.2">
      <c r="A942" s="52" t="s">
        <v>3811</v>
      </c>
      <c r="B942" s="52" t="s">
        <v>928</v>
      </c>
      <c r="C942" s="52">
        <v>0.38030000000000003</v>
      </c>
      <c r="D942" s="52">
        <v>3.7069999999999999E-2</v>
      </c>
      <c r="E942" s="52">
        <v>10.26</v>
      </c>
      <c r="F942" s="53">
        <v>1.0790000000000001E-24</v>
      </c>
      <c r="G942" s="52">
        <v>3.8600000000000002E-2</v>
      </c>
      <c r="H942" s="52">
        <v>2.5860000000000002E-3</v>
      </c>
      <c r="I942" s="52">
        <v>1.0109999999999999</v>
      </c>
      <c r="J942" s="52">
        <v>1.2699999999999999E-2</v>
      </c>
      <c r="K942" s="52">
        <v>8.6140000000000001E-3</v>
      </c>
      <c r="L942" s="52">
        <v>9.0980000000000002E-3</v>
      </c>
      <c r="M942" s="52" t="s">
        <v>3812</v>
      </c>
      <c r="N942" s="52" t="b">
        <v>0</v>
      </c>
      <c r="O942" s="52" t="s">
        <v>1014</v>
      </c>
      <c r="P942" s="52" t="s">
        <v>930</v>
      </c>
      <c r="Q942" s="52" t="s">
        <v>930</v>
      </c>
      <c r="R942" s="52">
        <v>360391</v>
      </c>
      <c r="S942" s="52">
        <v>76628</v>
      </c>
      <c r="T942" s="52">
        <v>283763</v>
      </c>
      <c r="U942" s="52" t="s">
        <v>931</v>
      </c>
      <c r="V942" s="52" t="s">
        <v>932</v>
      </c>
      <c r="W942" s="52" t="s">
        <v>3813</v>
      </c>
    </row>
    <row r="943" spans="1:23" s="49" customFormat="1" x14ac:dyDescent="0.2">
      <c r="A943" s="52" t="s">
        <v>3814</v>
      </c>
      <c r="B943" s="52" t="s">
        <v>928</v>
      </c>
      <c r="C943" s="52">
        <v>0.57940000000000003</v>
      </c>
      <c r="D943" s="52">
        <v>7.2480000000000003E-2</v>
      </c>
      <c r="E943" s="52">
        <v>7.9939999999999998</v>
      </c>
      <c r="F943" s="53">
        <v>1.3020000000000001E-15</v>
      </c>
      <c r="G943" s="52">
        <v>8.7670000000000005E-3</v>
      </c>
      <c r="H943" s="52">
        <v>1.573E-3</v>
      </c>
      <c r="I943" s="52">
        <v>1.008</v>
      </c>
      <c r="J943" s="52">
        <v>8.9899999999999997E-3</v>
      </c>
      <c r="K943" s="52">
        <v>1.142E-2</v>
      </c>
      <c r="L943" s="52">
        <v>7.7910000000000002E-3</v>
      </c>
      <c r="M943" s="52" t="s">
        <v>3815</v>
      </c>
      <c r="N943" s="52" t="b">
        <v>0</v>
      </c>
      <c r="O943" s="52" t="s">
        <v>1014</v>
      </c>
      <c r="P943" s="52" t="s">
        <v>930</v>
      </c>
      <c r="Q943" s="52" t="s">
        <v>930</v>
      </c>
      <c r="R943" s="52">
        <v>360391</v>
      </c>
      <c r="S943" s="52">
        <v>5530</v>
      </c>
      <c r="T943" s="52">
        <v>354861</v>
      </c>
      <c r="U943" s="52" t="s">
        <v>931</v>
      </c>
      <c r="V943" s="52" t="s">
        <v>932</v>
      </c>
      <c r="W943" s="52" t="s">
        <v>3816</v>
      </c>
    </row>
    <row r="944" spans="1:23" s="49" customFormat="1" x14ac:dyDescent="0.2">
      <c r="A944" s="52" t="s">
        <v>3817</v>
      </c>
      <c r="B944" s="52" t="s">
        <v>928</v>
      </c>
      <c r="C944" s="52">
        <v>-0.2293</v>
      </c>
      <c r="D944" s="52">
        <v>4.1640000000000003E-2</v>
      </c>
      <c r="E944" s="52">
        <v>-5.5060000000000002</v>
      </c>
      <c r="F944" s="53">
        <v>3.6610000000000002E-8</v>
      </c>
      <c r="G944" s="52">
        <v>3.5909999999999997E-2</v>
      </c>
      <c r="H944" s="52">
        <v>2.4120000000000001E-3</v>
      </c>
      <c r="I944" s="52">
        <v>1.0069999999999999</v>
      </c>
      <c r="J944" s="52">
        <v>1.2460000000000001E-2</v>
      </c>
      <c r="K944" s="52">
        <v>-5.8170000000000001E-3</v>
      </c>
      <c r="L944" s="52">
        <v>9.3740000000000004E-3</v>
      </c>
      <c r="M944" s="52" t="s">
        <v>3818</v>
      </c>
      <c r="N944" s="52" t="b">
        <v>1</v>
      </c>
      <c r="O944" s="52" t="s">
        <v>1049</v>
      </c>
      <c r="P944" s="52" t="s">
        <v>930</v>
      </c>
      <c r="Q944" s="52" t="s">
        <v>3819</v>
      </c>
      <c r="R944" s="52">
        <v>360063</v>
      </c>
      <c r="S944" s="52">
        <v>108473</v>
      </c>
      <c r="T944" s="52">
        <v>251590</v>
      </c>
      <c r="U944" s="52" t="s">
        <v>931</v>
      </c>
      <c r="V944" s="52" t="s">
        <v>932</v>
      </c>
      <c r="W944" s="52" t="s">
        <v>3820</v>
      </c>
    </row>
    <row r="945" spans="1:23" s="49" customFormat="1" x14ac:dyDescent="0.2">
      <c r="A945" s="52" t="s">
        <v>3821</v>
      </c>
      <c r="B945" s="52" t="s">
        <v>928</v>
      </c>
      <c r="C945" s="52">
        <v>0.17630000000000001</v>
      </c>
      <c r="D945" s="52">
        <v>4.0980000000000003E-2</v>
      </c>
      <c r="E945" s="52">
        <v>4.3019999999999996</v>
      </c>
      <c r="F945" s="53">
        <v>1.694E-5</v>
      </c>
      <c r="G945" s="52">
        <v>3.5740000000000001E-2</v>
      </c>
      <c r="H945" s="52">
        <v>2.3400000000000001E-3</v>
      </c>
      <c r="I945" s="52">
        <v>1.012</v>
      </c>
      <c r="J945" s="52">
        <v>1.077E-2</v>
      </c>
      <c r="K945" s="52">
        <v>1.6719999999999999E-2</v>
      </c>
      <c r="L945" s="52">
        <v>9.7739999999999997E-3</v>
      </c>
      <c r="M945" s="52" t="s">
        <v>3822</v>
      </c>
      <c r="N945" s="52" t="b">
        <v>0</v>
      </c>
      <c r="O945" s="52" t="s">
        <v>1049</v>
      </c>
      <c r="P945" s="52" t="s">
        <v>930</v>
      </c>
      <c r="Q945" s="52" t="s">
        <v>930</v>
      </c>
      <c r="R945" s="52">
        <v>360063</v>
      </c>
      <c r="S945" s="52">
        <v>108704</v>
      </c>
      <c r="T945" s="52">
        <v>251359</v>
      </c>
      <c r="U945" s="52" t="s">
        <v>931</v>
      </c>
      <c r="V945" s="52" t="s">
        <v>932</v>
      </c>
      <c r="W945" s="52" t="s">
        <v>3823</v>
      </c>
    </row>
    <row r="946" spans="1:23" s="49" customFormat="1" x14ac:dyDescent="0.2">
      <c r="A946" s="52" t="s">
        <v>3824</v>
      </c>
      <c r="B946" s="52" t="s">
        <v>928</v>
      </c>
      <c r="C946" s="52">
        <v>0.109</v>
      </c>
      <c r="D946" s="52">
        <v>3.934E-2</v>
      </c>
      <c r="E946" s="52">
        <v>2.7719999999999998</v>
      </c>
      <c r="F946" s="52">
        <v>5.5729999999999998E-3</v>
      </c>
      <c r="G946" s="52">
        <v>3.422E-2</v>
      </c>
      <c r="H946" s="52">
        <v>2.5140000000000002E-3</v>
      </c>
      <c r="I946" s="52">
        <v>1.008</v>
      </c>
      <c r="J946" s="52">
        <v>1.243E-2</v>
      </c>
      <c r="K946" s="52">
        <v>-1.959E-2</v>
      </c>
      <c r="L946" s="52">
        <v>9.1179999999999994E-3</v>
      </c>
      <c r="M946" s="52" t="s">
        <v>3825</v>
      </c>
      <c r="N946" s="52" t="b">
        <v>0</v>
      </c>
      <c r="O946" s="52" t="s">
        <v>930</v>
      </c>
      <c r="P946" s="52" t="s">
        <v>930</v>
      </c>
      <c r="Q946" s="52" t="s">
        <v>930</v>
      </c>
      <c r="R946" s="52">
        <v>360063</v>
      </c>
      <c r="S946" s="52">
        <v>98499</v>
      </c>
      <c r="T946" s="52">
        <v>261564</v>
      </c>
      <c r="U946" s="52" t="s">
        <v>931</v>
      </c>
      <c r="V946" s="52" t="s">
        <v>932</v>
      </c>
      <c r="W946" s="52" t="s">
        <v>3826</v>
      </c>
    </row>
    <row r="947" spans="1:23" s="49" customFormat="1" x14ac:dyDescent="0.2">
      <c r="A947" s="52" t="s">
        <v>3827</v>
      </c>
      <c r="B947" s="52" t="s">
        <v>928</v>
      </c>
      <c r="C947" s="52">
        <v>-0.2243</v>
      </c>
      <c r="D947" s="52">
        <v>3.4529999999999998E-2</v>
      </c>
      <c r="E947" s="52">
        <v>-6.4960000000000004</v>
      </c>
      <c r="F947" s="53">
        <v>8.2399999999999995E-11</v>
      </c>
      <c r="G947" s="52">
        <v>4.5830000000000003E-2</v>
      </c>
      <c r="H947" s="52">
        <v>2.8670000000000002E-3</v>
      </c>
      <c r="I947" s="52">
        <v>1.0289999999999999</v>
      </c>
      <c r="J947" s="52">
        <v>1.3860000000000001E-2</v>
      </c>
      <c r="K947" s="52">
        <v>8.4939999999999998E-3</v>
      </c>
      <c r="L947" s="52">
        <v>9.5670000000000009E-3</v>
      </c>
      <c r="M947" s="52" t="s">
        <v>3828</v>
      </c>
      <c r="N947" s="52" t="b">
        <v>0</v>
      </c>
      <c r="O947" s="52" t="s">
        <v>1049</v>
      </c>
      <c r="P947" s="52" t="s">
        <v>930</v>
      </c>
      <c r="Q947" s="52" t="s">
        <v>930</v>
      </c>
      <c r="R947" s="52">
        <v>360063</v>
      </c>
      <c r="S947" s="52">
        <v>52697</v>
      </c>
      <c r="T947" s="52">
        <v>307366</v>
      </c>
      <c r="U947" s="52" t="s">
        <v>931</v>
      </c>
      <c r="V947" s="52" t="s">
        <v>932</v>
      </c>
      <c r="W947" s="52" t="s">
        <v>3829</v>
      </c>
    </row>
    <row r="948" spans="1:23" s="49" customFormat="1" x14ac:dyDescent="0.2">
      <c r="A948" s="52" t="s">
        <v>3830</v>
      </c>
      <c r="B948" s="52" t="s">
        <v>928</v>
      </c>
      <c r="C948" s="52">
        <v>-0.12239999999999999</v>
      </c>
      <c r="D948" s="52">
        <v>5.0500000000000003E-2</v>
      </c>
      <c r="E948" s="52">
        <v>-2.423</v>
      </c>
      <c r="F948" s="52">
        <v>1.5389999999999999E-2</v>
      </c>
      <c r="G948" s="52">
        <v>1.72E-2</v>
      </c>
      <c r="H948" s="52">
        <v>1.828E-3</v>
      </c>
      <c r="I948" s="52">
        <v>0.99039999999999995</v>
      </c>
      <c r="J948" s="52">
        <v>1.0189999999999999E-2</v>
      </c>
      <c r="K948" s="52">
        <v>-2.8590000000000001E-4</v>
      </c>
      <c r="L948" s="52">
        <v>8.0090000000000005E-3</v>
      </c>
      <c r="M948" s="52" t="s">
        <v>3831</v>
      </c>
      <c r="N948" s="52" t="b">
        <v>0</v>
      </c>
      <c r="O948" s="52" t="s">
        <v>930</v>
      </c>
      <c r="P948" s="52" t="s">
        <v>930</v>
      </c>
      <c r="Q948" s="52" t="s">
        <v>930</v>
      </c>
      <c r="R948" s="52">
        <v>360063</v>
      </c>
      <c r="S948" s="52">
        <v>25842</v>
      </c>
      <c r="T948" s="52">
        <v>334221</v>
      </c>
      <c r="U948" s="52" t="s">
        <v>931</v>
      </c>
      <c r="V948" s="52" t="s">
        <v>932</v>
      </c>
      <c r="W948" s="52" t="s">
        <v>3832</v>
      </c>
    </row>
    <row r="949" spans="1:23" s="49" customFormat="1" x14ac:dyDescent="0.2">
      <c r="A949" s="52" t="s">
        <v>3833</v>
      </c>
      <c r="B949" s="52" t="s">
        <v>928</v>
      </c>
      <c r="C949" s="52">
        <v>-0.16020000000000001</v>
      </c>
      <c r="D949" s="52">
        <v>4.709E-2</v>
      </c>
      <c r="E949" s="52">
        <v>-3.4020000000000001</v>
      </c>
      <c r="F949" s="52">
        <v>6.7009999999999997E-4</v>
      </c>
      <c r="G949" s="52">
        <v>2.1669999999999998E-2</v>
      </c>
      <c r="H949" s="52">
        <v>2.0500000000000002E-3</v>
      </c>
      <c r="I949" s="52">
        <v>1.014</v>
      </c>
      <c r="J949" s="52">
        <v>1.155E-2</v>
      </c>
      <c r="K949" s="52">
        <v>6.2259999999999998E-3</v>
      </c>
      <c r="L949" s="52">
        <v>8.1150000000000007E-3</v>
      </c>
      <c r="M949" s="52" t="s">
        <v>3834</v>
      </c>
      <c r="N949" s="52" t="b">
        <v>0</v>
      </c>
      <c r="O949" s="52" t="s">
        <v>930</v>
      </c>
      <c r="P949" s="52" t="s">
        <v>930</v>
      </c>
      <c r="Q949" s="52" t="s">
        <v>930</v>
      </c>
      <c r="R949" s="52">
        <v>360063</v>
      </c>
      <c r="S949" s="52">
        <v>80178</v>
      </c>
      <c r="T949" s="52">
        <v>279885</v>
      </c>
      <c r="U949" s="52" t="s">
        <v>931</v>
      </c>
      <c r="V949" s="52" t="s">
        <v>932</v>
      </c>
      <c r="W949" s="52" t="s">
        <v>3835</v>
      </c>
    </row>
    <row r="950" spans="1:23" s="49" customFormat="1" x14ac:dyDescent="0.2">
      <c r="A950" s="52" t="s">
        <v>3836</v>
      </c>
      <c r="B950" s="52" t="s">
        <v>928</v>
      </c>
      <c r="C950" s="52">
        <v>-0.1041</v>
      </c>
      <c r="D950" s="52">
        <v>4.2049999999999997E-2</v>
      </c>
      <c r="E950" s="52">
        <v>-2.476</v>
      </c>
      <c r="F950" s="52">
        <v>1.3299999999999999E-2</v>
      </c>
      <c r="G950" s="52">
        <v>2.528E-2</v>
      </c>
      <c r="H950" s="52">
        <v>1.9530000000000001E-3</v>
      </c>
      <c r="I950" s="52">
        <v>1.0169999999999999</v>
      </c>
      <c r="J950" s="52">
        <v>1.048E-2</v>
      </c>
      <c r="K950" s="52">
        <v>2.0869999999999999E-3</v>
      </c>
      <c r="L950" s="52">
        <v>8.371E-3</v>
      </c>
      <c r="M950" s="52" t="s">
        <v>3837</v>
      </c>
      <c r="N950" s="52" t="b">
        <v>0</v>
      </c>
      <c r="O950" s="52" t="s">
        <v>930</v>
      </c>
      <c r="P950" s="52" t="s">
        <v>930</v>
      </c>
      <c r="Q950" s="52" t="s">
        <v>930</v>
      </c>
      <c r="R950" s="52">
        <v>359324</v>
      </c>
      <c r="S950" s="52">
        <v>285459</v>
      </c>
      <c r="T950" s="52">
        <v>73865</v>
      </c>
      <c r="U950" s="52" t="s">
        <v>931</v>
      </c>
      <c r="V950" s="52" t="s">
        <v>932</v>
      </c>
      <c r="W950" s="52" t="s">
        <v>3838</v>
      </c>
    </row>
    <row r="951" spans="1:23" s="49" customFormat="1" x14ac:dyDescent="0.2">
      <c r="A951" s="52" t="s">
        <v>3839</v>
      </c>
      <c r="B951" s="52" t="s">
        <v>928</v>
      </c>
      <c r="C951" s="52">
        <v>9.5019999999999993E-2</v>
      </c>
      <c r="D951" s="52">
        <v>9.1069999999999998E-2</v>
      </c>
      <c r="E951" s="52">
        <v>1.0429999999999999</v>
      </c>
      <c r="F951" s="52">
        <v>0.29680000000000001</v>
      </c>
      <c r="G951" s="52">
        <v>4.1099999999999999E-3</v>
      </c>
      <c r="H951" s="52">
        <v>1.5250000000000001E-3</v>
      </c>
      <c r="I951" s="52">
        <v>0.996</v>
      </c>
      <c r="J951" s="52">
        <v>9.3399999999999993E-3</v>
      </c>
      <c r="K951" s="52">
        <v>1.013E-2</v>
      </c>
      <c r="L951" s="52">
        <v>8.3420000000000005E-3</v>
      </c>
      <c r="M951" s="52" t="s">
        <v>3840</v>
      </c>
      <c r="N951" s="52" t="b">
        <v>0</v>
      </c>
      <c r="O951" s="52" t="s">
        <v>930</v>
      </c>
      <c r="P951" s="52" t="s">
        <v>930</v>
      </c>
      <c r="Q951" s="52" t="s">
        <v>930</v>
      </c>
      <c r="R951" s="52">
        <v>359324</v>
      </c>
      <c r="S951" s="52">
        <v>795</v>
      </c>
      <c r="T951" s="52">
        <v>358529</v>
      </c>
      <c r="U951" s="52" t="s">
        <v>931</v>
      </c>
      <c r="V951" s="52" t="s">
        <v>932</v>
      </c>
      <c r="W951" s="52" t="s">
        <v>3841</v>
      </c>
    </row>
    <row r="952" spans="1:23" s="49" customFormat="1" x14ac:dyDescent="0.2">
      <c r="A952" s="52" t="s">
        <v>3842</v>
      </c>
      <c r="B952" s="52" t="s">
        <v>928</v>
      </c>
      <c r="C952" s="52">
        <v>-0.25929999999999997</v>
      </c>
      <c r="D952" s="52">
        <v>3.857E-2</v>
      </c>
      <c r="E952" s="52">
        <v>-6.7240000000000002</v>
      </c>
      <c r="F952" s="53">
        <v>1.7720000000000001E-11</v>
      </c>
      <c r="G952" s="52">
        <v>3.116E-2</v>
      </c>
      <c r="H952" s="52">
        <v>2.4970000000000001E-3</v>
      </c>
      <c r="I952" s="52">
        <v>1.028</v>
      </c>
      <c r="J952" s="52">
        <v>1.1950000000000001E-2</v>
      </c>
      <c r="K952" s="52">
        <v>-1.7769999999999999E-3</v>
      </c>
      <c r="L952" s="52">
        <v>9.2219999999999993E-3</v>
      </c>
      <c r="M952" s="52" t="s">
        <v>3843</v>
      </c>
      <c r="N952" s="52" t="b">
        <v>1</v>
      </c>
      <c r="O952" s="52" t="s">
        <v>1049</v>
      </c>
      <c r="P952" s="52" t="s">
        <v>930</v>
      </c>
      <c r="Q952" s="52" t="s">
        <v>3844</v>
      </c>
      <c r="R952" s="52">
        <v>359324</v>
      </c>
      <c r="S952" s="52">
        <v>176934</v>
      </c>
      <c r="T952" s="52">
        <v>182390</v>
      </c>
      <c r="U952" s="52" t="s">
        <v>931</v>
      </c>
      <c r="V952" s="52" t="s">
        <v>932</v>
      </c>
      <c r="W952" s="52" t="s">
        <v>3845</v>
      </c>
    </row>
    <row r="953" spans="1:23" s="49" customFormat="1" x14ac:dyDescent="0.2">
      <c r="A953" s="52" t="s">
        <v>3846</v>
      </c>
      <c r="B953" s="52" t="s">
        <v>928</v>
      </c>
      <c r="C953" s="52">
        <v>-0.22470000000000001</v>
      </c>
      <c r="D953" s="52">
        <v>4.487E-2</v>
      </c>
      <c r="E953" s="52">
        <v>-5.0069999999999997</v>
      </c>
      <c r="F953" s="53">
        <v>5.525E-7</v>
      </c>
      <c r="G953" s="52">
        <v>2.4250000000000001E-2</v>
      </c>
      <c r="H953" s="52">
        <v>2.032E-3</v>
      </c>
      <c r="I953" s="52">
        <v>1.006</v>
      </c>
      <c r="J953" s="52">
        <v>1.0800000000000001E-2</v>
      </c>
      <c r="K953" s="53">
        <v>3.895E-6</v>
      </c>
      <c r="L953" s="52">
        <v>9.6740000000000003E-3</v>
      </c>
      <c r="M953" s="52" t="s">
        <v>3847</v>
      </c>
      <c r="N953" s="52" t="b">
        <v>0</v>
      </c>
      <c r="O953" s="52" t="s">
        <v>1049</v>
      </c>
      <c r="P953" s="52" t="s">
        <v>930</v>
      </c>
      <c r="Q953" s="52" t="s">
        <v>930</v>
      </c>
      <c r="R953" s="52">
        <v>359324</v>
      </c>
      <c r="S953" s="52">
        <v>107727</v>
      </c>
      <c r="T953" s="52">
        <v>251597</v>
      </c>
      <c r="U953" s="52" t="s">
        <v>931</v>
      </c>
      <c r="V953" s="52" t="s">
        <v>932</v>
      </c>
      <c r="W953" s="52" t="s">
        <v>3848</v>
      </c>
    </row>
    <row r="954" spans="1:23" s="49" customFormat="1" x14ac:dyDescent="0.2">
      <c r="A954" s="52" t="s">
        <v>3849</v>
      </c>
      <c r="B954" s="52" t="s">
        <v>928</v>
      </c>
      <c r="C954" s="52">
        <v>-8.4909999999999999E-2</v>
      </c>
      <c r="D954" s="52">
        <v>4.2900000000000001E-2</v>
      </c>
      <c r="E954" s="52">
        <v>-1.9790000000000001</v>
      </c>
      <c r="F954" s="52">
        <v>4.7800000000000002E-2</v>
      </c>
      <c r="G954" s="52">
        <v>2.435E-2</v>
      </c>
      <c r="H954" s="52">
        <v>2.065E-3</v>
      </c>
      <c r="I954" s="52">
        <v>1.0309999999999999</v>
      </c>
      <c r="J954" s="52">
        <v>1.0710000000000001E-2</v>
      </c>
      <c r="K954" s="52">
        <v>-1.393E-2</v>
      </c>
      <c r="L954" s="52">
        <v>8.4659999999999996E-3</v>
      </c>
      <c r="M954" s="52" t="s">
        <v>3850</v>
      </c>
      <c r="N954" s="52" t="b">
        <v>0</v>
      </c>
      <c r="O954" s="52" t="s">
        <v>930</v>
      </c>
      <c r="P954" s="52" t="s">
        <v>930</v>
      </c>
      <c r="Q954" s="52" t="s">
        <v>930</v>
      </c>
      <c r="R954" s="52">
        <v>359324</v>
      </c>
      <c r="S954" s="52">
        <v>26059</v>
      </c>
      <c r="T954" s="52">
        <v>333265</v>
      </c>
      <c r="U954" s="52" t="s">
        <v>931</v>
      </c>
      <c r="V954" s="52" t="s">
        <v>932</v>
      </c>
      <c r="W954" s="52" t="s">
        <v>3851</v>
      </c>
    </row>
    <row r="955" spans="1:23" s="49" customFormat="1" x14ac:dyDescent="0.2">
      <c r="A955" s="52" t="s">
        <v>3852</v>
      </c>
      <c r="B955" s="52" t="s">
        <v>928</v>
      </c>
      <c r="C955" s="52">
        <v>-0.27529999999999999</v>
      </c>
      <c r="D955" s="52">
        <v>4.0390000000000002E-2</v>
      </c>
      <c r="E955" s="52">
        <v>-6.8170000000000002</v>
      </c>
      <c r="F955" s="53">
        <v>9.275E-12</v>
      </c>
      <c r="G955" s="52">
        <v>3.3509999999999998E-2</v>
      </c>
      <c r="H955" s="52">
        <v>2.3500000000000001E-3</v>
      </c>
      <c r="I955" s="52">
        <v>1.042</v>
      </c>
      <c r="J955" s="52">
        <v>1.1299999999999999E-2</v>
      </c>
      <c r="K955" s="52">
        <v>-1.8540000000000001E-2</v>
      </c>
      <c r="L955" s="52">
        <v>9.8289999999999992E-3</v>
      </c>
      <c r="M955" s="52" t="s">
        <v>3853</v>
      </c>
      <c r="N955" s="52" t="b">
        <v>0</v>
      </c>
      <c r="O955" s="52" t="s">
        <v>1049</v>
      </c>
      <c r="P955" s="52" t="s">
        <v>930</v>
      </c>
      <c r="Q955" s="52" t="s">
        <v>930</v>
      </c>
      <c r="R955" s="52">
        <v>359263</v>
      </c>
      <c r="S955" s="52">
        <v>258574</v>
      </c>
      <c r="T955" s="52">
        <v>100689</v>
      </c>
      <c r="U955" s="52" t="s">
        <v>931</v>
      </c>
      <c r="V955" s="52" t="s">
        <v>932</v>
      </c>
      <c r="W955" s="52" t="s">
        <v>3854</v>
      </c>
    </row>
    <row r="956" spans="1:23" s="49" customFormat="1" x14ac:dyDescent="0.2">
      <c r="A956" s="52" t="s">
        <v>3855</v>
      </c>
      <c r="B956" s="52" t="s">
        <v>928</v>
      </c>
      <c r="C956" s="52">
        <v>0.34510000000000002</v>
      </c>
      <c r="D956" s="52">
        <v>4.7019999999999999E-2</v>
      </c>
      <c r="E956" s="52">
        <v>7.3390000000000004</v>
      </c>
      <c r="F956" s="53">
        <v>2.1459999999999999E-13</v>
      </c>
      <c r="G956" s="52">
        <v>2.102E-2</v>
      </c>
      <c r="H956" s="52">
        <v>2.0300000000000001E-3</v>
      </c>
      <c r="I956" s="52">
        <v>1.0229999999999999</v>
      </c>
      <c r="J956" s="52">
        <v>1.115E-2</v>
      </c>
      <c r="K956" s="52">
        <v>3.8449999999999999E-3</v>
      </c>
      <c r="L956" s="52">
        <v>8.6929999999999993E-3</v>
      </c>
      <c r="M956" s="52" t="s">
        <v>3856</v>
      </c>
      <c r="N956" s="52" t="b">
        <v>1</v>
      </c>
      <c r="O956" s="52" t="s">
        <v>1049</v>
      </c>
      <c r="P956" s="52" t="s">
        <v>930</v>
      </c>
      <c r="Q956" s="52" t="s">
        <v>3857</v>
      </c>
      <c r="R956" s="52">
        <v>359263</v>
      </c>
      <c r="S956" s="52">
        <v>21255</v>
      </c>
      <c r="T956" s="52">
        <v>338008</v>
      </c>
      <c r="U956" s="52" t="s">
        <v>931</v>
      </c>
      <c r="V956" s="52" t="s">
        <v>932</v>
      </c>
      <c r="W956" s="52" t="s">
        <v>3858</v>
      </c>
    </row>
    <row r="957" spans="1:23" s="49" customFormat="1" x14ac:dyDescent="0.2">
      <c r="A957" s="52" t="s">
        <v>3859</v>
      </c>
      <c r="B957" s="52" t="s">
        <v>928</v>
      </c>
      <c r="C957" s="52">
        <v>-0.18290000000000001</v>
      </c>
      <c r="D957" s="52">
        <v>4.6820000000000001E-2</v>
      </c>
      <c r="E957" s="52">
        <v>-3.9060000000000001</v>
      </c>
      <c r="F957" s="53">
        <v>9.3869999999999994E-5</v>
      </c>
      <c r="G957" s="52">
        <v>2.1989999999999999E-2</v>
      </c>
      <c r="H957" s="52">
        <v>1.856E-3</v>
      </c>
      <c r="I957" s="52">
        <v>1.0249999999999999</v>
      </c>
      <c r="J957" s="52">
        <v>9.9100000000000004E-3</v>
      </c>
      <c r="K957" s="52">
        <v>-9.6360000000000005E-3</v>
      </c>
      <c r="L957" s="52">
        <v>8.7889999999999999E-3</v>
      </c>
      <c r="M957" s="52" t="s">
        <v>3860</v>
      </c>
      <c r="N957" s="52" t="b">
        <v>0</v>
      </c>
      <c r="O957" s="52" t="s">
        <v>930</v>
      </c>
      <c r="P957" s="52" t="s">
        <v>930</v>
      </c>
      <c r="Q957" s="52" t="s">
        <v>930</v>
      </c>
      <c r="R957" s="52">
        <v>359263</v>
      </c>
      <c r="S957" s="52">
        <v>37297</v>
      </c>
      <c r="T957" s="52">
        <v>321966</v>
      </c>
      <c r="U957" s="52" t="s">
        <v>931</v>
      </c>
      <c r="V957" s="52" t="s">
        <v>932</v>
      </c>
      <c r="W957" s="52" t="s">
        <v>3861</v>
      </c>
    </row>
    <row r="958" spans="1:23" s="49" customFormat="1" x14ac:dyDescent="0.2">
      <c r="A958" s="52" t="s">
        <v>3862</v>
      </c>
      <c r="B958" s="52" t="s">
        <v>928</v>
      </c>
      <c r="C958" s="52">
        <v>-0.28589999999999999</v>
      </c>
      <c r="D958" s="52">
        <v>3.9530000000000003E-2</v>
      </c>
      <c r="E958" s="52">
        <v>-7.2309999999999999</v>
      </c>
      <c r="F958" s="53">
        <v>4.7799999999999998E-13</v>
      </c>
      <c r="G958" s="52">
        <v>3.8699999999999998E-2</v>
      </c>
      <c r="H958" s="52">
        <v>2.3900000000000002E-3</v>
      </c>
      <c r="I958" s="52">
        <v>0.99239999999999995</v>
      </c>
      <c r="J958" s="52">
        <v>1.205E-2</v>
      </c>
      <c r="K958" s="52">
        <v>3.3300000000000002E-4</v>
      </c>
      <c r="L958" s="52">
        <v>9.7269999999999995E-3</v>
      </c>
      <c r="M958" s="52" t="s">
        <v>3863</v>
      </c>
      <c r="N958" s="52" t="b">
        <v>0</v>
      </c>
      <c r="O958" s="52" t="s">
        <v>1049</v>
      </c>
      <c r="P958" s="52" t="s">
        <v>930</v>
      </c>
      <c r="Q958" s="52" t="s">
        <v>930</v>
      </c>
      <c r="R958" s="52">
        <v>359263</v>
      </c>
      <c r="S958" s="52">
        <v>186679</v>
      </c>
      <c r="T958" s="52">
        <v>172584</v>
      </c>
      <c r="U958" s="52" t="s">
        <v>931</v>
      </c>
      <c r="V958" s="52" t="s">
        <v>932</v>
      </c>
      <c r="W958" s="52" t="s">
        <v>3864</v>
      </c>
    </row>
    <row r="959" spans="1:23" s="49" customFormat="1" x14ac:dyDescent="0.2">
      <c r="A959" s="52" t="s">
        <v>3865</v>
      </c>
      <c r="B959" s="52" t="s">
        <v>928</v>
      </c>
      <c r="C959" s="52">
        <v>-0.13400000000000001</v>
      </c>
      <c r="D959" s="52">
        <v>3.7699999999999997E-2</v>
      </c>
      <c r="E959" s="52">
        <v>-3.5550000000000002</v>
      </c>
      <c r="F959" s="52">
        <v>3.7869999999999999E-4</v>
      </c>
      <c r="G959" s="52">
        <v>2.9770000000000001E-2</v>
      </c>
      <c r="H959" s="52">
        <v>2.1619999999999999E-3</v>
      </c>
      <c r="I959" s="52">
        <v>1.022</v>
      </c>
      <c r="J959" s="52">
        <v>1.1310000000000001E-2</v>
      </c>
      <c r="K959" s="52">
        <v>-6.3379999999999999E-3</v>
      </c>
      <c r="L959" s="52">
        <v>8.7399999999999995E-3</v>
      </c>
      <c r="M959" s="52" t="s">
        <v>3866</v>
      </c>
      <c r="N959" s="52" t="b">
        <v>0</v>
      </c>
      <c r="O959" s="52" t="s">
        <v>930</v>
      </c>
      <c r="P959" s="52" t="s">
        <v>930</v>
      </c>
      <c r="Q959" s="52" t="s">
        <v>930</v>
      </c>
      <c r="R959" s="52">
        <v>359263</v>
      </c>
      <c r="S959" s="52">
        <v>156597</v>
      </c>
      <c r="T959" s="52">
        <v>202666</v>
      </c>
      <c r="U959" s="52" t="s">
        <v>931</v>
      </c>
      <c r="V959" s="52" t="s">
        <v>932</v>
      </c>
      <c r="W959" s="52" t="s">
        <v>3867</v>
      </c>
    </row>
    <row r="960" spans="1:23" s="49" customFormat="1" x14ac:dyDescent="0.2">
      <c r="A960" s="52" t="s">
        <v>3868</v>
      </c>
      <c r="B960" s="52" t="s">
        <v>928</v>
      </c>
      <c r="C960" s="52">
        <v>0.1681</v>
      </c>
      <c r="D960" s="52">
        <v>4.6039999999999998E-2</v>
      </c>
      <c r="E960" s="52">
        <v>3.6520000000000001</v>
      </c>
      <c r="F960" s="52">
        <v>2.6059999999999999E-4</v>
      </c>
      <c r="G960" s="52">
        <v>6.6489999999999994E-2</v>
      </c>
      <c r="H960" s="52">
        <v>1.018E-2</v>
      </c>
      <c r="I960" s="52">
        <v>1.073</v>
      </c>
      <c r="J960" s="52">
        <v>3.1640000000000001E-2</v>
      </c>
      <c r="K960" s="52">
        <v>2.6849999999999999E-3</v>
      </c>
      <c r="L960" s="52">
        <v>9.3159999999999996E-3</v>
      </c>
      <c r="M960" s="52" t="s">
        <v>3869</v>
      </c>
      <c r="N960" s="52" t="b">
        <v>0</v>
      </c>
      <c r="O960" s="52" t="s">
        <v>930</v>
      </c>
      <c r="P960" s="52" t="s">
        <v>930</v>
      </c>
      <c r="Q960" s="52" t="s">
        <v>930</v>
      </c>
      <c r="R960" s="52">
        <v>165340</v>
      </c>
      <c r="S960" s="52">
        <v>38057</v>
      </c>
      <c r="T960" s="52">
        <v>127283</v>
      </c>
      <c r="U960" s="52" t="s">
        <v>931</v>
      </c>
      <c r="V960" s="52" t="s">
        <v>932</v>
      </c>
      <c r="W960" s="52" t="s">
        <v>3870</v>
      </c>
    </row>
    <row r="961" spans="1:23" s="49" customFormat="1" x14ac:dyDescent="0.2">
      <c r="A961" s="52" t="s">
        <v>3871</v>
      </c>
      <c r="B961" s="52" t="s">
        <v>928</v>
      </c>
      <c r="C961" s="52">
        <v>-0.17069999999999999</v>
      </c>
      <c r="D961" s="52">
        <v>3.7429999999999998E-2</v>
      </c>
      <c r="E961" s="52">
        <v>-4.5599999999999996</v>
      </c>
      <c r="F961" s="53">
        <v>5.1039999999999998E-6</v>
      </c>
      <c r="G961" s="52">
        <v>9.128E-2</v>
      </c>
      <c r="H961" s="52">
        <v>7.169E-3</v>
      </c>
      <c r="I961" s="52">
        <v>1.073</v>
      </c>
      <c r="J961" s="52">
        <v>1.8950000000000002E-2</v>
      </c>
      <c r="K961" s="52">
        <v>-1.9729999999999999E-3</v>
      </c>
      <c r="L961" s="52">
        <v>8.8870000000000008E-3</v>
      </c>
      <c r="M961" s="52" t="s">
        <v>3872</v>
      </c>
      <c r="N961" s="52" t="b">
        <v>0</v>
      </c>
      <c r="O961" s="52" t="s">
        <v>1059</v>
      </c>
      <c r="P961" s="52" t="s">
        <v>930</v>
      </c>
      <c r="Q961" s="52" t="s">
        <v>930</v>
      </c>
      <c r="R961" s="52">
        <v>165340</v>
      </c>
      <c r="S961" s="52">
        <v>110372</v>
      </c>
      <c r="T961" s="52">
        <v>54968</v>
      </c>
      <c r="U961" s="52" t="s">
        <v>931</v>
      </c>
      <c r="V961" s="52" t="s">
        <v>932</v>
      </c>
      <c r="W961" s="52" t="s">
        <v>3873</v>
      </c>
    </row>
    <row r="962" spans="1:23" s="49" customFormat="1" x14ac:dyDescent="0.2">
      <c r="A962" s="52" t="s">
        <v>3874</v>
      </c>
      <c r="B962" s="52" t="s">
        <v>928</v>
      </c>
      <c r="C962" s="52">
        <v>0.1152</v>
      </c>
      <c r="D962" s="52">
        <v>3.669E-2</v>
      </c>
      <c r="E962" s="52">
        <v>3.1389999999999998</v>
      </c>
      <c r="F962" s="52">
        <v>1.6980000000000001E-3</v>
      </c>
      <c r="G962" s="52">
        <v>0.1043</v>
      </c>
      <c r="H962" s="52">
        <v>7.1700000000000002E-3</v>
      </c>
      <c r="I962" s="52">
        <v>1.0660000000000001</v>
      </c>
      <c r="J962" s="52">
        <v>1.703E-2</v>
      </c>
      <c r="K962" s="52">
        <v>3.454E-3</v>
      </c>
      <c r="L962" s="52">
        <v>9.1529999999999997E-3</v>
      </c>
      <c r="M962" s="52" t="s">
        <v>3875</v>
      </c>
      <c r="N962" s="52" t="b">
        <v>0</v>
      </c>
      <c r="O962" s="52" t="s">
        <v>930</v>
      </c>
      <c r="P962" s="52" t="s">
        <v>930</v>
      </c>
      <c r="Q962" s="52" t="s">
        <v>930</v>
      </c>
      <c r="R962" s="52">
        <v>165340</v>
      </c>
      <c r="S962" s="52">
        <v>40987</v>
      </c>
      <c r="T962" s="52">
        <v>124353</v>
      </c>
      <c r="U962" s="52" t="s">
        <v>931</v>
      </c>
      <c r="V962" s="52" t="s">
        <v>932</v>
      </c>
      <c r="W962" s="52" t="s">
        <v>3876</v>
      </c>
    </row>
    <row r="963" spans="1:23" s="49" customFormat="1" x14ac:dyDescent="0.2">
      <c r="A963" s="52" t="s">
        <v>3877</v>
      </c>
      <c r="B963" s="52" t="s">
        <v>928</v>
      </c>
      <c r="C963" s="52">
        <v>0.24179999999999999</v>
      </c>
      <c r="D963" s="52">
        <v>0.1077</v>
      </c>
      <c r="E963" s="52">
        <v>2.246</v>
      </c>
      <c r="F963" s="52">
        <v>2.4719999999999999E-2</v>
      </c>
      <c r="G963" s="52">
        <v>8.2279999999999992E-3</v>
      </c>
      <c r="H963" s="52">
        <v>3.8219999999999999E-3</v>
      </c>
      <c r="I963" s="52">
        <v>1.01</v>
      </c>
      <c r="J963" s="52">
        <v>1.0540000000000001E-2</v>
      </c>
      <c r="K963" s="52">
        <v>1.519E-3</v>
      </c>
      <c r="L963" s="52">
        <v>8.0800000000000004E-3</v>
      </c>
      <c r="M963" s="52" t="s">
        <v>3878</v>
      </c>
      <c r="N963" s="52" t="b">
        <v>0</v>
      </c>
      <c r="O963" s="52" t="s">
        <v>930</v>
      </c>
      <c r="P963" s="52" t="s">
        <v>930</v>
      </c>
      <c r="Q963" s="52" t="s">
        <v>930</v>
      </c>
      <c r="R963" s="52">
        <v>165340</v>
      </c>
      <c r="S963" s="52">
        <v>2248</v>
      </c>
      <c r="T963" s="52">
        <v>163092</v>
      </c>
      <c r="U963" s="52" t="s">
        <v>931</v>
      </c>
      <c r="V963" s="52" t="s">
        <v>932</v>
      </c>
      <c r="W963" s="52" t="s">
        <v>3879</v>
      </c>
    </row>
    <row r="964" spans="1:23" s="49" customFormat="1" x14ac:dyDescent="0.2">
      <c r="A964" s="52" t="s">
        <v>3880</v>
      </c>
      <c r="B964" s="52" t="s">
        <v>928</v>
      </c>
      <c r="C964" s="52">
        <v>6.1580000000000003E-2</v>
      </c>
      <c r="D964" s="52">
        <v>4.4929999999999998E-2</v>
      </c>
      <c r="E964" s="52">
        <v>1.37</v>
      </c>
      <c r="F964" s="52">
        <v>0.17050000000000001</v>
      </c>
      <c r="G964" s="52">
        <v>2.6159999999999999E-2</v>
      </c>
      <c r="H964" s="52">
        <v>2.0479999999999999E-3</v>
      </c>
      <c r="I964" s="52">
        <v>1.0109999999999999</v>
      </c>
      <c r="J964" s="52">
        <v>1.078E-2</v>
      </c>
      <c r="K964" s="52">
        <v>8.4829999999999992E-3</v>
      </c>
      <c r="L964" s="52">
        <v>9.1629999999999993E-3</v>
      </c>
      <c r="M964" s="52" t="s">
        <v>3881</v>
      </c>
      <c r="N964" s="52" t="b">
        <v>0</v>
      </c>
      <c r="O964" s="52" t="s">
        <v>930</v>
      </c>
      <c r="P964" s="52" t="s">
        <v>930</v>
      </c>
      <c r="Q964" s="52" t="s">
        <v>930</v>
      </c>
      <c r="R964" s="52">
        <v>360016</v>
      </c>
      <c r="S964" s="52">
        <v>114131</v>
      </c>
      <c r="T964" s="52">
        <v>245885</v>
      </c>
      <c r="U964" s="52" t="s">
        <v>931</v>
      </c>
      <c r="V964" s="52" t="s">
        <v>932</v>
      </c>
      <c r="W964" s="52" t="s">
        <v>3882</v>
      </c>
    </row>
    <row r="965" spans="1:23" s="49" customFormat="1" x14ac:dyDescent="0.2">
      <c r="A965" s="52" t="s">
        <v>3883</v>
      </c>
      <c r="B965" s="52" t="s">
        <v>928</v>
      </c>
      <c r="C965" s="52">
        <v>-2.4709999999999999E-2</v>
      </c>
      <c r="D965" s="52">
        <v>4.1689999999999998E-2</v>
      </c>
      <c r="E965" s="52">
        <v>-0.59260000000000002</v>
      </c>
      <c r="F965" s="52">
        <v>0.5534</v>
      </c>
      <c r="G965" s="52">
        <v>2.9919999999999999E-2</v>
      </c>
      <c r="H965" s="52">
        <v>2.3449999999999999E-3</v>
      </c>
      <c r="I965" s="52">
        <v>1.012</v>
      </c>
      <c r="J965" s="52">
        <v>1.098E-2</v>
      </c>
      <c r="K965" s="52">
        <v>-8.3750000000000005E-3</v>
      </c>
      <c r="L965" s="52">
        <v>8.8579999999999996E-3</v>
      </c>
      <c r="M965" s="52" t="s">
        <v>3884</v>
      </c>
      <c r="N965" s="52" t="b">
        <v>0</v>
      </c>
      <c r="O965" s="52" t="s">
        <v>930</v>
      </c>
      <c r="P965" s="52" t="s">
        <v>930</v>
      </c>
      <c r="Q965" s="52" t="s">
        <v>930</v>
      </c>
      <c r="R965" s="52">
        <v>360016</v>
      </c>
      <c r="S965" s="52">
        <v>204810</v>
      </c>
      <c r="T965" s="52">
        <v>155206</v>
      </c>
      <c r="U965" s="52" t="s">
        <v>931</v>
      </c>
      <c r="V965" s="52" t="s">
        <v>932</v>
      </c>
      <c r="W965" s="52" t="s">
        <v>3885</v>
      </c>
    </row>
    <row r="966" spans="1:23" s="49" customFormat="1" x14ac:dyDescent="0.2">
      <c r="A966" s="52" t="s">
        <v>3886</v>
      </c>
      <c r="B966" s="52" t="s">
        <v>928</v>
      </c>
      <c r="C966" s="52">
        <v>-3.4070000000000003E-2</v>
      </c>
      <c r="D966" s="52">
        <v>4.3479999999999998E-2</v>
      </c>
      <c r="E966" s="52">
        <v>-0.78349999999999997</v>
      </c>
      <c r="F966" s="52">
        <v>0.43330000000000002</v>
      </c>
      <c r="G966" s="52">
        <v>2.3230000000000001E-2</v>
      </c>
      <c r="H966" s="52">
        <v>2.1440000000000001E-3</v>
      </c>
      <c r="I966" s="52">
        <v>1.014</v>
      </c>
      <c r="J966" s="52">
        <v>1.0200000000000001E-2</v>
      </c>
      <c r="K966" s="52">
        <v>6.1539999999999997E-3</v>
      </c>
      <c r="L966" s="52">
        <v>8.8739999999999999E-3</v>
      </c>
      <c r="M966" s="52" t="s">
        <v>3887</v>
      </c>
      <c r="N966" s="52" t="b">
        <v>0</v>
      </c>
      <c r="O966" s="52" t="s">
        <v>930</v>
      </c>
      <c r="P966" s="52" t="s">
        <v>930</v>
      </c>
      <c r="Q966" s="52" t="s">
        <v>930</v>
      </c>
      <c r="R966" s="52">
        <v>360016</v>
      </c>
      <c r="S966" s="52">
        <v>70218</v>
      </c>
      <c r="T966" s="52">
        <v>289798</v>
      </c>
      <c r="U966" s="52" t="s">
        <v>931</v>
      </c>
      <c r="V966" s="52" t="s">
        <v>932</v>
      </c>
      <c r="W966" s="52" t="s">
        <v>3888</v>
      </c>
    </row>
    <row r="967" spans="1:23" s="49" customFormat="1" x14ac:dyDescent="0.2">
      <c r="A967" s="52" t="s">
        <v>3889</v>
      </c>
      <c r="B967" s="52" t="s">
        <v>928</v>
      </c>
      <c r="C967" s="52">
        <v>-4.8239999999999998E-2</v>
      </c>
      <c r="D967" s="52">
        <v>6.3049999999999995E-2</v>
      </c>
      <c r="E967" s="52">
        <v>-0.7651</v>
      </c>
      <c r="F967" s="52">
        <v>0.44419999999999998</v>
      </c>
      <c r="G967" s="52">
        <v>1.162E-2</v>
      </c>
      <c r="H967" s="52">
        <v>1.895E-3</v>
      </c>
      <c r="I967" s="52">
        <v>1.002</v>
      </c>
      <c r="J967" s="52">
        <v>9.7719999999999994E-3</v>
      </c>
      <c r="K967" s="52">
        <v>-2.1199999999999999E-3</v>
      </c>
      <c r="L967" s="52">
        <v>8.9309999999999997E-3</v>
      </c>
      <c r="M967" s="52" t="s">
        <v>3890</v>
      </c>
      <c r="N967" s="52" t="b">
        <v>0</v>
      </c>
      <c r="O967" s="52" t="s">
        <v>930</v>
      </c>
      <c r="P967" s="52" t="s">
        <v>930</v>
      </c>
      <c r="Q967" s="52" t="s">
        <v>930</v>
      </c>
      <c r="R967" s="52">
        <v>360016</v>
      </c>
      <c r="S967" s="52">
        <v>24026</v>
      </c>
      <c r="T967" s="52">
        <v>335990</v>
      </c>
      <c r="U967" s="52" t="s">
        <v>931</v>
      </c>
      <c r="V967" s="52" t="s">
        <v>932</v>
      </c>
      <c r="W967" s="52" t="s">
        <v>3891</v>
      </c>
    </row>
    <row r="968" spans="1:23" s="49" customFormat="1" x14ac:dyDescent="0.2">
      <c r="A968" s="52" t="s">
        <v>3892</v>
      </c>
      <c r="B968" s="52" t="s">
        <v>928</v>
      </c>
      <c r="C968" s="52">
        <v>0.17960000000000001</v>
      </c>
      <c r="D968" s="52">
        <v>5.4679999999999999E-2</v>
      </c>
      <c r="E968" s="52">
        <v>3.2839999999999998</v>
      </c>
      <c r="F968" s="52">
        <v>1.023E-3</v>
      </c>
      <c r="G968" s="52">
        <v>1.094E-2</v>
      </c>
      <c r="H968" s="52">
        <v>1.8140000000000001E-3</v>
      </c>
      <c r="I968" s="52">
        <v>0.98860000000000003</v>
      </c>
      <c r="J968" s="52">
        <v>9.8300000000000002E-3</v>
      </c>
      <c r="K968" s="53">
        <v>-5.7040000000000003E-5</v>
      </c>
      <c r="L968" s="52">
        <v>7.6579999999999999E-3</v>
      </c>
      <c r="M968" s="52" t="s">
        <v>3893</v>
      </c>
      <c r="N968" s="52" t="b">
        <v>0</v>
      </c>
      <c r="O968" s="52" t="s">
        <v>930</v>
      </c>
      <c r="P968" s="52" t="s">
        <v>930</v>
      </c>
      <c r="Q968" s="52" t="s">
        <v>930</v>
      </c>
      <c r="R968" s="52">
        <v>360016</v>
      </c>
      <c r="S968" s="52">
        <v>14402</v>
      </c>
      <c r="T968" s="52">
        <v>345614</v>
      </c>
      <c r="U968" s="52" t="s">
        <v>931</v>
      </c>
      <c r="V968" s="52" t="s">
        <v>932</v>
      </c>
      <c r="W968" s="52" t="s">
        <v>3894</v>
      </c>
    </row>
    <row r="969" spans="1:23" s="49" customFormat="1" x14ac:dyDescent="0.2">
      <c r="A969" s="52" t="s">
        <v>3895</v>
      </c>
      <c r="B969" s="52" t="s">
        <v>928</v>
      </c>
      <c r="C969" s="52">
        <v>1.533E-2</v>
      </c>
      <c r="D969" s="52">
        <v>6.9699999999999998E-2</v>
      </c>
      <c r="E969" s="52">
        <v>0.21990000000000001</v>
      </c>
      <c r="F969" s="52">
        <v>0.82599999999999996</v>
      </c>
      <c r="G969" s="52">
        <v>6.6369999999999997E-3</v>
      </c>
      <c r="H969" s="52">
        <v>1.5219999999999999E-3</v>
      </c>
      <c r="I969" s="52">
        <v>0.99229999999999996</v>
      </c>
      <c r="J969" s="52">
        <v>9.5270000000000007E-3</v>
      </c>
      <c r="K969" s="52">
        <v>5.0239999999999998E-3</v>
      </c>
      <c r="L969" s="52">
        <v>8.2979999999999998E-3</v>
      </c>
      <c r="M969" s="52" t="s">
        <v>3896</v>
      </c>
      <c r="N969" s="52" t="b">
        <v>0</v>
      </c>
      <c r="O969" s="52" t="s">
        <v>930</v>
      </c>
      <c r="P969" s="52" t="s">
        <v>930</v>
      </c>
      <c r="Q969" s="52" t="s">
        <v>930</v>
      </c>
      <c r="R969" s="52">
        <v>360016</v>
      </c>
      <c r="S969" s="52">
        <v>10695</v>
      </c>
      <c r="T969" s="52">
        <v>349321</v>
      </c>
      <c r="U969" s="52" t="s">
        <v>931</v>
      </c>
      <c r="V969" s="52" t="s">
        <v>932</v>
      </c>
      <c r="W969" s="52" t="s">
        <v>3897</v>
      </c>
    </row>
    <row r="970" spans="1:23" s="49" customFormat="1" x14ac:dyDescent="0.2">
      <c r="A970" s="52" t="s">
        <v>3898</v>
      </c>
      <c r="B970" s="52" t="s">
        <v>928</v>
      </c>
      <c r="C970" s="52">
        <v>0.15160000000000001</v>
      </c>
      <c r="D970" s="52">
        <v>7.4020000000000002E-2</v>
      </c>
      <c r="E970" s="52">
        <v>2.0470000000000002</v>
      </c>
      <c r="F970" s="52">
        <v>4.061E-2</v>
      </c>
      <c r="G970" s="52">
        <v>7.5370000000000003E-3</v>
      </c>
      <c r="H970" s="52">
        <v>1.642E-3</v>
      </c>
      <c r="I970" s="52">
        <v>0.99229999999999996</v>
      </c>
      <c r="J970" s="52">
        <v>9.5879999999999993E-3</v>
      </c>
      <c r="K970" s="52">
        <v>-4.4770000000000001E-3</v>
      </c>
      <c r="L970" s="52">
        <v>8.2900000000000005E-3</v>
      </c>
      <c r="M970" s="52" t="s">
        <v>3899</v>
      </c>
      <c r="N970" s="52" t="b">
        <v>0</v>
      </c>
      <c r="O970" s="52" t="s">
        <v>930</v>
      </c>
      <c r="P970" s="52" t="s">
        <v>930</v>
      </c>
      <c r="Q970" s="52" t="s">
        <v>930</v>
      </c>
      <c r="R970" s="52">
        <v>360016</v>
      </c>
      <c r="S970" s="52">
        <v>8518</v>
      </c>
      <c r="T970" s="52">
        <v>351498</v>
      </c>
      <c r="U970" s="52" t="s">
        <v>931</v>
      </c>
      <c r="V970" s="52" t="s">
        <v>932</v>
      </c>
      <c r="W970" s="52" t="s">
        <v>3900</v>
      </c>
    </row>
    <row r="971" spans="1:23" s="49" customFormat="1" x14ac:dyDescent="0.2">
      <c r="A971" s="52" t="s">
        <v>3901</v>
      </c>
      <c r="B971" s="52" t="s">
        <v>928</v>
      </c>
      <c r="C971" s="52">
        <v>-0.1368</v>
      </c>
      <c r="D971" s="52">
        <v>5.074E-2</v>
      </c>
      <c r="E971" s="52">
        <v>-2.6960000000000002</v>
      </c>
      <c r="F971" s="52">
        <v>7.025E-3</v>
      </c>
      <c r="G971" s="52">
        <v>1.4579999999999999E-2</v>
      </c>
      <c r="H971" s="52">
        <v>1.9239999999999999E-3</v>
      </c>
      <c r="I971" s="52">
        <v>1.0049999999999999</v>
      </c>
      <c r="J971" s="52">
        <v>1.0410000000000001E-2</v>
      </c>
      <c r="K971" s="52">
        <v>-4.385E-3</v>
      </c>
      <c r="L971" s="52">
        <v>7.8309999999999994E-3</v>
      </c>
      <c r="M971" s="52" t="s">
        <v>3902</v>
      </c>
      <c r="N971" s="52" t="b">
        <v>0</v>
      </c>
      <c r="O971" s="52" t="s">
        <v>930</v>
      </c>
      <c r="P971" s="52" t="s">
        <v>930</v>
      </c>
      <c r="Q971" s="52" t="s">
        <v>930</v>
      </c>
      <c r="R971" s="52">
        <v>360088</v>
      </c>
      <c r="S971" s="52">
        <v>326854</v>
      </c>
      <c r="T971" s="52">
        <v>33234</v>
      </c>
      <c r="U971" s="52" t="s">
        <v>931</v>
      </c>
      <c r="V971" s="52" t="s">
        <v>932</v>
      </c>
      <c r="W971" s="52" t="s">
        <v>3903</v>
      </c>
    </row>
    <row r="972" spans="1:23" s="49" customFormat="1" x14ac:dyDescent="0.2">
      <c r="A972" s="52" t="s">
        <v>3904</v>
      </c>
      <c r="B972" s="52" t="s">
        <v>928</v>
      </c>
      <c r="C972" s="52">
        <v>0.1086</v>
      </c>
      <c r="D972" s="52">
        <v>5.2420000000000001E-2</v>
      </c>
      <c r="E972" s="52">
        <v>2.0720000000000001</v>
      </c>
      <c r="F972" s="52">
        <v>3.8249999999999999E-2</v>
      </c>
      <c r="G972" s="52">
        <v>1.3050000000000001E-2</v>
      </c>
      <c r="H972" s="52">
        <v>1.8109999999999999E-3</v>
      </c>
      <c r="I972" s="52">
        <v>1.0069999999999999</v>
      </c>
      <c r="J972" s="52">
        <v>9.7800000000000005E-3</v>
      </c>
      <c r="K972" s="52">
        <v>5.2319999999999997E-3</v>
      </c>
      <c r="L972" s="52">
        <v>7.6969999999999998E-3</v>
      </c>
      <c r="M972" s="52" t="s">
        <v>3905</v>
      </c>
      <c r="N972" s="52" t="b">
        <v>0</v>
      </c>
      <c r="O972" s="52" t="s">
        <v>930</v>
      </c>
      <c r="P972" s="52" t="s">
        <v>930</v>
      </c>
      <c r="Q972" s="52" t="s">
        <v>930</v>
      </c>
      <c r="R972" s="52">
        <v>360088</v>
      </c>
      <c r="S972" s="52">
        <v>31851</v>
      </c>
      <c r="T972" s="52">
        <v>328237</v>
      </c>
      <c r="U972" s="52" t="s">
        <v>931</v>
      </c>
      <c r="V972" s="52" t="s">
        <v>932</v>
      </c>
      <c r="W972" s="52" t="s">
        <v>3906</v>
      </c>
    </row>
    <row r="973" spans="1:23" s="49" customFormat="1" x14ac:dyDescent="0.2">
      <c r="A973" s="52" t="s">
        <v>3907</v>
      </c>
      <c r="B973" s="52" t="s">
        <v>928</v>
      </c>
      <c r="C973" s="52">
        <v>0.38140000000000002</v>
      </c>
      <c r="D973" s="52">
        <v>0.18459999999999999</v>
      </c>
      <c r="E973" s="52">
        <v>2.0659999999999998</v>
      </c>
      <c r="F973" s="52">
        <v>3.8850000000000003E-2</v>
      </c>
      <c r="G973" s="52">
        <v>2.0200000000000001E-3</v>
      </c>
      <c r="H973" s="52">
        <v>1.6590000000000001E-3</v>
      </c>
      <c r="I973" s="52">
        <v>1</v>
      </c>
      <c r="J973" s="52">
        <v>1.0699999999999999E-2</v>
      </c>
      <c r="K973" s="52">
        <v>-7.5729999999999999E-3</v>
      </c>
      <c r="L973" s="52">
        <v>7.1780000000000004E-3</v>
      </c>
      <c r="M973" s="52" t="s">
        <v>3908</v>
      </c>
      <c r="N973" s="52" t="b">
        <v>0</v>
      </c>
      <c r="O973" s="52" t="s">
        <v>930</v>
      </c>
      <c r="P973" s="52" t="s">
        <v>930</v>
      </c>
      <c r="Q973" s="52" t="s">
        <v>930</v>
      </c>
      <c r="R973" s="52">
        <v>360088</v>
      </c>
      <c r="S973" s="52">
        <v>859</v>
      </c>
      <c r="T973" s="52">
        <v>359229</v>
      </c>
      <c r="U973" s="52" t="s">
        <v>931</v>
      </c>
      <c r="V973" s="52" t="s">
        <v>932</v>
      </c>
      <c r="W973" s="52" t="s">
        <v>3909</v>
      </c>
    </row>
    <row r="974" spans="1:23" s="49" customFormat="1" x14ac:dyDescent="0.2">
      <c r="A974" s="52" t="s">
        <v>3910</v>
      </c>
      <c r="B974" s="52" t="s">
        <v>928</v>
      </c>
      <c r="C974" s="52">
        <v>-0.24129999999999999</v>
      </c>
      <c r="D974" s="52">
        <v>3.671E-2</v>
      </c>
      <c r="E974" s="52">
        <v>-6.5739999999999998</v>
      </c>
      <c r="F974" s="53">
        <v>4.8999999999999999E-11</v>
      </c>
      <c r="G974" s="52">
        <v>3.2620000000000003E-2</v>
      </c>
      <c r="H974" s="52">
        <v>2.4109999999999999E-3</v>
      </c>
      <c r="I974" s="52">
        <v>0.99829999999999997</v>
      </c>
      <c r="J974" s="52">
        <v>1.201E-2</v>
      </c>
      <c r="K974" s="52">
        <v>-3.9899999999999996E-3</v>
      </c>
      <c r="L974" s="52">
        <v>7.9590000000000008E-3</v>
      </c>
      <c r="M974" s="52" t="s">
        <v>3911</v>
      </c>
      <c r="N974" s="52" t="b">
        <v>1</v>
      </c>
      <c r="O974" s="52" t="s">
        <v>1093</v>
      </c>
      <c r="P974" s="52" t="s">
        <v>930</v>
      </c>
      <c r="Q974" s="52" t="s">
        <v>3912</v>
      </c>
      <c r="R974" s="52">
        <v>356340</v>
      </c>
      <c r="S974" s="52">
        <v>193358</v>
      </c>
      <c r="T974" s="52">
        <v>162982</v>
      </c>
      <c r="U974" s="52" t="s">
        <v>931</v>
      </c>
      <c r="V974" s="52" t="s">
        <v>932</v>
      </c>
      <c r="W974" s="52" t="s">
        <v>3913</v>
      </c>
    </row>
    <row r="975" spans="1:23" s="49" customFormat="1" x14ac:dyDescent="0.2">
      <c r="A975" s="52" t="s">
        <v>3914</v>
      </c>
      <c r="B975" s="52" t="s">
        <v>928</v>
      </c>
      <c r="C975" s="52">
        <v>-1.2509999999999999E-3</v>
      </c>
      <c r="D975" s="52">
        <v>5.6619999999999997E-2</v>
      </c>
      <c r="E975" s="52">
        <v>-2.2089999999999999E-2</v>
      </c>
      <c r="F975" s="52">
        <v>0.98240000000000005</v>
      </c>
      <c r="G975" s="52">
        <v>1.26E-2</v>
      </c>
      <c r="H975" s="52">
        <v>1.916E-3</v>
      </c>
      <c r="I975" s="52">
        <v>0.98939999999999995</v>
      </c>
      <c r="J975" s="52">
        <v>1.108E-2</v>
      </c>
      <c r="K975" s="53">
        <v>1.838E-5</v>
      </c>
      <c r="L975" s="52">
        <v>8.1040000000000001E-3</v>
      </c>
      <c r="M975" s="52" t="s">
        <v>3915</v>
      </c>
      <c r="N975" s="52" t="b">
        <v>0</v>
      </c>
      <c r="O975" s="52" t="s">
        <v>930</v>
      </c>
      <c r="P975" s="52" t="s">
        <v>930</v>
      </c>
      <c r="Q975" s="52" t="s">
        <v>930</v>
      </c>
      <c r="R975" s="52">
        <v>356340</v>
      </c>
      <c r="S975" s="52">
        <v>131233</v>
      </c>
      <c r="T975" s="52">
        <v>225107</v>
      </c>
      <c r="U975" s="52" t="s">
        <v>931</v>
      </c>
      <c r="V975" s="52" t="s">
        <v>932</v>
      </c>
      <c r="W975" s="52" t="s">
        <v>3916</v>
      </c>
    </row>
    <row r="976" spans="1:23" s="49" customFormat="1" x14ac:dyDescent="0.2">
      <c r="A976" s="52" t="s">
        <v>3917</v>
      </c>
      <c r="B976" s="52" t="s">
        <v>928</v>
      </c>
      <c r="C976" s="52">
        <v>0.39340000000000003</v>
      </c>
      <c r="D976" s="52">
        <v>3.8679999999999999E-2</v>
      </c>
      <c r="E976" s="52">
        <v>10.17</v>
      </c>
      <c r="F976" s="53">
        <v>2.6809999999999999E-24</v>
      </c>
      <c r="G976" s="52">
        <v>3.3869999999999997E-2</v>
      </c>
      <c r="H976" s="52">
        <v>2.2309999999999999E-3</v>
      </c>
      <c r="I976" s="52">
        <v>1.0169999999999999</v>
      </c>
      <c r="J976" s="52">
        <v>1.1129999999999999E-2</v>
      </c>
      <c r="K976" s="52">
        <v>6.1089999999999998E-3</v>
      </c>
      <c r="L976" s="52">
        <v>8.4600000000000005E-3</v>
      </c>
      <c r="M976" s="52" t="s">
        <v>3918</v>
      </c>
      <c r="N976" s="52" t="b">
        <v>0</v>
      </c>
      <c r="O976" s="52" t="s">
        <v>1093</v>
      </c>
      <c r="P976" s="52" t="s">
        <v>930</v>
      </c>
      <c r="Q976" s="52" t="s">
        <v>930</v>
      </c>
      <c r="R976" s="52">
        <v>356340</v>
      </c>
      <c r="S976" s="52">
        <v>18968</v>
      </c>
      <c r="T976" s="52">
        <v>337372</v>
      </c>
      <c r="U976" s="52" t="s">
        <v>931</v>
      </c>
      <c r="V976" s="52" t="s">
        <v>932</v>
      </c>
      <c r="W976" s="52" t="s">
        <v>3919</v>
      </c>
    </row>
    <row r="977" spans="1:23" s="49" customFormat="1" x14ac:dyDescent="0.2">
      <c r="A977" s="52" t="s">
        <v>3920</v>
      </c>
      <c r="B977" s="52" t="s">
        <v>928</v>
      </c>
      <c r="C977" s="52">
        <v>0.2177</v>
      </c>
      <c r="D977" s="52">
        <v>8.0360000000000001E-2</v>
      </c>
      <c r="E977" s="52">
        <v>2.7080000000000002</v>
      </c>
      <c r="F977" s="52">
        <v>6.7600000000000004E-3</v>
      </c>
      <c r="G977" s="52">
        <v>5.8120000000000003E-3</v>
      </c>
      <c r="H977" s="52">
        <v>1.5610000000000001E-3</v>
      </c>
      <c r="I977" s="52">
        <v>1.0089999999999999</v>
      </c>
      <c r="J977" s="52">
        <v>9.1920000000000005E-3</v>
      </c>
      <c r="K977" s="52">
        <v>-3.127E-3</v>
      </c>
      <c r="L977" s="52">
        <v>8.3149999999999995E-3</v>
      </c>
      <c r="M977" s="52" t="s">
        <v>3921</v>
      </c>
      <c r="N977" s="52" t="b">
        <v>0</v>
      </c>
      <c r="O977" s="52" t="s">
        <v>930</v>
      </c>
      <c r="P977" s="52" t="s">
        <v>930</v>
      </c>
      <c r="Q977" s="52" t="s">
        <v>930</v>
      </c>
      <c r="R977" s="52">
        <v>356340</v>
      </c>
      <c r="S977" s="52">
        <v>9453</v>
      </c>
      <c r="T977" s="52">
        <v>346887</v>
      </c>
      <c r="U977" s="52" t="s">
        <v>931</v>
      </c>
      <c r="V977" s="52" t="s">
        <v>932</v>
      </c>
      <c r="W977" s="52" t="s">
        <v>3922</v>
      </c>
    </row>
    <row r="978" spans="1:23" s="49" customFormat="1" x14ac:dyDescent="0.2">
      <c r="A978" s="52" t="s">
        <v>3923</v>
      </c>
      <c r="B978" s="52" t="s">
        <v>928</v>
      </c>
      <c r="C978" s="52">
        <v>5.9670000000000001E-2</v>
      </c>
      <c r="D978" s="52">
        <v>9.3229999999999993E-2</v>
      </c>
      <c r="E978" s="52">
        <v>0.64</v>
      </c>
      <c r="F978" s="52">
        <v>0.5222</v>
      </c>
      <c r="G978" s="52">
        <v>3.7680000000000001E-3</v>
      </c>
      <c r="H978" s="52">
        <v>1.469E-3</v>
      </c>
      <c r="I978" s="52">
        <v>0.9889</v>
      </c>
      <c r="J978" s="52">
        <v>9.2720000000000007E-3</v>
      </c>
      <c r="K978" s="52">
        <v>2.0270000000000002E-3</v>
      </c>
      <c r="L978" s="52">
        <v>7.1120000000000003E-3</v>
      </c>
      <c r="M978" s="52" t="s">
        <v>3924</v>
      </c>
      <c r="N978" s="52" t="b">
        <v>0</v>
      </c>
      <c r="O978" s="52" t="s">
        <v>930</v>
      </c>
      <c r="P978" s="52" t="s">
        <v>930</v>
      </c>
      <c r="Q978" s="52" t="s">
        <v>930</v>
      </c>
      <c r="R978" s="52">
        <v>356340</v>
      </c>
      <c r="S978" s="52">
        <v>919</v>
      </c>
      <c r="T978" s="52">
        <v>355421</v>
      </c>
      <c r="U978" s="52" t="s">
        <v>931</v>
      </c>
      <c r="V978" s="52" t="s">
        <v>932</v>
      </c>
      <c r="W978" s="52" t="s">
        <v>3925</v>
      </c>
    </row>
    <row r="979" spans="1:23" s="49" customFormat="1" x14ac:dyDescent="0.2">
      <c r="A979" s="52" t="s">
        <v>3926</v>
      </c>
      <c r="B979" s="52" t="s">
        <v>928</v>
      </c>
      <c r="C979" s="52">
        <v>5.1069999999999997E-2</v>
      </c>
      <c r="D979" s="52">
        <v>0.02</v>
      </c>
      <c r="E979" s="52">
        <v>2.5529999999999999</v>
      </c>
      <c r="F979" s="52">
        <v>1.0670000000000001E-2</v>
      </c>
      <c r="G979" s="52">
        <v>0.41849999999999998</v>
      </c>
      <c r="H979" s="52">
        <v>3.943E-2</v>
      </c>
      <c r="I979" s="52">
        <v>1.208</v>
      </c>
      <c r="J979" s="52">
        <v>0.13339999999999999</v>
      </c>
      <c r="K979" s="52">
        <v>-1.2460000000000001E-2</v>
      </c>
      <c r="L979" s="52">
        <v>1.426E-2</v>
      </c>
      <c r="M979" s="52" t="s">
        <v>3927</v>
      </c>
      <c r="N979" s="52" t="b">
        <v>0</v>
      </c>
      <c r="O979" s="52" t="s">
        <v>930</v>
      </c>
      <c r="P979" s="52" t="s">
        <v>930</v>
      </c>
      <c r="Q979" s="52" t="s">
        <v>930</v>
      </c>
      <c r="R979" s="52">
        <v>426824</v>
      </c>
      <c r="S979" s="52"/>
      <c r="T979" s="52"/>
      <c r="U979" s="52" t="s">
        <v>3928</v>
      </c>
      <c r="V979" s="52" t="s">
        <v>3929</v>
      </c>
      <c r="W979" s="52" t="s">
        <v>3930</v>
      </c>
    </row>
    <row r="980" spans="1:23" s="49" customFormat="1" x14ac:dyDescent="0.2">
      <c r="A980" s="52" t="s">
        <v>3931</v>
      </c>
      <c r="B980" s="52" t="s">
        <v>928</v>
      </c>
      <c r="C980" s="52">
        <v>0.17</v>
      </c>
      <c r="D980" s="52">
        <v>3.9739999999999998E-2</v>
      </c>
      <c r="E980" s="52">
        <v>4.2779999999999996</v>
      </c>
      <c r="F980" s="53">
        <v>1.8830000000000001E-5</v>
      </c>
      <c r="G980" s="52">
        <v>2.445E-2</v>
      </c>
      <c r="H980" s="52">
        <v>2.5209999999999998E-3</v>
      </c>
      <c r="I980" s="52">
        <v>1.008</v>
      </c>
      <c r="J980" s="52">
        <v>1.303E-2</v>
      </c>
      <c r="K980" s="52">
        <v>2.0979999999999999E-2</v>
      </c>
      <c r="L980" s="52">
        <v>8.5710000000000005E-3</v>
      </c>
      <c r="M980" s="52" t="s">
        <v>3932</v>
      </c>
      <c r="N980" s="52" t="b">
        <v>1</v>
      </c>
      <c r="O980" s="52" t="s">
        <v>1456</v>
      </c>
      <c r="P980" s="52" t="s">
        <v>1173</v>
      </c>
      <c r="Q980" s="52" t="s">
        <v>3932</v>
      </c>
      <c r="R980" s="52">
        <v>426824</v>
      </c>
      <c r="S980" s="52"/>
      <c r="T980" s="52"/>
      <c r="U980" s="52" t="s">
        <v>3928</v>
      </c>
      <c r="V980" s="52" t="s">
        <v>3929</v>
      </c>
      <c r="W980" s="52" t="s">
        <v>3930</v>
      </c>
    </row>
    <row r="981" spans="1:23" s="49" customFormat="1" x14ac:dyDescent="0.2">
      <c r="A981" s="52" t="s">
        <v>3933</v>
      </c>
      <c r="B981" s="52" t="s">
        <v>928</v>
      </c>
      <c r="C981" s="52">
        <v>-6.1039999999999997E-2</v>
      </c>
      <c r="D981" s="52">
        <v>2.5940000000000001E-2</v>
      </c>
      <c r="E981" s="52">
        <v>-2.3530000000000002</v>
      </c>
      <c r="F981" s="52">
        <v>1.8620000000000001E-2</v>
      </c>
      <c r="G981" s="52">
        <v>0.112</v>
      </c>
      <c r="H981" s="52">
        <v>1.21E-2</v>
      </c>
      <c r="I981" s="52">
        <v>1.3</v>
      </c>
      <c r="J981" s="52">
        <v>8.8760000000000006E-2</v>
      </c>
      <c r="K981" s="52">
        <v>-8.4569999999999992E-3</v>
      </c>
      <c r="L981" s="52">
        <v>1.086E-2</v>
      </c>
      <c r="M981" s="52" t="s">
        <v>3934</v>
      </c>
      <c r="N981" s="52" t="b">
        <v>0</v>
      </c>
      <c r="O981" s="52" t="s">
        <v>930</v>
      </c>
      <c r="P981" s="52" t="s">
        <v>930</v>
      </c>
      <c r="Q981" s="52" t="s">
        <v>930</v>
      </c>
      <c r="R981" s="52">
        <v>367192</v>
      </c>
      <c r="S981" s="52">
        <v>367192</v>
      </c>
      <c r="T981" s="52"/>
      <c r="U981" s="52" t="s">
        <v>3935</v>
      </c>
      <c r="V981" s="52" t="s">
        <v>3936</v>
      </c>
      <c r="W981" s="52" t="s">
        <v>3937</v>
      </c>
    </row>
    <row r="982" spans="1:23" s="49" customFormat="1" x14ac:dyDescent="0.2">
      <c r="A982" s="52" t="s">
        <v>3938</v>
      </c>
      <c r="B982" s="52" t="s">
        <v>928</v>
      </c>
      <c r="C982" s="52">
        <v>0.1139</v>
      </c>
      <c r="D982" s="52">
        <v>3.2960000000000003E-2</v>
      </c>
      <c r="E982" s="52">
        <v>3.456</v>
      </c>
      <c r="F982" s="52">
        <v>5.4819999999999999E-4</v>
      </c>
      <c r="G982" s="52">
        <v>0.1918</v>
      </c>
      <c r="H982" s="52">
        <v>3.8460000000000001E-2</v>
      </c>
      <c r="I982" s="52">
        <v>1.716</v>
      </c>
      <c r="J982" s="52">
        <v>0.31169999999999998</v>
      </c>
      <c r="K982" s="52">
        <v>1.575E-2</v>
      </c>
      <c r="L982" s="52">
        <v>1.5740000000000001E-2</v>
      </c>
      <c r="M982" s="52" t="s">
        <v>3939</v>
      </c>
      <c r="N982" s="52" t="b">
        <v>0</v>
      </c>
      <c r="O982" s="52" t="s">
        <v>930</v>
      </c>
      <c r="P982" s="52" t="s">
        <v>930</v>
      </c>
      <c r="Q982" s="52" t="s">
        <v>930</v>
      </c>
      <c r="R982" s="52">
        <v>400988</v>
      </c>
      <c r="S982" s="52">
        <v>400988</v>
      </c>
      <c r="T982" s="52"/>
      <c r="U982" s="52" t="s">
        <v>3935</v>
      </c>
      <c r="V982" s="52" t="s">
        <v>3940</v>
      </c>
      <c r="W982" s="52" t="s">
        <v>3941</v>
      </c>
    </row>
    <row r="983" spans="1:23" s="49" customFormat="1" x14ac:dyDescent="0.2">
      <c r="A983" s="52" t="s">
        <v>3942</v>
      </c>
      <c r="B983" s="52" t="s">
        <v>928</v>
      </c>
      <c r="C983" s="52">
        <v>0.1764</v>
      </c>
      <c r="D983" s="52">
        <v>3.0880000000000001E-2</v>
      </c>
      <c r="E983" s="52">
        <v>5.7119999999999997</v>
      </c>
      <c r="F983" s="53">
        <v>1.118E-8</v>
      </c>
      <c r="G983" s="52">
        <v>0.12139999999999999</v>
      </c>
      <c r="H983" s="52">
        <v>1.23E-2</v>
      </c>
      <c r="I983" s="52">
        <v>1.1910000000000001</v>
      </c>
      <c r="J983" s="52">
        <v>5.0169999999999999E-2</v>
      </c>
      <c r="K983" s="52">
        <v>-1.324E-2</v>
      </c>
      <c r="L983" s="52">
        <v>1.183E-2</v>
      </c>
      <c r="M983" s="52" t="s">
        <v>3943</v>
      </c>
      <c r="N983" s="52" t="b">
        <v>0</v>
      </c>
      <c r="O983" s="52" t="s">
        <v>1059</v>
      </c>
      <c r="P983" s="52" t="s">
        <v>930</v>
      </c>
      <c r="Q983" s="52" t="s">
        <v>930</v>
      </c>
      <c r="R983" s="52">
        <v>400822</v>
      </c>
      <c r="S983" s="52">
        <v>400822</v>
      </c>
      <c r="T983" s="52"/>
      <c r="U983" s="52" t="s">
        <v>3935</v>
      </c>
      <c r="V983" s="52" t="s">
        <v>3944</v>
      </c>
      <c r="W983" s="52" t="s">
        <v>3945</v>
      </c>
    </row>
    <row r="984" spans="1:23" s="49" customFormat="1" x14ac:dyDescent="0.2">
      <c r="A984" s="52" t="s">
        <v>3946</v>
      </c>
      <c r="B984" s="52" t="s">
        <v>928</v>
      </c>
      <c r="C984" s="52">
        <v>-0.16370000000000001</v>
      </c>
      <c r="D984" s="52">
        <v>3.8539999999999998E-2</v>
      </c>
      <c r="E984" s="52">
        <v>-4.2460000000000004</v>
      </c>
      <c r="F984" s="53">
        <v>2.175E-5</v>
      </c>
      <c r="G984" s="52">
        <v>0.13200000000000001</v>
      </c>
      <c r="H984" s="52">
        <v>3.4810000000000001E-2</v>
      </c>
      <c r="I984" s="52">
        <v>1.768</v>
      </c>
      <c r="J984" s="52">
        <v>0.27089999999999997</v>
      </c>
      <c r="K984" s="52">
        <v>-1.197E-2</v>
      </c>
      <c r="L984" s="52">
        <v>1.4279999999999999E-2</v>
      </c>
      <c r="M984" s="52" t="s">
        <v>3947</v>
      </c>
      <c r="N984" s="52" t="b">
        <v>0</v>
      </c>
      <c r="O984" s="52" t="s">
        <v>1059</v>
      </c>
      <c r="P984" s="52" t="s">
        <v>930</v>
      </c>
      <c r="Q984" s="52" t="s">
        <v>930</v>
      </c>
      <c r="R984" s="52">
        <v>364987</v>
      </c>
      <c r="S984" s="52">
        <v>364987</v>
      </c>
      <c r="T984" s="52"/>
      <c r="U984" s="52" t="s">
        <v>3935</v>
      </c>
      <c r="V984" s="52" t="s">
        <v>3948</v>
      </c>
      <c r="W984" s="52" t="s">
        <v>3949</v>
      </c>
    </row>
    <row r="985" spans="1:23" s="49" customFormat="1" x14ac:dyDescent="0.2">
      <c r="A985" s="52" t="s">
        <v>3950</v>
      </c>
      <c r="B985" s="52" t="s">
        <v>928</v>
      </c>
      <c r="C985" s="52">
        <v>0.14810000000000001</v>
      </c>
      <c r="D985" s="52">
        <v>8.5989999999999997E-2</v>
      </c>
      <c r="E985" s="52">
        <v>1.722</v>
      </c>
      <c r="F985" s="52">
        <v>8.5050000000000001E-2</v>
      </c>
      <c r="G985" s="52">
        <v>4.7669999999999997E-2</v>
      </c>
      <c r="H985" s="52">
        <v>4.9430000000000002E-2</v>
      </c>
      <c r="I985" s="52">
        <v>1.7310000000000001</v>
      </c>
      <c r="J985" s="52">
        <v>0.43080000000000002</v>
      </c>
      <c r="K985" s="52">
        <v>-1.651E-2</v>
      </c>
      <c r="L985" s="52">
        <v>1.686E-2</v>
      </c>
      <c r="M985" s="52" t="s">
        <v>3951</v>
      </c>
      <c r="N985" s="52" t="b">
        <v>0</v>
      </c>
      <c r="O985" s="52" t="s">
        <v>930</v>
      </c>
      <c r="P985" s="52" t="s">
        <v>930</v>
      </c>
      <c r="Q985" s="52" t="s">
        <v>930</v>
      </c>
      <c r="R985" s="52">
        <v>399003</v>
      </c>
      <c r="S985" s="52">
        <v>399003</v>
      </c>
      <c r="T985" s="52"/>
      <c r="U985" s="52" t="s">
        <v>3935</v>
      </c>
      <c r="V985" s="52" t="s">
        <v>3952</v>
      </c>
      <c r="W985" s="52" t="s">
        <v>3953</v>
      </c>
    </row>
    <row r="986" spans="1:23" s="49" customFormat="1" x14ac:dyDescent="0.2">
      <c r="A986" s="52" t="s">
        <v>3954</v>
      </c>
      <c r="B986" s="52" t="s">
        <v>928</v>
      </c>
      <c r="C986" s="52">
        <v>7.4800000000000005E-2</v>
      </c>
      <c r="D986" s="52">
        <v>3.007E-2</v>
      </c>
      <c r="E986" s="52">
        <v>2.4870000000000001</v>
      </c>
      <c r="F986" s="52">
        <v>1.2869999999999999E-2</v>
      </c>
      <c r="G986" s="52">
        <v>0.12870000000000001</v>
      </c>
      <c r="H986" s="52">
        <v>1.3849999999999999E-2</v>
      </c>
      <c r="I986" s="52">
        <v>1.2949999999999999</v>
      </c>
      <c r="J986" s="52">
        <v>6.9830000000000003E-2</v>
      </c>
      <c r="K986" s="52">
        <v>-8.6920000000000001E-3</v>
      </c>
      <c r="L986" s="52">
        <v>1.196E-2</v>
      </c>
      <c r="M986" s="52" t="s">
        <v>3955</v>
      </c>
      <c r="N986" s="52" t="b">
        <v>0</v>
      </c>
      <c r="O986" s="52" t="s">
        <v>930</v>
      </c>
      <c r="P986" s="52" t="s">
        <v>930</v>
      </c>
      <c r="Q986" s="52" t="s">
        <v>930</v>
      </c>
      <c r="R986" s="52">
        <v>399482</v>
      </c>
      <c r="S986" s="52">
        <v>399482</v>
      </c>
      <c r="T986" s="52"/>
      <c r="U986" s="52" t="s">
        <v>3935</v>
      </c>
      <c r="V986" s="52" t="s">
        <v>3956</v>
      </c>
      <c r="W986" s="52" t="s">
        <v>3957</v>
      </c>
    </row>
    <row r="987" spans="1:23" s="49" customFormat="1" x14ac:dyDescent="0.2">
      <c r="A987" s="52" t="s">
        <v>3958</v>
      </c>
      <c r="B987" s="52" t="s">
        <v>928</v>
      </c>
      <c r="C987" s="52">
        <v>-4.3090000000000003E-2</v>
      </c>
      <c r="D987" s="52">
        <v>4.5269999999999998E-2</v>
      </c>
      <c r="E987" s="52">
        <v>-0.95189999999999997</v>
      </c>
      <c r="F987" s="52">
        <v>0.3412</v>
      </c>
      <c r="G987" s="52">
        <v>0.1211</v>
      </c>
      <c r="H987" s="52">
        <v>5.9979999999999999E-2</v>
      </c>
      <c r="I987" s="52">
        <v>1.2030000000000001</v>
      </c>
      <c r="J987" s="52">
        <v>5.6669999999999998E-2</v>
      </c>
      <c r="K987" s="52">
        <v>5.7070000000000003E-3</v>
      </c>
      <c r="L987" s="52">
        <v>1.209E-2</v>
      </c>
      <c r="M987" s="52" t="s">
        <v>3959</v>
      </c>
      <c r="N987" s="52" t="b">
        <v>0</v>
      </c>
      <c r="O987" s="52" t="s">
        <v>930</v>
      </c>
      <c r="P987" s="52" t="s">
        <v>930</v>
      </c>
      <c r="Q987" s="52" t="s">
        <v>930</v>
      </c>
      <c r="R987" s="52">
        <v>340934</v>
      </c>
      <c r="S987" s="52">
        <v>340934</v>
      </c>
      <c r="T987" s="52"/>
      <c r="U987" s="52" t="s">
        <v>3935</v>
      </c>
      <c r="V987" s="52" t="s">
        <v>3960</v>
      </c>
      <c r="W987" s="52" t="s">
        <v>3961</v>
      </c>
    </row>
    <row r="988" spans="1:23" s="49" customFormat="1" x14ac:dyDescent="0.2">
      <c r="A988" s="52" t="s">
        <v>3962</v>
      </c>
      <c r="B988" s="52" t="s">
        <v>928</v>
      </c>
      <c r="C988" s="52">
        <v>1.258E-3</v>
      </c>
      <c r="D988" s="52">
        <v>3.0679999999999999E-2</v>
      </c>
      <c r="E988" s="52">
        <v>4.1000000000000002E-2</v>
      </c>
      <c r="F988" s="52">
        <v>0.96730000000000005</v>
      </c>
      <c r="G988" s="52">
        <v>0.1053</v>
      </c>
      <c r="H988" s="52">
        <v>9.2940000000000002E-3</v>
      </c>
      <c r="I988" s="52">
        <v>1.2210000000000001</v>
      </c>
      <c r="J988" s="52">
        <v>4.7059999999999998E-2</v>
      </c>
      <c r="K988" s="52">
        <v>-3.4539999999999999E-4</v>
      </c>
      <c r="L988" s="52">
        <v>1.227E-2</v>
      </c>
      <c r="M988" s="52" t="s">
        <v>3963</v>
      </c>
      <c r="N988" s="52" t="b">
        <v>0</v>
      </c>
      <c r="O988" s="52" t="s">
        <v>930</v>
      </c>
      <c r="P988" s="52" t="s">
        <v>930</v>
      </c>
      <c r="Q988" s="52" t="s">
        <v>930</v>
      </c>
      <c r="R988" s="52">
        <v>400687</v>
      </c>
      <c r="S988" s="52">
        <v>400687</v>
      </c>
      <c r="T988" s="52"/>
      <c r="U988" s="52" t="s">
        <v>3935</v>
      </c>
      <c r="V988" s="52" t="s">
        <v>3964</v>
      </c>
      <c r="W988" s="52" t="s">
        <v>3965</v>
      </c>
    </row>
    <row r="989" spans="1:23" s="49" customFormat="1" x14ac:dyDescent="0.2">
      <c r="A989" s="52" t="s">
        <v>3966</v>
      </c>
      <c r="B989" s="52" t="s">
        <v>928</v>
      </c>
      <c r="C989" s="52">
        <v>2.0719999999999999E-2</v>
      </c>
      <c r="D989" s="52">
        <v>2.895E-2</v>
      </c>
      <c r="E989" s="52">
        <v>0.71550000000000002</v>
      </c>
      <c r="F989" s="52">
        <v>0.4743</v>
      </c>
      <c r="G989" s="52">
        <v>0.11260000000000001</v>
      </c>
      <c r="H989" s="52">
        <v>1.324E-2</v>
      </c>
      <c r="I989" s="52">
        <v>1.208</v>
      </c>
      <c r="J989" s="52">
        <v>4.6190000000000002E-2</v>
      </c>
      <c r="K989" s="52">
        <v>7.2999999999999996E-4</v>
      </c>
      <c r="L989" s="52">
        <v>1.128E-2</v>
      </c>
      <c r="M989" s="52" t="s">
        <v>989</v>
      </c>
      <c r="N989" s="52" t="b">
        <v>0</v>
      </c>
      <c r="O989" s="52" t="s">
        <v>930</v>
      </c>
      <c r="P989" s="52" t="s">
        <v>930</v>
      </c>
      <c r="Q989" s="52" t="s">
        <v>930</v>
      </c>
      <c r="R989" s="52">
        <v>367050</v>
      </c>
      <c r="S989" s="52">
        <v>367050</v>
      </c>
      <c r="T989" s="52"/>
      <c r="U989" s="52" t="s">
        <v>3935</v>
      </c>
      <c r="V989" s="52" t="s">
        <v>3967</v>
      </c>
      <c r="W989" s="52" t="s">
        <v>3968</v>
      </c>
    </row>
    <row r="990" spans="1:23" s="49" customFormat="1" x14ac:dyDescent="0.2">
      <c r="A990" s="52" t="s">
        <v>3969</v>
      </c>
      <c r="B990" s="52" t="s">
        <v>928</v>
      </c>
      <c r="C990" s="52">
        <v>-5.0070000000000002E-3</v>
      </c>
      <c r="D990" s="52">
        <v>4.002E-2</v>
      </c>
      <c r="E990" s="52">
        <v>-0.12509999999999999</v>
      </c>
      <c r="F990" s="52">
        <v>0.90039999999999998</v>
      </c>
      <c r="G990" s="52">
        <v>7.1040000000000006E-2</v>
      </c>
      <c r="H990" s="52">
        <v>3.857E-2</v>
      </c>
      <c r="I990" s="52">
        <v>1.556</v>
      </c>
      <c r="J990" s="52">
        <v>0.30759999999999998</v>
      </c>
      <c r="K990" s="52">
        <v>-1.308E-2</v>
      </c>
      <c r="L990" s="52">
        <v>1.5800000000000002E-2</v>
      </c>
      <c r="M990" s="52" t="s">
        <v>3970</v>
      </c>
      <c r="N990" s="52" t="b">
        <v>0</v>
      </c>
      <c r="O990" s="52" t="s">
        <v>930</v>
      </c>
      <c r="P990" s="52" t="s">
        <v>930</v>
      </c>
      <c r="Q990" s="52" t="s">
        <v>930</v>
      </c>
      <c r="R990" s="52">
        <v>400963</v>
      </c>
      <c r="S990" s="52">
        <v>400963</v>
      </c>
      <c r="T990" s="52"/>
      <c r="U990" s="52" t="s">
        <v>3935</v>
      </c>
      <c r="V990" s="52" t="s">
        <v>3971</v>
      </c>
      <c r="W990" s="52" t="s">
        <v>3972</v>
      </c>
    </row>
    <row r="991" spans="1:23" s="49" customFormat="1" x14ac:dyDescent="0.2">
      <c r="A991" s="52" t="s">
        <v>3973</v>
      </c>
      <c r="B991" s="52" t="s">
        <v>928</v>
      </c>
      <c r="C991" s="52">
        <v>-2.0400000000000001E-2</v>
      </c>
      <c r="D991" s="52">
        <v>2.708E-2</v>
      </c>
      <c r="E991" s="52">
        <v>-0.75349999999999995</v>
      </c>
      <c r="F991" s="52">
        <v>0.4511</v>
      </c>
      <c r="G991" s="52">
        <v>0.2019</v>
      </c>
      <c r="H991" s="52">
        <v>1.8669999999999999E-2</v>
      </c>
      <c r="I991" s="52">
        <v>1.3160000000000001</v>
      </c>
      <c r="J991" s="52">
        <v>9.5019999999999993E-2</v>
      </c>
      <c r="K991" s="52">
        <v>2.6859999999999998E-2</v>
      </c>
      <c r="L991" s="52">
        <v>1.324E-2</v>
      </c>
      <c r="M991" s="52" t="s">
        <v>3974</v>
      </c>
      <c r="N991" s="52" t="b">
        <v>0</v>
      </c>
      <c r="O991" s="52" t="s">
        <v>930</v>
      </c>
      <c r="P991" s="52" t="s">
        <v>930</v>
      </c>
      <c r="Q991" s="52" t="s">
        <v>930</v>
      </c>
      <c r="R991" s="52">
        <v>400761</v>
      </c>
      <c r="S991" s="52">
        <v>400761</v>
      </c>
      <c r="T991" s="52"/>
      <c r="U991" s="52" t="s">
        <v>3935</v>
      </c>
      <c r="V991" s="52" t="s">
        <v>3975</v>
      </c>
      <c r="W991" s="52" t="s">
        <v>3976</v>
      </c>
    </row>
    <row r="992" spans="1:23" s="49" customFormat="1" x14ac:dyDescent="0.2">
      <c r="A992" s="52" t="s">
        <v>3977</v>
      </c>
      <c r="B992" s="52" t="s">
        <v>928</v>
      </c>
      <c r="C992" s="52">
        <v>0.1986</v>
      </c>
      <c r="D992" s="52">
        <v>5.8740000000000001E-2</v>
      </c>
      <c r="E992" s="52">
        <v>3.3820000000000001</v>
      </c>
      <c r="F992" s="52">
        <v>7.2039999999999995E-4</v>
      </c>
      <c r="G992" s="52">
        <v>0.15</v>
      </c>
      <c r="H992" s="52">
        <v>4.4540000000000003E-2</v>
      </c>
      <c r="I992" s="52">
        <v>1.4410000000000001</v>
      </c>
      <c r="J992" s="52">
        <v>0.2485</v>
      </c>
      <c r="K992" s="52">
        <v>2.4709999999999999E-2</v>
      </c>
      <c r="L992" s="52">
        <v>1.678E-2</v>
      </c>
      <c r="M992" s="52" t="s">
        <v>3978</v>
      </c>
      <c r="N992" s="52" t="b">
        <v>0</v>
      </c>
      <c r="O992" s="52" t="s">
        <v>930</v>
      </c>
      <c r="P992" s="52" t="s">
        <v>930</v>
      </c>
      <c r="Q992" s="52" t="s">
        <v>930</v>
      </c>
      <c r="R992" s="52">
        <v>400094</v>
      </c>
      <c r="S992" s="52">
        <v>400094</v>
      </c>
      <c r="T992" s="52"/>
      <c r="U992" s="52" t="s">
        <v>3935</v>
      </c>
      <c r="V992" s="52" t="s">
        <v>3979</v>
      </c>
      <c r="W992" s="52" t="s">
        <v>3980</v>
      </c>
    </row>
    <row r="993" spans="1:23" s="49" customFormat="1" x14ac:dyDescent="0.2">
      <c r="A993" s="52" t="s">
        <v>3981</v>
      </c>
      <c r="B993" s="52" t="s">
        <v>928</v>
      </c>
      <c r="C993" s="52">
        <v>0.114</v>
      </c>
      <c r="D993" s="52">
        <v>2.7230000000000001E-2</v>
      </c>
      <c r="E993" s="52">
        <v>4.1859999999999999</v>
      </c>
      <c r="F993" s="53">
        <v>2.8379999999999999E-5</v>
      </c>
      <c r="G993" s="52">
        <v>0.23499999999999999</v>
      </c>
      <c r="H993" s="52">
        <v>3.5319999999999997E-2</v>
      </c>
      <c r="I993" s="52">
        <v>1.429</v>
      </c>
      <c r="J993" s="52">
        <v>9.6030000000000004E-2</v>
      </c>
      <c r="K993" s="52">
        <v>3.2239999999999998E-2</v>
      </c>
      <c r="L993" s="52">
        <v>1.3259999999999999E-2</v>
      </c>
      <c r="M993" s="52" t="s">
        <v>3982</v>
      </c>
      <c r="N993" s="52" t="b">
        <v>0</v>
      </c>
      <c r="O993" s="52" t="s">
        <v>1064</v>
      </c>
      <c r="P993" s="52" t="s">
        <v>930</v>
      </c>
      <c r="Q993" s="52" t="s">
        <v>930</v>
      </c>
      <c r="R993" s="52">
        <v>400940</v>
      </c>
      <c r="S993" s="52">
        <v>400940</v>
      </c>
      <c r="T993" s="52"/>
      <c r="U993" s="52" t="s">
        <v>3935</v>
      </c>
      <c r="V993" s="52" t="s">
        <v>3983</v>
      </c>
      <c r="W993" s="52" t="s">
        <v>3984</v>
      </c>
    </row>
    <row r="994" spans="1:23" s="49" customFormat="1" x14ac:dyDescent="0.2">
      <c r="A994" s="52" t="s">
        <v>3985</v>
      </c>
      <c r="B994" s="52" t="s">
        <v>928</v>
      </c>
      <c r="C994" s="52">
        <v>0.14599999999999999</v>
      </c>
      <c r="D994" s="52">
        <v>4.0399999999999998E-2</v>
      </c>
      <c r="E994" s="52">
        <v>3.613</v>
      </c>
      <c r="F994" s="52">
        <v>3.0210000000000002E-4</v>
      </c>
      <c r="G994" s="52">
        <v>0.18079999999999999</v>
      </c>
      <c r="H994" s="52">
        <v>2.3900000000000001E-2</v>
      </c>
      <c r="I994" s="52">
        <v>1.4390000000000001</v>
      </c>
      <c r="J994" s="52">
        <v>0.1003</v>
      </c>
      <c r="K994" s="52">
        <v>-6.5300000000000002E-3</v>
      </c>
      <c r="L994" s="52">
        <v>1.4500000000000001E-2</v>
      </c>
      <c r="M994" s="52" t="s">
        <v>3986</v>
      </c>
      <c r="N994" s="52" t="b">
        <v>0</v>
      </c>
      <c r="O994" s="52" t="s">
        <v>930</v>
      </c>
      <c r="P994" s="52" t="s">
        <v>930</v>
      </c>
      <c r="Q994" s="52" t="s">
        <v>930</v>
      </c>
      <c r="R994" s="52">
        <v>400751</v>
      </c>
      <c r="S994" s="52">
        <v>400751</v>
      </c>
      <c r="T994" s="52"/>
      <c r="U994" s="52" t="s">
        <v>3935</v>
      </c>
      <c r="V994" s="52" t="s">
        <v>3987</v>
      </c>
      <c r="W994" s="52" t="s">
        <v>3988</v>
      </c>
    </row>
    <row r="995" spans="1:23" s="49" customFormat="1" x14ac:dyDescent="0.2">
      <c r="A995" s="52" t="s">
        <v>3989</v>
      </c>
      <c r="B995" s="52" t="s">
        <v>928</v>
      </c>
      <c r="C995" s="52">
        <v>6.3210000000000002E-2</v>
      </c>
      <c r="D995" s="52">
        <v>3.5060000000000001E-2</v>
      </c>
      <c r="E995" s="52">
        <v>1.8029999999999999</v>
      </c>
      <c r="F995" s="52">
        <v>7.1389999999999995E-2</v>
      </c>
      <c r="G995" s="52">
        <v>7.3319999999999996E-2</v>
      </c>
      <c r="H995" s="52">
        <v>1.7559999999999999E-2</v>
      </c>
      <c r="I995" s="52">
        <v>1.1220000000000001</v>
      </c>
      <c r="J995" s="52">
        <v>5.4339999999999999E-2</v>
      </c>
      <c r="K995" s="52">
        <v>-6.4559999999999997E-4</v>
      </c>
      <c r="L995" s="52">
        <v>9.2899999999999996E-3</v>
      </c>
      <c r="M995" s="52" t="s">
        <v>3990</v>
      </c>
      <c r="N995" s="52" t="b">
        <v>0</v>
      </c>
      <c r="O995" s="52" t="s">
        <v>930</v>
      </c>
      <c r="P995" s="52" t="s">
        <v>930</v>
      </c>
      <c r="Q995" s="52" t="s">
        <v>930</v>
      </c>
      <c r="R995" s="52">
        <v>366759</v>
      </c>
      <c r="S995" s="52">
        <v>366759</v>
      </c>
      <c r="T995" s="52"/>
      <c r="U995" s="52" t="s">
        <v>3935</v>
      </c>
      <c r="V995" s="52" t="s">
        <v>3991</v>
      </c>
      <c r="W995" s="52" t="s">
        <v>3992</v>
      </c>
    </row>
    <row r="996" spans="1:23" s="49" customFormat="1" x14ac:dyDescent="0.2">
      <c r="A996" s="52" t="s">
        <v>3993</v>
      </c>
      <c r="B996" s="52" t="s">
        <v>928</v>
      </c>
      <c r="C996" s="52">
        <v>0.10829999999999999</v>
      </c>
      <c r="D996" s="52">
        <v>3.0509999999999999E-2</v>
      </c>
      <c r="E996" s="52">
        <v>3.5510000000000002</v>
      </c>
      <c r="F996" s="52">
        <v>3.837E-4</v>
      </c>
      <c r="G996" s="52">
        <v>0.17829999999999999</v>
      </c>
      <c r="H996" s="52">
        <v>2.758E-2</v>
      </c>
      <c r="I996" s="52">
        <v>1.4950000000000001</v>
      </c>
      <c r="J996" s="52">
        <v>0.17230000000000001</v>
      </c>
      <c r="K996" s="52">
        <v>6.4510000000000001E-3</v>
      </c>
      <c r="L996" s="52">
        <v>1.3480000000000001E-2</v>
      </c>
      <c r="M996" s="52" t="s">
        <v>3994</v>
      </c>
      <c r="N996" s="52" t="b">
        <v>0</v>
      </c>
      <c r="O996" s="52" t="s">
        <v>930</v>
      </c>
      <c r="P996" s="52" t="s">
        <v>930</v>
      </c>
      <c r="Q996" s="52" t="s">
        <v>930</v>
      </c>
      <c r="R996" s="52">
        <v>400825</v>
      </c>
      <c r="S996" s="52">
        <v>400825</v>
      </c>
      <c r="T996" s="52"/>
      <c r="U996" s="52" t="s">
        <v>3935</v>
      </c>
      <c r="V996" s="52" t="s">
        <v>3995</v>
      </c>
      <c r="W996" s="52" t="s">
        <v>3996</v>
      </c>
    </row>
    <row r="997" spans="1:23" s="49" customFormat="1" x14ac:dyDescent="0.2">
      <c r="A997" s="52" t="s">
        <v>3997</v>
      </c>
      <c r="B997" s="52" t="s">
        <v>928</v>
      </c>
      <c r="C997" s="52">
        <v>-0.185</v>
      </c>
      <c r="D997" s="52">
        <v>3.4139999999999997E-2</v>
      </c>
      <c r="E997" s="52">
        <v>-5.4169999999999998</v>
      </c>
      <c r="F997" s="53">
        <v>6.0640000000000006E-8</v>
      </c>
      <c r="G997" s="52">
        <v>0.1696</v>
      </c>
      <c r="H997" s="52">
        <v>3.8879999999999998E-2</v>
      </c>
      <c r="I997" s="52">
        <v>1.9359999999999999</v>
      </c>
      <c r="J997" s="52">
        <v>0.30399999999999999</v>
      </c>
      <c r="K997" s="52">
        <v>-2.146E-2</v>
      </c>
      <c r="L997" s="52">
        <v>1.413E-2</v>
      </c>
      <c r="M997" s="52" t="s">
        <v>3998</v>
      </c>
      <c r="N997" s="52" t="b">
        <v>0</v>
      </c>
      <c r="O997" s="52" t="s">
        <v>1059</v>
      </c>
      <c r="P997" s="52" t="s">
        <v>930</v>
      </c>
      <c r="Q997" s="52" t="s">
        <v>930</v>
      </c>
      <c r="R997" s="52">
        <v>367021</v>
      </c>
      <c r="S997" s="52">
        <v>367021</v>
      </c>
      <c r="T997" s="52"/>
      <c r="U997" s="52" t="s">
        <v>3935</v>
      </c>
      <c r="V997" s="52" t="s">
        <v>3999</v>
      </c>
      <c r="W997" s="52" t="s">
        <v>4000</v>
      </c>
    </row>
    <row r="998" spans="1:23" s="49" customFormat="1" x14ac:dyDescent="0.2">
      <c r="A998" s="52" t="s">
        <v>4001</v>
      </c>
      <c r="B998" s="52" t="s">
        <v>928</v>
      </c>
      <c r="C998" s="52">
        <v>-5.7149999999999999E-2</v>
      </c>
      <c r="D998" s="52">
        <v>2.8049999999999999E-2</v>
      </c>
      <c r="E998" s="52">
        <v>-2.0369999999999999</v>
      </c>
      <c r="F998" s="52">
        <v>4.1619999999999997E-2</v>
      </c>
      <c r="G998" s="52">
        <v>0.2213</v>
      </c>
      <c r="H998" s="52">
        <v>1.9259999999999999E-2</v>
      </c>
      <c r="I998" s="52">
        <v>1.3680000000000001</v>
      </c>
      <c r="J998" s="52">
        <v>8.2360000000000003E-2</v>
      </c>
      <c r="K998" s="52">
        <v>-1.5169999999999999E-2</v>
      </c>
      <c r="L998" s="52">
        <v>1.414E-2</v>
      </c>
      <c r="M998" s="52" t="s">
        <v>4002</v>
      </c>
      <c r="N998" s="52" t="b">
        <v>0</v>
      </c>
      <c r="O998" s="52" t="s">
        <v>930</v>
      </c>
      <c r="P998" s="52" t="s">
        <v>930</v>
      </c>
      <c r="Q998" s="52" t="s">
        <v>930</v>
      </c>
      <c r="R998" s="52">
        <v>398797</v>
      </c>
      <c r="S998" s="52">
        <v>398797</v>
      </c>
      <c r="T998" s="52"/>
      <c r="U998" s="52" t="s">
        <v>3935</v>
      </c>
      <c r="V998" s="52" t="s">
        <v>4003</v>
      </c>
      <c r="W998" s="52" t="s">
        <v>4004</v>
      </c>
    </row>
    <row r="999" spans="1:23" s="49" customFormat="1" x14ac:dyDescent="0.2">
      <c r="A999" s="52" t="s">
        <v>4005</v>
      </c>
      <c r="B999" s="52" t="s">
        <v>928</v>
      </c>
      <c r="C999" s="52">
        <v>5.4879999999999998E-2</v>
      </c>
      <c r="D999" s="52">
        <v>5.8790000000000002E-2</v>
      </c>
      <c r="E999" s="52">
        <v>0.9335</v>
      </c>
      <c r="F999" s="52">
        <v>0.35060000000000002</v>
      </c>
      <c r="G999" s="52">
        <v>4.9750000000000003E-2</v>
      </c>
      <c r="H999" s="52">
        <v>4.1430000000000002E-2</v>
      </c>
      <c r="I999" s="52">
        <v>1.534</v>
      </c>
      <c r="J999" s="52">
        <v>0.34810000000000002</v>
      </c>
      <c r="K999" s="52">
        <v>-1.2529999999999999E-2</v>
      </c>
      <c r="L999" s="52">
        <v>1.602E-2</v>
      </c>
      <c r="M999" s="52" t="s">
        <v>4006</v>
      </c>
      <c r="N999" s="52" t="b">
        <v>0</v>
      </c>
      <c r="O999" s="52" t="s">
        <v>930</v>
      </c>
      <c r="P999" s="52" t="s">
        <v>930</v>
      </c>
      <c r="Q999" s="52" t="s">
        <v>930</v>
      </c>
      <c r="R999" s="52">
        <v>400223</v>
      </c>
      <c r="S999" s="52">
        <v>400223</v>
      </c>
      <c r="T999" s="52"/>
      <c r="U999" s="52" t="s">
        <v>3935</v>
      </c>
      <c r="V999" s="52" t="s">
        <v>4007</v>
      </c>
      <c r="W999" s="52" t="s">
        <v>4008</v>
      </c>
    </row>
    <row r="1000" spans="1:23" s="49" customFormat="1" x14ac:dyDescent="0.2">
      <c r="A1000" s="52" t="s">
        <v>4009</v>
      </c>
      <c r="B1000" s="52" t="s">
        <v>928</v>
      </c>
      <c r="C1000" s="52">
        <v>-0.22450000000000001</v>
      </c>
      <c r="D1000" s="52">
        <v>0.15859999999999999</v>
      </c>
      <c r="E1000" s="52">
        <v>-1.4159999999999999</v>
      </c>
      <c r="F1000" s="52">
        <v>0.15690000000000001</v>
      </c>
      <c r="G1000" s="52">
        <v>1.1140000000000001E-2</v>
      </c>
      <c r="H1000" s="52">
        <v>8.3070000000000001E-3</v>
      </c>
      <c r="I1000" s="52">
        <v>1.008</v>
      </c>
      <c r="J1000" s="52">
        <v>8.8889999999999993E-3</v>
      </c>
      <c r="K1000" s="52">
        <v>5.2509999999999996E-3</v>
      </c>
      <c r="L1000" s="52">
        <v>7.5160000000000001E-3</v>
      </c>
      <c r="M1000" s="52" t="s">
        <v>4010</v>
      </c>
      <c r="N1000" s="52" t="b">
        <v>0</v>
      </c>
      <c r="O1000" s="52" t="s">
        <v>930</v>
      </c>
      <c r="P1000" s="52" t="s">
        <v>930</v>
      </c>
      <c r="Q1000" s="52" t="s">
        <v>930</v>
      </c>
      <c r="R1000" s="52">
        <v>63332</v>
      </c>
      <c r="S1000" s="52">
        <v>63332</v>
      </c>
      <c r="T1000" s="52"/>
      <c r="U1000" s="52" t="s">
        <v>3935</v>
      </c>
      <c r="V1000" s="52" t="s">
        <v>4011</v>
      </c>
      <c r="W1000" s="52" t="s">
        <v>4012</v>
      </c>
    </row>
    <row r="1001" spans="1:23" s="49" customFormat="1" x14ac:dyDescent="0.2">
      <c r="A1001" s="52" t="s">
        <v>4013</v>
      </c>
      <c r="B1001" s="52" t="s">
        <v>928</v>
      </c>
      <c r="C1001" s="52">
        <v>1.7059999999999999E-2</v>
      </c>
      <c r="D1001" s="52">
        <v>3.3099999999999997E-2</v>
      </c>
      <c r="E1001" s="52">
        <v>0.51529999999999998</v>
      </c>
      <c r="F1001" s="52">
        <v>0.60629999999999995</v>
      </c>
      <c r="G1001" s="52">
        <v>9.1609999999999997E-2</v>
      </c>
      <c r="H1001" s="52">
        <v>1.272E-2</v>
      </c>
      <c r="I1001" s="52">
        <v>1.2809999999999999</v>
      </c>
      <c r="J1001" s="52">
        <v>9.8750000000000004E-2</v>
      </c>
      <c r="K1001" s="52">
        <v>-1.332E-2</v>
      </c>
      <c r="L1001" s="52">
        <v>1.1730000000000001E-2</v>
      </c>
      <c r="M1001" s="52" t="s">
        <v>4014</v>
      </c>
      <c r="N1001" s="52" t="b">
        <v>0</v>
      </c>
      <c r="O1001" s="52" t="s">
        <v>930</v>
      </c>
      <c r="P1001" s="52" t="s">
        <v>930</v>
      </c>
      <c r="Q1001" s="52" t="s">
        <v>930</v>
      </c>
      <c r="R1001" s="52">
        <v>366484</v>
      </c>
      <c r="S1001" s="52">
        <v>366484</v>
      </c>
      <c r="T1001" s="52"/>
      <c r="U1001" s="52" t="s">
        <v>3935</v>
      </c>
      <c r="V1001" s="52" t="s">
        <v>4015</v>
      </c>
      <c r="W1001" s="52" t="s">
        <v>4016</v>
      </c>
    </row>
    <row r="1002" spans="1:23" s="49" customFormat="1" x14ac:dyDescent="0.2">
      <c r="A1002" s="52" t="s">
        <v>4017</v>
      </c>
      <c r="B1002" s="52" t="s">
        <v>928</v>
      </c>
      <c r="C1002" s="52">
        <v>9.4039999999999999E-2</v>
      </c>
      <c r="D1002" s="52">
        <v>0.1371</v>
      </c>
      <c r="E1002" s="52">
        <v>0.68600000000000005</v>
      </c>
      <c r="F1002" s="52">
        <v>0.49270000000000003</v>
      </c>
      <c r="G1002" s="52">
        <v>1.949E-2</v>
      </c>
      <c r="H1002" s="52">
        <v>1.4E-2</v>
      </c>
      <c r="I1002" s="52">
        <v>0.99</v>
      </c>
      <c r="J1002" s="52">
        <v>8.5540000000000008E-3</v>
      </c>
      <c r="K1002" s="52">
        <v>-1.194E-3</v>
      </c>
      <c r="L1002" s="52">
        <v>8.2799999999999992E-3</v>
      </c>
      <c r="M1002" s="52" t="s">
        <v>4018</v>
      </c>
      <c r="N1002" s="52" t="b">
        <v>0</v>
      </c>
      <c r="O1002" s="52" t="s">
        <v>930</v>
      </c>
      <c r="P1002" s="52" t="s">
        <v>930</v>
      </c>
      <c r="Q1002" s="52" t="s">
        <v>930</v>
      </c>
      <c r="R1002" s="52">
        <v>35667</v>
      </c>
      <c r="S1002" s="52">
        <v>35667</v>
      </c>
      <c r="T1002" s="52"/>
      <c r="U1002" s="52" t="s">
        <v>3935</v>
      </c>
      <c r="V1002" s="52" t="s">
        <v>4019</v>
      </c>
      <c r="W1002" s="52" t="s">
        <v>4020</v>
      </c>
    </row>
    <row r="1003" spans="1:23" s="49" customFormat="1" x14ac:dyDescent="0.2">
      <c r="A1003" s="52" t="s">
        <v>4021</v>
      </c>
      <c r="B1003" s="52" t="s">
        <v>928</v>
      </c>
      <c r="C1003" s="52">
        <v>-0.126</v>
      </c>
      <c r="D1003" s="52">
        <v>2.9049999999999999E-2</v>
      </c>
      <c r="E1003" s="52">
        <v>-4.3369999999999997</v>
      </c>
      <c r="F1003" s="53">
        <v>1.447E-5</v>
      </c>
      <c r="G1003" s="52">
        <v>0.18540000000000001</v>
      </c>
      <c r="H1003" s="52">
        <v>2.4809999999999999E-2</v>
      </c>
      <c r="I1003" s="52">
        <v>1.448</v>
      </c>
      <c r="J1003" s="52">
        <v>0.19189999999999999</v>
      </c>
      <c r="K1003" s="52">
        <v>-5.9420000000000002E-4</v>
      </c>
      <c r="L1003" s="52">
        <v>1.359E-2</v>
      </c>
      <c r="M1003" s="52" t="s">
        <v>4022</v>
      </c>
      <c r="N1003" s="52" t="b">
        <v>0</v>
      </c>
      <c r="O1003" s="52" t="s">
        <v>1162</v>
      </c>
      <c r="P1003" s="52" t="s">
        <v>930</v>
      </c>
      <c r="Q1003" s="52" t="s">
        <v>930</v>
      </c>
      <c r="R1003" s="52">
        <v>363650</v>
      </c>
      <c r="S1003" s="52">
        <v>363650</v>
      </c>
      <c r="T1003" s="52"/>
      <c r="U1003" s="52" t="s">
        <v>3935</v>
      </c>
      <c r="V1003" s="52" t="s">
        <v>4023</v>
      </c>
      <c r="W1003" s="52" t="s">
        <v>4024</v>
      </c>
    </row>
    <row r="1004" spans="1:23" s="49" customFormat="1" x14ac:dyDescent="0.2">
      <c r="A1004" s="52" t="s">
        <v>4025</v>
      </c>
      <c r="B1004" s="52" t="s">
        <v>928</v>
      </c>
      <c r="C1004" s="52">
        <v>-7.6130000000000003E-2</v>
      </c>
      <c r="D1004" s="52">
        <v>4.5060000000000003E-2</v>
      </c>
      <c r="E1004" s="52">
        <v>-1.69</v>
      </c>
      <c r="F1004" s="52">
        <v>9.1079999999999994E-2</v>
      </c>
      <c r="G1004" s="52">
        <v>0.14560000000000001</v>
      </c>
      <c r="H1004" s="52">
        <v>5.8389999999999997E-2</v>
      </c>
      <c r="I1004" s="52">
        <v>1.302</v>
      </c>
      <c r="J1004" s="52">
        <v>7.7990000000000004E-2</v>
      </c>
      <c r="K1004" s="52">
        <v>-4.8329999999999998E-4</v>
      </c>
      <c r="L1004" s="52">
        <v>1.2630000000000001E-2</v>
      </c>
      <c r="M1004" s="52" t="s">
        <v>4026</v>
      </c>
      <c r="N1004" s="52" t="b">
        <v>0</v>
      </c>
      <c r="O1004" s="52" t="s">
        <v>930</v>
      </c>
      <c r="P1004" s="52" t="s">
        <v>930</v>
      </c>
      <c r="Q1004" s="52" t="s">
        <v>930</v>
      </c>
      <c r="R1004" s="52">
        <v>399286</v>
      </c>
      <c r="S1004" s="52">
        <v>399286</v>
      </c>
      <c r="T1004" s="52"/>
      <c r="U1004" s="52" t="s">
        <v>3935</v>
      </c>
      <c r="V1004" s="52" t="s">
        <v>4027</v>
      </c>
      <c r="W1004" s="52" t="s">
        <v>4028</v>
      </c>
    </row>
    <row r="1005" spans="1:23" s="49" customFormat="1" x14ac:dyDescent="0.2">
      <c r="A1005" s="52" t="s">
        <v>4029</v>
      </c>
      <c r="B1005" s="52" t="s">
        <v>928</v>
      </c>
      <c r="C1005" s="52">
        <v>4.731E-3</v>
      </c>
      <c r="D1005" s="52">
        <v>3.3020000000000001E-2</v>
      </c>
      <c r="E1005" s="52">
        <v>0.14330000000000001</v>
      </c>
      <c r="F1005" s="52">
        <v>0.8861</v>
      </c>
      <c r="G1005" s="52">
        <v>7.2069999999999995E-2</v>
      </c>
      <c r="H1005" s="52">
        <v>1.069E-2</v>
      </c>
      <c r="I1005" s="52">
        <v>1.1240000000000001</v>
      </c>
      <c r="J1005" s="52">
        <v>6.5750000000000003E-2</v>
      </c>
      <c r="K1005" s="52">
        <v>-1.289E-2</v>
      </c>
      <c r="L1005" s="52">
        <v>9.9780000000000008E-3</v>
      </c>
      <c r="M1005" s="52" t="s">
        <v>4030</v>
      </c>
      <c r="N1005" s="52" t="b">
        <v>0</v>
      </c>
      <c r="O1005" s="52" t="s">
        <v>930</v>
      </c>
      <c r="P1005" s="52" t="s">
        <v>930</v>
      </c>
      <c r="Q1005" s="52" t="s">
        <v>930</v>
      </c>
      <c r="R1005" s="52">
        <v>363203</v>
      </c>
      <c r="S1005" s="52">
        <v>363203</v>
      </c>
      <c r="T1005" s="52"/>
      <c r="U1005" s="52" t="s">
        <v>3935</v>
      </c>
      <c r="V1005" s="52" t="s">
        <v>4031</v>
      </c>
      <c r="W1005" s="52" t="s">
        <v>4032</v>
      </c>
    </row>
    <row r="1006" spans="1:23" s="49" customFormat="1" x14ac:dyDescent="0.2">
      <c r="A1006" s="52" t="s">
        <v>4033</v>
      </c>
      <c r="B1006" s="52" t="s">
        <v>928</v>
      </c>
      <c r="C1006" s="52">
        <v>2.6460000000000001E-2</v>
      </c>
      <c r="D1006" s="52">
        <v>3.058E-2</v>
      </c>
      <c r="E1006" s="52">
        <v>0.86550000000000005</v>
      </c>
      <c r="F1006" s="52">
        <v>0.38679999999999998</v>
      </c>
      <c r="G1006" s="52">
        <v>0.11899999999999999</v>
      </c>
      <c r="H1006" s="52">
        <v>1.008E-2</v>
      </c>
      <c r="I1006" s="52">
        <v>1.3620000000000001</v>
      </c>
      <c r="J1006" s="52">
        <v>7.843E-2</v>
      </c>
      <c r="K1006" s="52">
        <v>-1.9610000000000001E-3</v>
      </c>
      <c r="L1006" s="52">
        <v>1.2409999999999999E-2</v>
      </c>
      <c r="M1006" s="52" t="s">
        <v>4034</v>
      </c>
      <c r="N1006" s="52" t="b">
        <v>0</v>
      </c>
      <c r="O1006" s="52" t="s">
        <v>930</v>
      </c>
      <c r="P1006" s="52" t="s">
        <v>930</v>
      </c>
      <c r="Q1006" s="52" t="s">
        <v>930</v>
      </c>
      <c r="R1006" s="52">
        <v>366758</v>
      </c>
      <c r="S1006" s="52">
        <v>366758</v>
      </c>
      <c r="T1006" s="52"/>
      <c r="U1006" s="52" t="s">
        <v>3935</v>
      </c>
      <c r="V1006" s="52" t="s">
        <v>4035</v>
      </c>
      <c r="W1006" s="52" t="s">
        <v>4036</v>
      </c>
    </row>
    <row r="1007" spans="1:23" s="49" customFormat="1" x14ac:dyDescent="0.2">
      <c r="A1007" s="52" t="s">
        <v>4037</v>
      </c>
      <c r="B1007" s="52" t="s">
        <v>928</v>
      </c>
      <c r="C1007" s="52">
        <v>0.13750000000000001</v>
      </c>
      <c r="D1007" s="52">
        <v>2.7550000000000002E-2</v>
      </c>
      <c r="E1007" s="52">
        <v>4.99</v>
      </c>
      <c r="F1007" s="53">
        <v>6.0330000000000001E-7</v>
      </c>
      <c r="G1007" s="52">
        <v>0.17960000000000001</v>
      </c>
      <c r="H1007" s="52">
        <v>3.8100000000000002E-2</v>
      </c>
      <c r="I1007" s="52">
        <v>1.4970000000000001</v>
      </c>
      <c r="J1007" s="52">
        <v>0.19639999999999999</v>
      </c>
      <c r="K1007" s="52">
        <v>3.5680000000000003E-2</v>
      </c>
      <c r="L1007" s="52">
        <v>1.4800000000000001E-2</v>
      </c>
      <c r="M1007" s="52" t="s">
        <v>4038</v>
      </c>
      <c r="N1007" s="52" t="b">
        <v>0</v>
      </c>
      <c r="O1007" s="52" t="s">
        <v>1059</v>
      </c>
      <c r="P1007" s="52" t="s">
        <v>930</v>
      </c>
      <c r="Q1007" s="52" t="s">
        <v>930</v>
      </c>
      <c r="R1007" s="52">
        <v>400639</v>
      </c>
      <c r="S1007" s="52">
        <v>400639</v>
      </c>
      <c r="T1007" s="52"/>
      <c r="U1007" s="52" t="s">
        <v>3935</v>
      </c>
      <c r="V1007" s="52" t="s">
        <v>4039</v>
      </c>
      <c r="W1007" s="52" t="s">
        <v>4040</v>
      </c>
    </row>
    <row r="1008" spans="1:23" s="49" customFormat="1" x14ac:dyDescent="0.2">
      <c r="A1008" s="52" t="s">
        <v>4041</v>
      </c>
      <c r="B1008" s="52" t="s">
        <v>928</v>
      </c>
      <c r="C1008" s="52">
        <v>0.1062</v>
      </c>
      <c r="D1008" s="52">
        <v>2.3609999999999999E-2</v>
      </c>
      <c r="E1008" s="52">
        <v>4.4969999999999999</v>
      </c>
      <c r="F1008" s="53">
        <v>6.8900000000000001E-6</v>
      </c>
      <c r="G1008" s="52">
        <v>0.19750000000000001</v>
      </c>
      <c r="H1008" s="52">
        <v>4.3860000000000003E-2</v>
      </c>
      <c r="I1008" s="52">
        <v>1.2170000000000001</v>
      </c>
      <c r="J1008" s="52">
        <v>0.1457</v>
      </c>
      <c r="K1008" s="52">
        <v>2.0629999999999999E-2</v>
      </c>
      <c r="L1008" s="52">
        <v>1.2409999999999999E-2</v>
      </c>
      <c r="M1008" s="52" t="s">
        <v>1058</v>
      </c>
      <c r="N1008" s="52" t="b">
        <v>0</v>
      </c>
      <c r="O1008" s="52" t="s">
        <v>1059</v>
      </c>
      <c r="P1008" s="52" t="s">
        <v>930</v>
      </c>
      <c r="Q1008" s="52" t="s">
        <v>930</v>
      </c>
      <c r="R1008" s="52">
        <v>400469</v>
      </c>
      <c r="S1008" s="52">
        <v>400469</v>
      </c>
      <c r="T1008" s="52"/>
      <c r="U1008" s="52" t="s">
        <v>3935</v>
      </c>
      <c r="V1008" s="52" t="s">
        <v>4042</v>
      </c>
      <c r="W1008" s="52" t="s">
        <v>4043</v>
      </c>
    </row>
    <row r="1009" spans="1:23" s="49" customFormat="1" x14ac:dyDescent="0.2">
      <c r="A1009" s="52" t="s">
        <v>4044</v>
      </c>
      <c r="B1009" s="52" t="s">
        <v>928</v>
      </c>
      <c r="C1009" s="52">
        <v>-1.495E-2</v>
      </c>
      <c r="D1009" s="52">
        <v>2.8729999999999999E-2</v>
      </c>
      <c r="E1009" s="52">
        <v>-0.52029999999999998</v>
      </c>
      <c r="F1009" s="52">
        <v>0.6028</v>
      </c>
      <c r="G1009" s="52">
        <v>8.6349999999999996E-2</v>
      </c>
      <c r="H1009" s="52">
        <v>2.2880000000000001E-2</v>
      </c>
      <c r="I1009" s="52">
        <v>1.131</v>
      </c>
      <c r="J1009" s="52">
        <v>7.3020000000000002E-2</v>
      </c>
      <c r="K1009" s="52">
        <v>-1.7749999999999998E-2</v>
      </c>
      <c r="L1009" s="52">
        <v>1.1270000000000001E-2</v>
      </c>
      <c r="M1009" s="52" t="s">
        <v>983</v>
      </c>
      <c r="N1009" s="52" t="b">
        <v>0</v>
      </c>
      <c r="O1009" s="52" t="s">
        <v>930</v>
      </c>
      <c r="P1009" s="52" t="s">
        <v>930</v>
      </c>
      <c r="Q1009" s="52" t="s">
        <v>930</v>
      </c>
      <c r="R1009" s="52">
        <v>383324</v>
      </c>
      <c r="S1009" s="52">
        <v>383324</v>
      </c>
      <c r="T1009" s="52"/>
      <c r="U1009" s="52" t="s">
        <v>3935</v>
      </c>
      <c r="V1009" s="52" t="s">
        <v>4045</v>
      </c>
      <c r="W1009" s="52" t="s">
        <v>4046</v>
      </c>
    </row>
    <row r="1010" spans="1:23" s="49" customFormat="1" x14ac:dyDescent="0.2">
      <c r="A1010" s="52" t="s">
        <v>4047</v>
      </c>
      <c r="B1010" s="52" t="s">
        <v>928</v>
      </c>
      <c r="C1010" s="52">
        <v>-2.579E-2</v>
      </c>
      <c r="D1010" s="52">
        <v>0.13270000000000001</v>
      </c>
      <c r="E1010" s="52">
        <v>-0.1943</v>
      </c>
      <c r="F1010" s="52">
        <v>0.84589999999999999</v>
      </c>
      <c r="G1010" s="52">
        <v>8.072E-2</v>
      </c>
      <c r="H1010" s="52">
        <v>7.0870000000000002E-2</v>
      </c>
      <c r="I1010" s="52">
        <v>0.99470000000000003</v>
      </c>
      <c r="J1010" s="52">
        <v>1.027E-2</v>
      </c>
      <c r="K1010" s="52">
        <v>1.059E-2</v>
      </c>
      <c r="L1010" s="52">
        <v>8.038E-3</v>
      </c>
      <c r="M1010" s="52" t="s">
        <v>4048</v>
      </c>
      <c r="N1010" s="52" t="b">
        <v>0</v>
      </c>
      <c r="O1010" s="52" t="s">
        <v>930</v>
      </c>
      <c r="P1010" s="52" t="s">
        <v>930</v>
      </c>
      <c r="Q1010" s="52" t="s">
        <v>930</v>
      </c>
      <c r="R1010" s="52">
        <v>8293</v>
      </c>
      <c r="S1010" s="52"/>
      <c r="T1010" s="52"/>
      <c r="U1010" s="52" t="s">
        <v>4049</v>
      </c>
      <c r="V1010" s="52" t="s">
        <v>4050</v>
      </c>
      <c r="W1010" s="52" t="s">
        <v>4051</v>
      </c>
    </row>
    <row r="1011" spans="1:23" s="49" customFormat="1" x14ac:dyDescent="0.2">
      <c r="A1011" s="52" t="s">
        <v>4052</v>
      </c>
      <c r="B1011" s="52" t="s">
        <v>928</v>
      </c>
      <c r="C1011" s="52">
        <v>0.68859999999999999</v>
      </c>
      <c r="D1011" s="52">
        <v>0.24279999999999999</v>
      </c>
      <c r="E1011" s="52">
        <v>2.8359999999999999</v>
      </c>
      <c r="F1011" s="52">
        <v>4.561E-3</v>
      </c>
      <c r="G1011" s="52">
        <v>2.47E-3</v>
      </c>
      <c r="H1011" s="52">
        <v>1.4920000000000001E-3</v>
      </c>
      <c r="I1011" s="52">
        <v>1.002</v>
      </c>
      <c r="J1011" s="52">
        <v>9.1509999999999994E-3</v>
      </c>
      <c r="K1011" s="52">
        <v>-3.5230000000000001E-3</v>
      </c>
      <c r="L1011" s="52">
        <v>8.3300000000000006E-3</v>
      </c>
      <c r="M1011" s="52" t="s">
        <v>4053</v>
      </c>
      <c r="N1011" s="52" t="b">
        <v>0</v>
      </c>
      <c r="O1011" s="52" t="s">
        <v>930</v>
      </c>
      <c r="P1011" s="52" t="s">
        <v>930</v>
      </c>
      <c r="Q1011" s="52" t="s">
        <v>930</v>
      </c>
      <c r="R1011" s="52">
        <v>361194</v>
      </c>
      <c r="S1011" s="52">
        <v>7530</v>
      </c>
      <c r="T1011" s="52">
        <v>353664</v>
      </c>
      <c r="U1011" s="52" t="s">
        <v>931</v>
      </c>
      <c r="V1011" s="52" t="s">
        <v>932</v>
      </c>
      <c r="W1011" s="52" t="s">
        <v>4054</v>
      </c>
    </row>
    <row r="1012" spans="1:23" s="49" customFormat="1" x14ac:dyDescent="0.2">
      <c r="A1012" s="52" t="s">
        <v>4055</v>
      </c>
      <c r="B1012" s="52" t="s">
        <v>928</v>
      </c>
      <c r="C1012" s="52">
        <v>0.38490000000000002</v>
      </c>
      <c r="D1012" s="52">
        <v>0.107</v>
      </c>
      <c r="E1012" s="52">
        <v>3.5990000000000002</v>
      </c>
      <c r="F1012" s="52">
        <v>3.1990000000000002E-4</v>
      </c>
      <c r="G1012" s="52">
        <v>4.4650000000000002E-3</v>
      </c>
      <c r="H1012" s="52">
        <v>1.4339999999999999E-3</v>
      </c>
      <c r="I1012" s="52">
        <v>1.0029999999999999</v>
      </c>
      <c r="J1012" s="52">
        <v>8.6510000000000007E-3</v>
      </c>
      <c r="K1012" s="52">
        <v>-5.0720000000000001E-3</v>
      </c>
      <c r="L1012" s="52">
        <v>7.4960000000000001E-3</v>
      </c>
      <c r="M1012" s="52" t="s">
        <v>4056</v>
      </c>
      <c r="N1012" s="52" t="b">
        <v>0</v>
      </c>
      <c r="O1012" s="52" t="s">
        <v>930</v>
      </c>
      <c r="P1012" s="52" t="s">
        <v>930</v>
      </c>
      <c r="Q1012" s="52" t="s">
        <v>930</v>
      </c>
      <c r="R1012" s="52">
        <v>361194</v>
      </c>
      <c r="S1012" s="52">
        <v>1993</v>
      </c>
      <c r="T1012" s="52">
        <v>359201</v>
      </c>
      <c r="U1012" s="52" t="s">
        <v>931</v>
      </c>
      <c r="V1012" s="52" t="s">
        <v>932</v>
      </c>
      <c r="W1012" s="52" t="s">
        <v>4057</v>
      </c>
    </row>
    <row r="1013" spans="1:23" s="49" customFormat="1" x14ac:dyDescent="0.2">
      <c r="A1013" s="52" t="s">
        <v>4058</v>
      </c>
      <c r="B1013" s="52" t="s">
        <v>928</v>
      </c>
      <c r="C1013" s="52">
        <v>3.3009999999999998E-2</v>
      </c>
      <c r="D1013" s="52">
        <v>7.7909999999999993E-2</v>
      </c>
      <c r="E1013" s="52">
        <v>0.42370000000000002</v>
      </c>
      <c r="F1013" s="52">
        <v>0.67179999999999995</v>
      </c>
      <c r="G1013" s="52">
        <v>6.5319999999999996E-3</v>
      </c>
      <c r="H1013" s="52">
        <v>2.1210000000000001E-3</v>
      </c>
      <c r="I1013" s="52">
        <v>1.014</v>
      </c>
      <c r="J1013" s="52">
        <v>1.14E-2</v>
      </c>
      <c r="K1013" s="52">
        <v>-7.7409999999999996E-3</v>
      </c>
      <c r="L1013" s="52">
        <v>8.4489999999999999E-3</v>
      </c>
      <c r="M1013" s="52" t="s">
        <v>4059</v>
      </c>
      <c r="N1013" s="52" t="b">
        <v>0</v>
      </c>
      <c r="O1013" s="52" t="s">
        <v>930</v>
      </c>
      <c r="P1013" s="52" t="s">
        <v>930</v>
      </c>
      <c r="Q1013" s="52" t="s">
        <v>930</v>
      </c>
      <c r="R1013" s="52">
        <v>361194</v>
      </c>
      <c r="S1013" s="52">
        <v>2302</v>
      </c>
      <c r="T1013" s="52">
        <v>358892</v>
      </c>
      <c r="U1013" s="52" t="s">
        <v>931</v>
      </c>
      <c r="V1013" s="52" t="s">
        <v>932</v>
      </c>
      <c r="W1013" s="52" t="s">
        <v>4060</v>
      </c>
    </row>
    <row r="1014" spans="1:23" s="49" customFormat="1" x14ac:dyDescent="0.2">
      <c r="A1014" s="52" t="s">
        <v>4061</v>
      </c>
      <c r="B1014" s="52" t="s">
        <v>928</v>
      </c>
      <c r="C1014" s="52">
        <v>0.37930000000000003</v>
      </c>
      <c r="D1014" s="52">
        <v>0.1062</v>
      </c>
      <c r="E1014" s="52">
        <v>3.57</v>
      </c>
      <c r="F1014" s="52">
        <v>3.5639999999999999E-4</v>
      </c>
      <c r="G1014" s="52">
        <v>4.4669999999999996E-3</v>
      </c>
      <c r="H1014" s="52">
        <v>1.4450000000000001E-3</v>
      </c>
      <c r="I1014" s="52">
        <v>1.0029999999999999</v>
      </c>
      <c r="J1014" s="52">
        <v>8.6829999999999997E-3</v>
      </c>
      <c r="K1014" s="52">
        <v>-4.4479999999999997E-3</v>
      </c>
      <c r="L1014" s="52">
        <v>7.5589999999999997E-3</v>
      </c>
      <c r="M1014" s="52" t="s">
        <v>4062</v>
      </c>
      <c r="N1014" s="52" t="b">
        <v>0</v>
      </c>
      <c r="O1014" s="52" t="s">
        <v>930</v>
      </c>
      <c r="P1014" s="52" t="s">
        <v>930</v>
      </c>
      <c r="Q1014" s="52" t="s">
        <v>930</v>
      </c>
      <c r="R1014" s="52">
        <v>361194</v>
      </c>
      <c r="S1014" s="52">
        <v>1986</v>
      </c>
      <c r="T1014" s="52">
        <v>359208</v>
      </c>
      <c r="U1014" s="52" t="s">
        <v>931</v>
      </c>
      <c r="V1014" s="52" t="s">
        <v>932</v>
      </c>
      <c r="W1014" s="52" t="s">
        <v>4063</v>
      </c>
    </row>
    <row r="1015" spans="1:23" s="49" customFormat="1" x14ac:dyDescent="0.2">
      <c r="A1015" s="52" t="s">
        <v>4064</v>
      </c>
      <c r="B1015" s="52" t="s">
        <v>928</v>
      </c>
      <c r="C1015" s="52">
        <v>0.17299999999999999</v>
      </c>
      <c r="D1015" s="52">
        <v>5.6399999999999999E-2</v>
      </c>
      <c r="E1015" s="52">
        <v>3.0670000000000002</v>
      </c>
      <c r="F1015" s="52">
        <v>2.163E-3</v>
      </c>
      <c r="G1015" s="52">
        <v>1.308E-2</v>
      </c>
      <c r="H1015" s="52">
        <v>1.99E-3</v>
      </c>
      <c r="I1015" s="52">
        <v>1.0109999999999999</v>
      </c>
      <c r="J1015" s="52">
        <v>1.149E-2</v>
      </c>
      <c r="K1015" s="52">
        <v>-1.3559999999999999E-2</v>
      </c>
      <c r="L1015" s="52">
        <v>9.0519999999999993E-3</v>
      </c>
      <c r="M1015" s="52" t="s">
        <v>4065</v>
      </c>
      <c r="N1015" s="52" t="b">
        <v>0</v>
      </c>
      <c r="O1015" s="52" t="s">
        <v>930</v>
      </c>
      <c r="P1015" s="52" t="s">
        <v>930</v>
      </c>
      <c r="Q1015" s="52" t="s">
        <v>930</v>
      </c>
      <c r="R1015" s="52">
        <v>361194</v>
      </c>
      <c r="S1015" s="52">
        <v>20094</v>
      </c>
      <c r="T1015" s="52">
        <v>341100</v>
      </c>
      <c r="U1015" s="52" t="s">
        <v>931</v>
      </c>
      <c r="V1015" s="52" t="s">
        <v>932</v>
      </c>
      <c r="W1015" s="52" t="s">
        <v>4066</v>
      </c>
    </row>
    <row r="1016" spans="1:23" s="49" customFormat="1" x14ac:dyDescent="0.2">
      <c r="A1016" s="52" t="s">
        <v>4067</v>
      </c>
      <c r="B1016" s="52" t="s">
        <v>928</v>
      </c>
      <c r="C1016" s="52">
        <v>9.2879999999999994E-3</v>
      </c>
      <c r="D1016" s="52">
        <v>9.3590000000000007E-2</v>
      </c>
      <c r="E1016" s="52">
        <v>9.9239999999999995E-2</v>
      </c>
      <c r="F1016" s="52">
        <v>0.92090000000000005</v>
      </c>
      <c r="G1016" s="52">
        <v>4.1590000000000004E-3</v>
      </c>
      <c r="H1016" s="52">
        <v>1.6930000000000001E-3</v>
      </c>
      <c r="I1016" s="52">
        <v>0.98409999999999997</v>
      </c>
      <c r="J1016" s="52">
        <v>9.6919999999999992E-3</v>
      </c>
      <c r="K1016" s="52">
        <v>1.0580000000000001E-2</v>
      </c>
      <c r="L1016" s="52">
        <v>8.8710000000000004E-3</v>
      </c>
      <c r="M1016" s="52" t="s">
        <v>381</v>
      </c>
      <c r="N1016" s="52" t="b">
        <v>0</v>
      </c>
      <c r="O1016" s="52" t="s">
        <v>930</v>
      </c>
      <c r="P1016" s="52" t="s">
        <v>930</v>
      </c>
      <c r="Q1016" s="52" t="s">
        <v>930</v>
      </c>
      <c r="R1016" s="52">
        <v>361194</v>
      </c>
      <c r="S1016" s="52">
        <v>509</v>
      </c>
      <c r="T1016" s="52">
        <v>360685</v>
      </c>
      <c r="U1016" s="52" t="s">
        <v>931</v>
      </c>
      <c r="V1016" s="52" t="s">
        <v>932</v>
      </c>
      <c r="W1016" s="52" t="s">
        <v>4068</v>
      </c>
    </row>
    <row r="1017" spans="1:23" s="49" customFormat="1" x14ac:dyDescent="0.2">
      <c r="A1017" s="52" t="s">
        <v>4069</v>
      </c>
      <c r="B1017" s="52" t="s">
        <v>928</v>
      </c>
      <c r="C1017" s="52">
        <v>0.59079999999999999</v>
      </c>
      <c r="D1017" s="52">
        <v>0.24360000000000001</v>
      </c>
      <c r="E1017" s="52">
        <v>2.4249999999999998</v>
      </c>
      <c r="F1017" s="52">
        <v>1.5299999999999999E-2</v>
      </c>
      <c r="G1017" s="52">
        <v>1.9400000000000001E-3</v>
      </c>
      <c r="H1017" s="52">
        <v>1.4120000000000001E-3</v>
      </c>
      <c r="I1017" s="52">
        <v>1.0069999999999999</v>
      </c>
      <c r="J1017" s="52">
        <v>8.8909999999999996E-3</v>
      </c>
      <c r="K1017" s="52">
        <v>4.398E-3</v>
      </c>
      <c r="L1017" s="52">
        <v>7.437E-3</v>
      </c>
      <c r="M1017" s="52" t="s">
        <v>4070</v>
      </c>
      <c r="N1017" s="52" t="b">
        <v>0</v>
      </c>
      <c r="O1017" s="52" t="s">
        <v>930</v>
      </c>
      <c r="P1017" s="52" t="s">
        <v>930</v>
      </c>
      <c r="Q1017" s="52" t="s">
        <v>930</v>
      </c>
      <c r="R1017" s="52">
        <v>361194</v>
      </c>
      <c r="S1017" s="52">
        <v>5900</v>
      </c>
      <c r="T1017" s="52">
        <v>355294</v>
      </c>
      <c r="U1017" s="52" t="s">
        <v>931</v>
      </c>
      <c r="V1017" s="52" t="s">
        <v>932</v>
      </c>
      <c r="W1017" s="52" t="s">
        <v>4071</v>
      </c>
    </row>
    <row r="1018" spans="1:23" s="49" customFormat="1" x14ac:dyDescent="0.2">
      <c r="A1018" s="52" t="s">
        <v>4072</v>
      </c>
      <c r="B1018" s="52" t="s">
        <v>928</v>
      </c>
      <c r="C1018" s="52">
        <v>5.4600000000000003E-2</v>
      </c>
      <c r="D1018" s="52">
        <v>5.8959999999999999E-2</v>
      </c>
      <c r="E1018" s="52">
        <v>0.92600000000000005</v>
      </c>
      <c r="F1018" s="52">
        <v>0.35449999999999998</v>
      </c>
      <c r="G1018" s="52">
        <v>1.24E-2</v>
      </c>
      <c r="H1018" s="52">
        <v>2.4030000000000002E-3</v>
      </c>
      <c r="I1018" s="52">
        <v>1.0289999999999999</v>
      </c>
      <c r="J1018" s="52">
        <v>1.54E-2</v>
      </c>
      <c r="K1018" s="52">
        <v>-1.1990000000000001E-2</v>
      </c>
      <c r="L1018" s="52">
        <v>8.2609999999999992E-3</v>
      </c>
      <c r="M1018" s="52" t="s">
        <v>4073</v>
      </c>
      <c r="N1018" s="52" t="b">
        <v>0</v>
      </c>
      <c r="O1018" s="52" t="s">
        <v>930</v>
      </c>
      <c r="P1018" s="52" t="s">
        <v>930</v>
      </c>
      <c r="Q1018" s="52" t="s">
        <v>930</v>
      </c>
      <c r="R1018" s="52">
        <v>361194</v>
      </c>
      <c r="S1018" s="52">
        <v>9721</v>
      </c>
      <c r="T1018" s="52">
        <v>351473</v>
      </c>
      <c r="U1018" s="52" t="s">
        <v>931</v>
      </c>
      <c r="V1018" s="52" t="s">
        <v>932</v>
      </c>
      <c r="W1018" s="52" t="s">
        <v>4074</v>
      </c>
    </row>
    <row r="1019" spans="1:23" s="49" customFormat="1" x14ac:dyDescent="0.2">
      <c r="A1019" s="52" t="s">
        <v>4075</v>
      </c>
      <c r="B1019" s="52" t="s">
        <v>928</v>
      </c>
      <c r="C1019" s="52">
        <v>5.5890000000000002E-2</v>
      </c>
      <c r="D1019" s="52">
        <v>8.0329999999999999E-2</v>
      </c>
      <c r="E1019" s="52">
        <v>0.69579999999999997</v>
      </c>
      <c r="F1019" s="52">
        <v>0.48659999999999998</v>
      </c>
      <c r="G1019" s="52">
        <v>5.8399999999999997E-3</v>
      </c>
      <c r="H1019" s="52">
        <v>1.5770000000000001E-3</v>
      </c>
      <c r="I1019" s="52">
        <v>0.98260000000000003</v>
      </c>
      <c r="J1019" s="52">
        <v>9.3749999999999997E-3</v>
      </c>
      <c r="K1019" s="52">
        <v>1.554E-2</v>
      </c>
      <c r="L1019" s="52">
        <v>8.0839999999999992E-3</v>
      </c>
      <c r="M1019" s="52" t="s">
        <v>4076</v>
      </c>
      <c r="N1019" s="52" t="b">
        <v>0</v>
      </c>
      <c r="O1019" s="52" t="s">
        <v>930</v>
      </c>
      <c r="P1019" s="52" t="s">
        <v>930</v>
      </c>
      <c r="Q1019" s="52" t="s">
        <v>930</v>
      </c>
      <c r="R1019" s="52">
        <v>361194</v>
      </c>
      <c r="S1019" s="52">
        <v>1681</v>
      </c>
      <c r="T1019" s="52">
        <v>359513</v>
      </c>
      <c r="U1019" s="52" t="s">
        <v>931</v>
      </c>
      <c r="V1019" s="52" t="s">
        <v>932</v>
      </c>
      <c r="W1019" s="52" t="s">
        <v>4077</v>
      </c>
    </row>
    <row r="1020" spans="1:23" s="49" customFormat="1" x14ac:dyDescent="0.2">
      <c r="A1020" s="52" t="s">
        <v>4078</v>
      </c>
      <c r="B1020" s="52" t="s">
        <v>928</v>
      </c>
      <c r="C1020" s="52">
        <v>8.4629999999999997E-2</v>
      </c>
      <c r="D1020" s="52">
        <v>9.5699999999999993E-2</v>
      </c>
      <c r="E1020" s="52">
        <v>0.88429999999999997</v>
      </c>
      <c r="F1020" s="52">
        <v>0.3765</v>
      </c>
      <c r="G1020" s="52">
        <v>3.9039999999999999E-3</v>
      </c>
      <c r="H1020" s="52">
        <v>1.769E-3</v>
      </c>
      <c r="I1020" s="52">
        <v>1.0109999999999999</v>
      </c>
      <c r="J1020" s="52">
        <v>1.061E-2</v>
      </c>
      <c r="K1020" s="52">
        <v>-2.9970000000000001E-3</v>
      </c>
      <c r="L1020" s="52">
        <v>8.0660000000000003E-3</v>
      </c>
      <c r="M1020" s="52" t="s">
        <v>4079</v>
      </c>
      <c r="N1020" s="52" t="b">
        <v>0</v>
      </c>
      <c r="O1020" s="52" t="s">
        <v>930</v>
      </c>
      <c r="P1020" s="52" t="s">
        <v>930</v>
      </c>
      <c r="Q1020" s="52" t="s">
        <v>930</v>
      </c>
      <c r="R1020" s="52">
        <v>361194</v>
      </c>
      <c r="S1020" s="52">
        <v>2437</v>
      </c>
      <c r="T1020" s="52">
        <v>358757</v>
      </c>
      <c r="U1020" s="52" t="s">
        <v>931</v>
      </c>
      <c r="V1020" s="52" t="s">
        <v>932</v>
      </c>
      <c r="W1020" s="52" t="s">
        <v>4080</v>
      </c>
    </row>
    <row r="1021" spans="1:23" s="49" customFormat="1" x14ac:dyDescent="0.2">
      <c r="A1021" s="52" t="s">
        <v>4081</v>
      </c>
      <c r="B1021" s="52" t="s">
        <v>928</v>
      </c>
      <c r="C1021" s="52">
        <v>9.4950000000000007E-2</v>
      </c>
      <c r="D1021" s="52">
        <v>8.3040000000000003E-2</v>
      </c>
      <c r="E1021" s="52">
        <v>1.143</v>
      </c>
      <c r="F1021" s="52">
        <v>0.25280000000000002</v>
      </c>
      <c r="G1021" s="52">
        <v>4.8539999999999998E-3</v>
      </c>
      <c r="H1021" s="52">
        <v>1.67E-3</v>
      </c>
      <c r="I1021" s="52">
        <v>1.0109999999999999</v>
      </c>
      <c r="J1021" s="52">
        <v>1.0529999999999999E-2</v>
      </c>
      <c r="K1021" s="52">
        <v>4.0889999999999998E-3</v>
      </c>
      <c r="L1021" s="52">
        <v>7.358E-3</v>
      </c>
      <c r="M1021" s="52" t="s">
        <v>381</v>
      </c>
      <c r="N1021" s="52" t="b">
        <v>0</v>
      </c>
      <c r="O1021" s="52" t="s">
        <v>930</v>
      </c>
      <c r="P1021" s="52" t="s">
        <v>930</v>
      </c>
      <c r="Q1021" s="52" t="s">
        <v>930</v>
      </c>
      <c r="R1021" s="52">
        <v>361194</v>
      </c>
      <c r="S1021" s="52">
        <v>5690</v>
      </c>
      <c r="T1021" s="52">
        <v>355504</v>
      </c>
      <c r="U1021" s="52" t="s">
        <v>931</v>
      </c>
      <c r="V1021" s="52" t="s">
        <v>932</v>
      </c>
      <c r="W1021" s="52" t="s">
        <v>4082</v>
      </c>
    </row>
    <row r="1022" spans="1:23" s="49" customFormat="1" x14ac:dyDescent="0.2">
      <c r="A1022" s="52" t="s">
        <v>4083</v>
      </c>
      <c r="B1022" s="52" t="s">
        <v>928</v>
      </c>
      <c r="C1022" s="52">
        <v>-8.0920000000000002E-3</v>
      </c>
      <c r="D1022" s="52">
        <v>6.0339999999999998E-2</v>
      </c>
      <c r="E1022" s="52">
        <v>-0.1341</v>
      </c>
      <c r="F1022" s="52">
        <v>0.89329999999999998</v>
      </c>
      <c r="G1022" s="52">
        <v>1.0359999999999999E-2</v>
      </c>
      <c r="H1022" s="52">
        <v>2.398E-3</v>
      </c>
      <c r="I1022" s="52">
        <v>1.036</v>
      </c>
      <c r="J1022" s="52">
        <v>2.0889999999999999E-2</v>
      </c>
      <c r="K1022" s="52">
        <v>-4.7229999999999999E-4</v>
      </c>
      <c r="L1022" s="52">
        <v>7.8519999999999996E-3</v>
      </c>
      <c r="M1022" s="52" t="s">
        <v>381</v>
      </c>
      <c r="N1022" s="52" t="b">
        <v>0</v>
      </c>
      <c r="O1022" s="52" t="s">
        <v>930</v>
      </c>
      <c r="P1022" s="52" t="s">
        <v>930</v>
      </c>
      <c r="Q1022" s="52" t="s">
        <v>930</v>
      </c>
      <c r="R1022" s="52">
        <v>361194</v>
      </c>
      <c r="S1022" s="52">
        <v>6795</v>
      </c>
      <c r="T1022" s="52">
        <v>354399</v>
      </c>
      <c r="U1022" s="52" t="s">
        <v>931</v>
      </c>
      <c r="V1022" s="52" t="s">
        <v>932</v>
      </c>
      <c r="W1022" s="52" t="s">
        <v>4084</v>
      </c>
    </row>
    <row r="1023" spans="1:23" s="49" customFormat="1" x14ac:dyDescent="0.2">
      <c r="A1023" s="52" t="s">
        <v>4085</v>
      </c>
      <c r="B1023" s="52" t="s">
        <v>928</v>
      </c>
      <c r="C1023" s="52">
        <v>5.57E-2</v>
      </c>
      <c r="D1023" s="52">
        <v>0.1147</v>
      </c>
      <c r="E1023" s="52">
        <v>0.48580000000000001</v>
      </c>
      <c r="F1023" s="52">
        <v>0.62709999999999999</v>
      </c>
      <c r="G1023" s="52">
        <v>2.993E-3</v>
      </c>
      <c r="H1023" s="52">
        <v>2.0899999999999998E-3</v>
      </c>
      <c r="I1023" s="52">
        <v>1.018</v>
      </c>
      <c r="J1023" s="52">
        <v>1.1390000000000001E-2</v>
      </c>
      <c r="K1023" s="52">
        <v>-1.2880000000000001E-2</v>
      </c>
      <c r="L1023" s="52">
        <v>8.1410000000000007E-3</v>
      </c>
      <c r="M1023" s="52" t="s">
        <v>4086</v>
      </c>
      <c r="N1023" s="52" t="b">
        <v>0</v>
      </c>
      <c r="O1023" s="52" t="s">
        <v>930</v>
      </c>
      <c r="P1023" s="52" t="s">
        <v>930</v>
      </c>
      <c r="Q1023" s="52" t="s">
        <v>930</v>
      </c>
      <c r="R1023" s="52">
        <v>361194</v>
      </c>
      <c r="S1023" s="52">
        <v>2534</v>
      </c>
      <c r="T1023" s="52">
        <v>358660</v>
      </c>
      <c r="U1023" s="52" t="s">
        <v>931</v>
      </c>
      <c r="V1023" s="52" t="s">
        <v>932</v>
      </c>
      <c r="W1023" s="52" t="s">
        <v>4087</v>
      </c>
    </row>
    <row r="1024" spans="1:23" s="49" customFormat="1" x14ac:dyDescent="0.2">
      <c r="A1024" s="52" t="s">
        <v>4088</v>
      </c>
      <c r="B1024" s="52" t="s">
        <v>928</v>
      </c>
      <c r="C1024" s="52">
        <v>9.2960000000000001E-2</v>
      </c>
      <c r="D1024" s="52">
        <v>0.17199999999999999</v>
      </c>
      <c r="E1024" s="52">
        <v>0.54059999999999997</v>
      </c>
      <c r="F1024" s="52">
        <v>0.58879999999999999</v>
      </c>
      <c r="G1024" s="52">
        <v>1.523E-3</v>
      </c>
      <c r="H1024" s="52">
        <v>1.6299999999999999E-3</v>
      </c>
      <c r="I1024" s="52">
        <v>1.0049999999999999</v>
      </c>
      <c r="J1024" s="52">
        <v>1.1050000000000001E-2</v>
      </c>
      <c r="K1024" s="52">
        <v>1.248E-3</v>
      </c>
      <c r="L1024" s="52">
        <v>9.3030000000000005E-3</v>
      </c>
      <c r="M1024" s="52" t="s">
        <v>4089</v>
      </c>
      <c r="N1024" s="52" t="b">
        <v>0</v>
      </c>
      <c r="O1024" s="52" t="s">
        <v>930</v>
      </c>
      <c r="P1024" s="52" t="s">
        <v>930</v>
      </c>
      <c r="Q1024" s="52" t="s">
        <v>930</v>
      </c>
      <c r="R1024" s="52">
        <v>361194</v>
      </c>
      <c r="S1024" s="52">
        <v>165</v>
      </c>
      <c r="T1024" s="52">
        <v>361029</v>
      </c>
      <c r="U1024" s="52" t="s">
        <v>931</v>
      </c>
      <c r="V1024" s="52" t="s">
        <v>932</v>
      </c>
      <c r="W1024" s="52" t="s">
        <v>4090</v>
      </c>
    </row>
    <row r="1025" spans="1:23" s="49" customFormat="1" x14ac:dyDescent="0.2">
      <c r="A1025" s="52" t="s">
        <v>4091</v>
      </c>
      <c r="B1025" s="52" t="s">
        <v>928</v>
      </c>
      <c r="C1025" s="52">
        <v>3.0710000000000001E-2</v>
      </c>
      <c r="D1025" s="52">
        <v>3.9530000000000003E-2</v>
      </c>
      <c r="E1025" s="52">
        <v>0.77680000000000005</v>
      </c>
      <c r="F1025" s="52">
        <v>0.43730000000000002</v>
      </c>
      <c r="G1025" s="52">
        <v>2.7830000000000001E-2</v>
      </c>
      <c r="H1025" s="52">
        <v>4.9899999999999996E-3</v>
      </c>
      <c r="I1025" s="52">
        <v>1.0189999999999999</v>
      </c>
      <c r="J1025" s="52">
        <v>2.2020000000000001E-2</v>
      </c>
      <c r="K1025" s="52">
        <v>-8.2279999999999992E-3</v>
      </c>
      <c r="L1025" s="52">
        <v>8.2769999999999996E-3</v>
      </c>
      <c r="M1025" s="52" t="s">
        <v>4092</v>
      </c>
      <c r="N1025" s="52" t="b">
        <v>0</v>
      </c>
      <c r="O1025" s="52" t="s">
        <v>930</v>
      </c>
      <c r="P1025" s="52" t="s">
        <v>930</v>
      </c>
      <c r="Q1025" s="52" t="s">
        <v>930</v>
      </c>
      <c r="R1025" s="52">
        <v>361194</v>
      </c>
      <c r="S1025" s="52">
        <v>14402</v>
      </c>
      <c r="T1025" s="52">
        <v>346792</v>
      </c>
      <c r="U1025" s="52" t="s">
        <v>931</v>
      </c>
      <c r="V1025" s="52" t="s">
        <v>932</v>
      </c>
      <c r="W1025" s="52" t="s">
        <v>4093</v>
      </c>
    </row>
    <row r="1026" spans="1:23" s="49" customFormat="1" x14ac:dyDescent="0.2">
      <c r="A1026" s="52" t="s">
        <v>4094</v>
      </c>
      <c r="B1026" s="52" t="s">
        <v>928</v>
      </c>
      <c r="C1026" s="52">
        <v>-8.0350000000000005E-3</v>
      </c>
      <c r="D1026" s="52">
        <v>6.123E-2</v>
      </c>
      <c r="E1026" s="52">
        <v>-0.13120000000000001</v>
      </c>
      <c r="F1026" s="52">
        <v>0.89559999999999995</v>
      </c>
      <c r="G1026" s="52">
        <v>1.022E-2</v>
      </c>
      <c r="H1026" s="52">
        <v>2.5000000000000001E-3</v>
      </c>
      <c r="I1026" s="52">
        <v>1.044</v>
      </c>
      <c r="J1026" s="52">
        <v>2.1860000000000001E-2</v>
      </c>
      <c r="K1026" s="52">
        <v>3.0509999999999999E-4</v>
      </c>
      <c r="L1026" s="52">
        <v>7.868E-3</v>
      </c>
      <c r="M1026" s="52" t="s">
        <v>4095</v>
      </c>
      <c r="N1026" s="52" t="b">
        <v>0</v>
      </c>
      <c r="O1026" s="52" t="s">
        <v>930</v>
      </c>
      <c r="P1026" s="52" t="s">
        <v>930</v>
      </c>
      <c r="Q1026" s="52" t="s">
        <v>930</v>
      </c>
      <c r="R1026" s="52">
        <v>361194</v>
      </c>
      <c r="S1026" s="52">
        <v>6321</v>
      </c>
      <c r="T1026" s="52">
        <v>354873</v>
      </c>
      <c r="U1026" s="52" t="s">
        <v>931</v>
      </c>
      <c r="V1026" s="52" t="s">
        <v>932</v>
      </c>
      <c r="W1026" s="52" t="s">
        <v>4096</v>
      </c>
    </row>
    <row r="1027" spans="1:23" s="49" customFormat="1" x14ac:dyDescent="0.2">
      <c r="A1027" s="52" t="s">
        <v>4097</v>
      </c>
      <c r="B1027" s="52" t="s">
        <v>928</v>
      </c>
      <c r="C1027" s="52">
        <v>6.4949999999999994E-2</v>
      </c>
      <c r="D1027" s="52">
        <v>8.5010000000000002E-2</v>
      </c>
      <c r="E1027" s="52">
        <v>0.76400000000000001</v>
      </c>
      <c r="F1027" s="52">
        <v>0.44479999999999997</v>
      </c>
      <c r="G1027" s="52">
        <v>4.5079999999999999E-3</v>
      </c>
      <c r="H1027" s="52">
        <v>1.598E-3</v>
      </c>
      <c r="I1027" s="52">
        <v>0.9859</v>
      </c>
      <c r="J1027" s="52">
        <v>9.5709999999999996E-3</v>
      </c>
      <c r="K1027" s="52">
        <v>1.525E-2</v>
      </c>
      <c r="L1027" s="52">
        <v>7.8670000000000007E-3</v>
      </c>
      <c r="M1027" s="52" t="s">
        <v>381</v>
      </c>
      <c r="N1027" s="52" t="b">
        <v>0</v>
      </c>
      <c r="O1027" s="52" t="s">
        <v>930</v>
      </c>
      <c r="P1027" s="52" t="s">
        <v>930</v>
      </c>
      <c r="Q1027" s="52" t="s">
        <v>930</v>
      </c>
      <c r="R1027" s="52">
        <v>361194</v>
      </c>
      <c r="S1027" s="52">
        <v>1944</v>
      </c>
      <c r="T1027" s="52">
        <v>359250</v>
      </c>
      <c r="U1027" s="52" t="s">
        <v>931</v>
      </c>
      <c r="V1027" s="52" t="s">
        <v>932</v>
      </c>
      <c r="W1027" s="52" t="s">
        <v>4098</v>
      </c>
    </row>
    <row r="1028" spans="1:23" s="49" customFormat="1" x14ac:dyDescent="0.2">
      <c r="A1028" s="52" t="s">
        <v>4099</v>
      </c>
      <c r="B1028" s="52" t="s">
        <v>928</v>
      </c>
      <c r="C1028" s="52">
        <v>2.9819999999999999E-2</v>
      </c>
      <c r="D1028" s="52">
        <v>4.002E-2</v>
      </c>
      <c r="E1028" s="52">
        <v>0.74509999999999998</v>
      </c>
      <c r="F1028" s="52">
        <v>0.45619999999999999</v>
      </c>
      <c r="G1028" s="52">
        <v>2.647E-2</v>
      </c>
      <c r="H1028" s="52">
        <v>5.2030000000000002E-3</v>
      </c>
      <c r="I1028" s="52">
        <v>1.0229999999999999</v>
      </c>
      <c r="J1028" s="52">
        <v>2.213E-2</v>
      </c>
      <c r="K1028" s="52">
        <v>-1.1520000000000001E-2</v>
      </c>
      <c r="L1028" s="52">
        <v>8.2260000000000007E-3</v>
      </c>
      <c r="M1028" s="52" t="s">
        <v>381</v>
      </c>
      <c r="N1028" s="52" t="b">
        <v>0</v>
      </c>
      <c r="O1028" s="52" t="s">
        <v>930</v>
      </c>
      <c r="P1028" s="52" t="s">
        <v>930</v>
      </c>
      <c r="Q1028" s="52" t="s">
        <v>930</v>
      </c>
      <c r="R1028" s="52">
        <v>361194</v>
      </c>
      <c r="S1028" s="52">
        <v>16531</v>
      </c>
      <c r="T1028" s="52">
        <v>344663</v>
      </c>
      <c r="U1028" s="52" t="s">
        <v>931</v>
      </c>
      <c r="V1028" s="52" t="s">
        <v>932</v>
      </c>
      <c r="W1028" s="52" t="s">
        <v>4100</v>
      </c>
    </row>
    <row r="1029" spans="1:23" s="49" customFormat="1" x14ac:dyDescent="0.2">
      <c r="A1029" s="52" t="s">
        <v>4101</v>
      </c>
      <c r="B1029" s="52" t="s">
        <v>928</v>
      </c>
      <c r="C1029" s="52">
        <v>0.4637</v>
      </c>
      <c r="D1029" s="52">
        <v>0.24030000000000001</v>
      </c>
      <c r="E1029" s="52">
        <v>1.93</v>
      </c>
      <c r="F1029" s="52">
        <v>5.3629999999999997E-2</v>
      </c>
      <c r="G1029" s="52">
        <v>1.7390000000000001E-3</v>
      </c>
      <c r="H1029" s="52">
        <v>1.4170000000000001E-3</v>
      </c>
      <c r="I1029" s="52">
        <v>1.014</v>
      </c>
      <c r="J1029" s="52">
        <v>8.6739999999999994E-3</v>
      </c>
      <c r="K1029" s="52">
        <v>-4.7190000000000001E-3</v>
      </c>
      <c r="L1029" s="52">
        <v>7.7990000000000004E-3</v>
      </c>
      <c r="M1029" s="52" t="s">
        <v>4102</v>
      </c>
      <c r="N1029" s="52" t="b">
        <v>0</v>
      </c>
      <c r="O1029" s="52" t="s">
        <v>930</v>
      </c>
      <c r="P1029" s="52" t="s">
        <v>930</v>
      </c>
      <c r="Q1029" s="52" t="s">
        <v>930</v>
      </c>
      <c r="R1029" s="52">
        <v>361194</v>
      </c>
      <c r="S1029" s="52">
        <v>6146</v>
      </c>
      <c r="T1029" s="52">
        <v>355048</v>
      </c>
      <c r="U1029" s="52" t="s">
        <v>931</v>
      </c>
      <c r="V1029" s="52" t="s">
        <v>932</v>
      </c>
      <c r="W1029" s="52" t="s">
        <v>4103</v>
      </c>
    </row>
    <row r="1030" spans="1:23" s="49" customFormat="1" x14ac:dyDescent="0.2">
      <c r="A1030" s="52" t="s">
        <v>4104</v>
      </c>
      <c r="B1030" s="52" t="s">
        <v>928</v>
      </c>
      <c r="C1030" s="52">
        <v>-2.068E-2</v>
      </c>
      <c r="D1030" s="52">
        <v>0.111</v>
      </c>
      <c r="E1030" s="52">
        <v>-0.18629999999999999</v>
      </c>
      <c r="F1030" s="52">
        <v>0.85219999999999996</v>
      </c>
      <c r="G1030" s="52">
        <v>2.8379999999999998E-3</v>
      </c>
      <c r="H1030" s="52">
        <v>1.616E-3</v>
      </c>
      <c r="I1030" s="52">
        <v>0.99390000000000001</v>
      </c>
      <c r="J1030" s="52">
        <v>9.6539999999999994E-3</v>
      </c>
      <c r="K1030" s="52">
        <v>5.868E-3</v>
      </c>
      <c r="L1030" s="52">
        <v>9.0390000000000002E-3</v>
      </c>
      <c r="M1030" s="52" t="s">
        <v>4105</v>
      </c>
      <c r="N1030" s="52" t="b">
        <v>0</v>
      </c>
      <c r="O1030" s="52" t="s">
        <v>930</v>
      </c>
      <c r="P1030" s="52" t="s">
        <v>930</v>
      </c>
      <c r="Q1030" s="52" t="s">
        <v>930</v>
      </c>
      <c r="R1030" s="52">
        <v>361194</v>
      </c>
      <c r="S1030" s="52">
        <v>152</v>
      </c>
      <c r="T1030" s="52">
        <v>361042</v>
      </c>
      <c r="U1030" s="52" t="s">
        <v>931</v>
      </c>
      <c r="V1030" s="52" t="s">
        <v>932</v>
      </c>
      <c r="W1030" s="52" t="s">
        <v>4106</v>
      </c>
    </row>
    <row r="1031" spans="1:23" s="49" customFormat="1" x14ac:dyDescent="0.2">
      <c r="A1031" s="52" t="s">
        <v>4107</v>
      </c>
      <c r="B1031" s="52" t="s">
        <v>928</v>
      </c>
      <c r="C1031" s="52">
        <v>0.12609999999999999</v>
      </c>
      <c r="D1031" s="52">
        <v>0.1081</v>
      </c>
      <c r="E1031" s="52">
        <v>1.1659999999999999</v>
      </c>
      <c r="F1031" s="52">
        <v>0.24340000000000001</v>
      </c>
      <c r="G1031" s="52">
        <v>3.1059999999999998E-3</v>
      </c>
      <c r="H1031" s="52">
        <v>1.436E-3</v>
      </c>
      <c r="I1031" s="52">
        <v>1.0009999999999999</v>
      </c>
      <c r="J1031" s="52">
        <v>8.7829999999999991E-3</v>
      </c>
      <c r="K1031" s="52">
        <v>-2.4120000000000001E-4</v>
      </c>
      <c r="L1031" s="52">
        <v>7.8359999999999992E-3</v>
      </c>
      <c r="M1031" s="52" t="s">
        <v>4108</v>
      </c>
      <c r="N1031" s="52" t="b">
        <v>0</v>
      </c>
      <c r="O1031" s="52" t="s">
        <v>930</v>
      </c>
      <c r="P1031" s="52" t="s">
        <v>930</v>
      </c>
      <c r="Q1031" s="52" t="s">
        <v>930</v>
      </c>
      <c r="R1031" s="52">
        <v>361194</v>
      </c>
      <c r="S1031" s="52">
        <v>519</v>
      </c>
      <c r="T1031" s="52">
        <v>360675</v>
      </c>
      <c r="U1031" s="52" t="s">
        <v>931</v>
      </c>
      <c r="V1031" s="52" t="s">
        <v>932</v>
      </c>
      <c r="W1031" s="52" t="s">
        <v>4109</v>
      </c>
    </row>
    <row r="1032" spans="1:23" s="49" customFormat="1" x14ac:dyDescent="0.2">
      <c r="A1032" s="52" t="s">
        <v>4110</v>
      </c>
      <c r="B1032" s="52" t="s">
        <v>928</v>
      </c>
      <c r="C1032" s="52">
        <v>2.562E-2</v>
      </c>
      <c r="D1032" s="52">
        <v>0.1051</v>
      </c>
      <c r="E1032" s="52">
        <v>0.24379999999999999</v>
      </c>
      <c r="F1032" s="52">
        <v>0.80740000000000001</v>
      </c>
      <c r="G1032" s="52">
        <v>3.2320000000000001E-3</v>
      </c>
      <c r="H1032" s="52">
        <v>1.6949999999999999E-3</v>
      </c>
      <c r="I1032" s="52">
        <v>1.0169999999999999</v>
      </c>
      <c r="J1032" s="52">
        <v>1.014E-2</v>
      </c>
      <c r="K1032" s="52">
        <v>2.441E-3</v>
      </c>
      <c r="L1032" s="52">
        <v>7.9089999999999994E-3</v>
      </c>
      <c r="M1032" s="52" t="s">
        <v>4111</v>
      </c>
      <c r="N1032" s="52" t="b">
        <v>0</v>
      </c>
      <c r="O1032" s="52" t="s">
        <v>930</v>
      </c>
      <c r="P1032" s="52" t="s">
        <v>930</v>
      </c>
      <c r="Q1032" s="52" t="s">
        <v>930</v>
      </c>
      <c r="R1032" s="52">
        <v>361194</v>
      </c>
      <c r="S1032" s="52">
        <v>2226</v>
      </c>
      <c r="T1032" s="52">
        <v>358968</v>
      </c>
      <c r="U1032" s="52" t="s">
        <v>931</v>
      </c>
      <c r="V1032" s="52" t="s">
        <v>932</v>
      </c>
      <c r="W1032" s="52" t="s">
        <v>4112</v>
      </c>
    </row>
    <row r="1033" spans="1:23" s="49" customFormat="1" x14ac:dyDescent="0.2">
      <c r="A1033" s="52" t="s">
        <v>4113</v>
      </c>
      <c r="B1033" s="52" t="s">
        <v>928</v>
      </c>
      <c r="C1033" s="52">
        <v>-7.2910000000000003E-2</v>
      </c>
      <c r="D1033" s="52">
        <v>9.3060000000000004E-2</v>
      </c>
      <c r="E1033" s="52">
        <v>-0.78349999999999997</v>
      </c>
      <c r="F1033" s="52">
        <v>0.43330000000000002</v>
      </c>
      <c r="G1033" s="52">
        <v>4.1240000000000001E-3</v>
      </c>
      <c r="H1033" s="52">
        <v>1.5269999999999999E-3</v>
      </c>
      <c r="I1033" s="52">
        <v>0.96760000000000002</v>
      </c>
      <c r="J1033" s="52">
        <v>9.6159999999999995E-3</v>
      </c>
      <c r="K1033" s="52">
        <v>1.038E-2</v>
      </c>
      <c r="L1033" s="52">
        <v>8.2310000000000005E-3</v>
      </c>
      <c r="M1033" s="52" t="s">
        <v>4114</v>
      </c>
      <c r="N1033" s="52" t="b">
        <v>0</v>
      </c>
      <c r="O1033" s="52" t="s">
        <v>930</v>
      </c>
      <c r="P1033" s="52" t="s">
        <v>930</v>
      </c>
      <c r="Q1033" s="52" t="s">
        <v>930</v>
      </c>
      <c r="R1033" s="52">
        <v>361194</v>
      </c>
      <c r="S1033" s="52">
        <v>403</v>
      </c>
      <c r="T1033" s="52">
        <v>360791</v>
      </c>
      <c r="U1033" s="52" t="s">
        <v>931</v>
      </c>
      <c r="V1033" s="52" t="s">
        <v>932</v>
      </c>
      <c r="W1033" s="52" t="s">
        <v>4115</v>
      </c>
    </row>
    <row r="1034" spans="1:23" s="49" customFormat="1" x14ac:dyDescent="0.2">
      <c r="A1034" s="52" t="s">
        <v>4116</v>
      </c>
      <c r="B1034" s="52" t="s">
        <v>928</v>
      </c>
      <c r="C1034" s="52">
        <v>5.4600000000000003E-2</v>
      </c>
      <c r="D1034" s="52">
        <v>5.8959999999999999E-2</v>
      </c>
      <c r="E1034" s="52">
        <v>0.92600000000000005</v>
      </c>
      <c r="F1034" s="52">
        <v>0.35449999999999998</v>
      </c>
      <c r="G1034" s="52">
        <v>1.24E-2</v>
      </c>
      <c r="H1034" s="52">
        <v>2.4030000000000002E-3</v>
      </c>
      <c r="I1034" s="52">
        <v>1.0289999999999999</v>
      </c>
      <c r="J1034" s="52">
        <v>1.54E-2</v>
      </c>
      <c r="K1034" s="52">
        <v>-1.1990000000000001E-2</v>
      </c>
      <c r="L1034" s="52">
        <v>8.2609999999999992E-3</v>
      </c>
      <c r="M1034" s="52" t="s">
        <v>4073</v>
      </c>
      <c r="N1034" s="52" t="b">
        <v>0</v>
      </c>
      <c r="O1034" s="52" t="s">
        <v>930</v>
      </c>
      <c r="P1034" s="52" t="s">
        <v>930</v>
      </c>
      <c r="Q1034" s="52" t="s">
        <v>930</v>
      </c>
      <c r="R1034" s="52">
        <v>361194</v>
      </c>
      <c r="S1034" s="52">
        <v>9721</v>
      </c>
      <c r="T1034" s="52">
        <v>351473</v>
      </c>
      <c r="U1034" s="52" t="s">
        <v>931</v>
      </c>
      <c r="V1034" s="52" t="s">
        <v>932</v>
      </c>
      <c r="W1034" s="52" t="s">
        <v>4117</v>
      </c>
    </row>
    <row r="1035" spans="1:23" s="49" customFormat="1" x14ac:dyDescent="0.2">
      <c r="A1035" s="52" t="s">
        <v>4118</v>
      </c>
      <c r="B1035" s="52" t="s">
        <v>928</v>
      </c>
      <c r="C1035" s="52">
        <v>5.5890000000000002E-2</v>
      </c>
      <c r="D1035" s="52">
        <v>8.0329999999999999E-2</v>
      </c>
      <c r="E1035" s="52">
        <v>0.69579999999999997</v>
      </c>
      <c r="F1035" s="52">
        <v>0.48659999999999998</v>
      </c>
      <c r="G1035" s="52">
        <v>5.8399999999999997E-3</v>
      </c>
      <c r="H1035" s="52">
        <v>1.5770000000000001E-3</v>
      </c>
      <c r="I1035" s="52">
        <v>0.98260000000000003</v>
      </c>
      <c r="J1035" s="52">
        <v>9.3749999999999997E-3</v>
      </c>
      <c r="K1035" s="52">
        <v>1.554E-2</v>
      </c>
      <c r="L1035" s="52">
        <v>8.0839999999999992E-3</v>
      </c>
      <c r="M1035" s="52" t="s">
        <v>4076</v>
      </c>
      <c r="N1035" s="52" t="b">
        <v>0</v>
      </c>
      <c r="O1035" s="52" t="s">
        <v>930</v>
      </c>
      <c r="P1035" s="52" t="s">
        <v>930</v>
      </c>
      <c r="Q1035" s="52" t="s">
        <v>930</v>
      </c>
      <c r="R1035" s="52">
        <v>361194</v>
      </c>
      <c r="S1035" s="52">
        <v>1681</v>
      </c>
      <c r="T1035" s="52">
        <v>359513</v>
      </c>
      <c r="U1035" s="52" t="s">
        <v>931</v>
      </c>
      <c r="V1035" s="52" t="s">
        <v>932</v>
      </c>
      <c r="W1035" s="52" t="s">
        <v>4119</v>
      </c>
    </row>
    <row r="1036" spans="1:23" s="49" customFormat="1" x14ac:dyDescent="0.2">
      <c r="A1036" s="52" t="s">
        <v>4120</v>
      </c>
      <c r="B1036" s="52" t="s">
        <v>928</v>
      </c>
      <c r="C1036" s="52">
        <v>8.4629999999999997E-2</v>
      </c>
      <c r="D1036" s="52">
        <v>9.5699999999999993E-2</v>
      </c>
      <c r="E1036" s="52">
        <v>0.88429999999999997</v>
      </c>
      <c r="F1036" s="52">
        <v>0.3765</v>
      </c>
      <c r="G1036" s="52">
        <v>3.9039999999999999E-3</v>
      </c>
      <c r="H1036" s="52">
        <v>1.769E-3</v>
      </c>
      <c r="I1036" s="52">
        <v>1.0109999999999999</v>
      </c>
      <c r="J1036" s="52">
        <v>1.061E-2</v>
      </c>
      <c r="K1036" s="52">
        <v>-2.9970000000000001E-3</v>
      </c>
      <c r="L1036" s="52">
        <v>8.0660000000000003E-3</v>
      </c>
      <c r="M1036" s="52" t="s">
        <v>4079</v>
      </c>
      <c r="N1036" s="52" t="b">
        <v>0</v>
      </c>
      <c r="O1036" s="52" t="s">
        <v>930</v>
      </c>
      <c r="P1036" s="52" t="s">
        <v>930</v>
      </c>
      <c r="Q1036" s="52" t="s">
        <v>930</v>
      </c>
      <c r="R1036" s="52">
        <v>361194</v>
      </c>
      <c r="S1036" s="52">
        <v>2437</v>
      </c>
      <c r="T1036" s="52">
        <v>358757</v>
      </c>
      <c r="U1036" s="52" t="s">
        <v>931</v>
      </c>
      <c r="V1036" s="52" t="s">
        <v>932</v>
      </c>
      <c r="W1036" s="52" t="s">
        <v>4121</v>
      </c>
    </row>
    <row r="1037" spans="1:23" s="49" customFormat="1" x14ac:dyDescent="0.2">
      <c r="A1037" s="52" t="s">
        <v>4122</v>
      </c>
      <c r="B1037" s="52" t="s">
        <v>928</v>
      </c>
      <c r="C1037" s="52">
        <v>9.4950000000000007E-2</v>
      </c>
      <c r="D1037" s="52">
        <v>8.3040000000000003E-2</v>
      </c>
      <c r="E1037" s="52">
        <v>1.143</v>
      </c>
      <c r="F1037" s="52">
        <v>0.25280000000000002</v>
      </c>
      <c r="G1037" s="52">
        <v>4.8539999999999998E-3</v>
      </c>
      <c r="H1037" s="52">
        <v>1.67E-3</v>
      </c>
      <c r="I1037" s="52">
        <v>1.0109999999999999</v>
      </c>
      <c r="J1037" s="52">
        <v>1.0529999999999999E-2</v>
      </c>
      <c r="K1037" s="52">
        <v>4.0889999999999998E-3</v>
      </c>
      <c r="L1037" s="52">
        <v>7.358E-3</v>
      </c>
      <c r="M1037" s="52" t="s">
        <v>4123</v>
      </c>
      <c r="N1037" s="52" t="b">
        <v>0</v>
      </c>
      <c r="O1037" s="52" t="s">
        <v>930</v>
      </c>
      <c r="P1037" s="52" t="s">
        <v>930</v>
      </c>
      <c r="Q1037" s="52" t="s">
        <v>930</v>
      </c>
      <c r="R1037" s="52">
        <v>361194</v>
      </c>
      <c r="S1037" s="52">
        <v>5690</v>
      </c>
      <c r="T1037" s="52">
        <v>355504</v>
      </c>
      <c r="U1037" s="52" t="s">
        <v>931</v>
      </c>
      <c r="V1037" s="52" t="s">
        <v>932</v>
      </c>
      <c r="W1037" s="52" t="s">
        <v>4124</v>
      </c>
    </row>
    <row r="1038" spans="1:23" s="49" customFormat="1" x14ac:dyDescent="0.2">
      <c r="A1038" s="52" t="s">
        <v>4125</v>
      </c>
      <c r="B1038" s="52" t="s">
        <v>928</v>
      </c>
      <c r="C1038" s="52">
        <v>-8.0920000000000002E-3</v>
      </c>
      <c r="D1038" s="52">
        <v>6.0339999999999998E-2</v>
      </c>
      <c r="E1038" s="52">
        <v>-0.1341</v>
      </c>
      <c r="F1038" s="52">
        <v>0.89329999999999998</v>
      </c>
      <c r="G1038" s="52">
        <v>1.0359999999999999E-2</v>
      </c>
      <c r="H1038" s="52">
        <v>2.398E-3</v>
      </c>
      <c r="I1038" s="52">
        <v>1.036</v>
      </c>
      <c r="J1038" s="52">
        <v>2.0889999999999999E-2</v>
      </c>
      <c r="K1038" s="52">
        <v>-4.7229999999999999E-4</v>
      </c>
      <c r="L1038" s="52">
        <v>7.8519999999999996E-3</v>
      </c>
      <c r="M1038" s="52" t="s">
        <v>4126</v>
      </c>
      <c r="N1038" s="52" t="b">
        <v>0</v>
      </c>
      <c r="O1038" s="52" t="s">
        <v>930</v>
      </c>
      <c r="P1038" s="52" t="s">
        <v>930</v>
      </c>
      <c r="Q1038" s="52" t="s">
        <v>930</v>
      </c>
      <c r="R1038" s="52">
        <v>361194</v>
      </c>
      <c r="S1038" s="52">
        <v>6795</v>
      </c>
      <c r="T1038" s="52">
        <v>354399</v>
      </c>
      <c r="U1038" s="52" t="s">
        <v>931</v>
      </c>
      <c r="V1038" s="52" t="s">
        <v>932</v>
      </c>
      <c r="W1038" s="52" t="s">
        <v>4127</v>
      </c>
    </row>
    <row r="1039" spans="1:23" s="49" customFormat="1" x14ac:dyDescent="0.2">
      <c r="A1039" s="52" t="s">
        <v>4128</v>
      </c>
      <c r="B1039" s="52" t="s">
        <v>928</v>
      </c>
      <c r="C1039" s="52">
        <v>5.57E-2</v>
      </c>
      <c r="D1039" s="52">
        <v>0.1147</v>
      </c>
      <c r="E1039" s="52">
        <v>0.48580000000000001</v>
      </c>
      <c r="F1039" s="52">
        <v>0.62709999999999999</v>
      </c>
      <c r="G1039" s="52">
        <v>2.993E-3</v>
      </c>
      <c r="H1039" s="52">
        <v>2.0899999999999998E-3</v>
      </c>
      <c r="I1039" s="52">
        <v>1.018</v>
      </c>
      <c r="J1039" s="52">
        <v>1.1390000000000001E-2</v>
      </c>
      <c r="K1039" s="52">
        <v>-1.2880000000000001E-2</v>
      </c>
      <c r="L1039" s="52">
        <v>8.1410000000000007E-3</v>
      </c>
      <c r="M1039" s="52" t="s">
        <v>4086</v>
      </c>
      <c r="N1039" s="52" t="b">
        <v>0</v>
      </c>
      <c r="O1039" s="52" t="s">
        <v>930</v>
      </c>
      <c r="P1039" s="52" t="s">
        <v>930</v>
      </c>
      <c r="Q1039" s="52" t="s">
        <v>930</v>
      </c>
      <c r="R1039" s="52">
        <v>361194</v>
      </c>
      <c r="S1039" s="52">
        <v>2534</v>
      </c>
      <c r="T1039" s="52">
        <v>358660</v>
      </c>
      <c r="U1039" s="52" t="s">
        <v>931</v>
      </c>
      <c r="V1039" s="52" t="s">
        <v>932</v>
      </c>
      <c r="W1039" s="52" t="s">
        <v>4129</v>
      </c>
    </row>
    <row r="1040" spans="1:23" s="49" customFormat="1" x14ac:dyDescent="0.2">
      <c r="A1040" s="52" t="s">
        <v>4130</v>
      </c>
      <c r="B1040" s="52" t="s">
        <v>928</v>
      </c>
      <c r="C1040" s="52">
        <v>9.2960000000000001E-2</v>
      </c>
      <c r="D1040" s="52">
        <v>0.17199999999999999</v>
      </c>
      <c r="E1040" s="52">
        <v>0.54059999999999997</v>
      </c>
      <c r="F1040" s="52">
        <v>0.58879999999999999</v>
      </c>
      <c r="G1040" s="52">
        <v>1.523E-3</v>
      </c>
      <c r="H1040" s="52">
        <v>1.6299999999999999E-3</v>
      </c>
      <c r="I1040" s="52">
        <v>1.0049999999999999</v>
      </c>
      <c r="J1040" s="52">
        <v>1.1050000000000001E-2</v>
      </c>
      <c r="K1040" s="52">
        <v>1.248E-3</v>
      </c>
      <c r="L1040" s="52">
        <v>9.3030000000000005E-3</v>
      </c>
      <c r="M1040" s="52" t="s">
        <v>4089</v>
      </c>
      <c r="N1040" s="52" t="b">
        <v>0</v>
      </c>
      <c r="O1040" s="52" t="s">
        <v>930</v>
      </c>
      <c r="P1040" s="52" t="s">
        <v>930</v>
      </c>
      <c r="Q1040" s="52" t="s">
        <v>930</v>
      </c>
      <c r="R1040" s="52">
        <v>361194</v>
      </c>
      <c r="S1040" s="52">
        <v>165</v>
      </c>
      <c r="T1040" s="52">
        <v>361029</v>
      </c>
      <c r="U1040" s="52" t="s">
        <v>931</v>
      </c>
      <c r="V1040" s="52" t="s">
        <v>932</v>
      </c>
      <c r="W1040" s="52" t="s">
        <v>4131</v>
      </c>
    </row>
    <row r="1041" spans="1:23" s="49" customFormat="1" x14ac:dyDescent="0.2">
      <c r="A1041" s="52" t="s">
        <v>4132</v>
      </c>
      <c r="B1041" s="52" t="s">
        <v>928</v>
      </c>
      <c r="C1041" s="52">
        <v>3.0710000000000001E-2</v>
      </c>
      <c r="D1041" s="52">
        <v>3.9530000000000003E-2</v>
      </c>
      <c r="E1041" s="52">
        <v>0.77680000000000005</v>
      </c>
      <c r="F1041" s="52">
        <v>0.43730000000000002</v>
      </c>
      <c r="G1041" s="52">
        <v>2.7830000000000001E-2</v>
      </c>
      <c r="H1041" s="52">
        <v>4.9899999999999996E-3</v>
      </c>
      <c r="I1041" s="52">
        <v>1.0189999999999999</v>
      </c>
      <c r="J1041" s="52">
        <v>2.2020000000000001E-2</v>
      </c>
      <c r="K1041" s="52">
        <v>-8.2279999999999992E-3</v>
      </c>
      <c r="L1041" s="52">
        <v>8.2769999999999996E-3</v>
      </c>
      <c r="M1041" s="52" t="s">
        <v>4092</v>
      </c>
      <c r="N1041" s="52" t="b">
        <v>0</v>
      </c>
      <c r="O1041" s="52" t="s">
        <v>930</v>
      </c>
      <c r="P1041" s="52" t="s">
        <v>930</v>
      </c>
      <c r="Q1041" s="52" t="s">
        <v>930</v>
      </c>
      <c r="R1041" s="52">
        <v>361194</v>
      </c>
      <c r="S1041" s="52">
        <v>14402</v>
      </c>
      <c r="T1041" s="52">
        <v>346792</v>
      </c>
      <c r="U1041" s="52" t="s">
        <v>931</v>
      </c>
      <c r="V1041" s="52" t="s">
        <v>932</v>
      </c>
      <c r="W1041" s="52" t="s">
        <v>4133</v>
      </c>
    </row>
    <row r="1042" spans="1:23" s="49" customFormat="1" x14ac:dyDescent="0.2">
      <c r="A1042" s="52" t="s">
        <v>4134</v>
      </c>
      <c r="B1042" s="52" t="s">
        <v>928</v>
      </c>
      <c r="C1042" s="52">
        <v>-8.0350000000000005E-3</v>
      </c>
      <c r="D1042" s="52">
        <v>6.123E-2</v>
      </c>
      <c r="E1042" s="52">
        <v>-0.13120000000000001</v>
      </c>
      <c r="F1042" s="52">
        <v>0.89559999999999995</v>
      </c>
      <c r="G1042" s="52">
        <v>1.022E-2</v>
      </c>
      <c r="H1042" s="52">
        <v>2.5000000000000001E-3</v>
      </c>
      <c r="I1042" s="52">
        <v>1.044</v>
      </c>
      <c r="J1042" s="52">
        <v>2.1860000000000001E-2</v>
      </c>
      <c r="K1042" s="52">
        <v>3.0509999999999999E-4</v>
      </c>
      <c r="L1042" s="52">
        <v>7.868E-3</v>
      </c>
      <c r="M1042" s="52" t="s">
        <v>4095</v>
      </c>
      <c r="N1042" s="52" t="b">
        <v>0</v>
      </c>
      <c r="O1042" s="52" t="s">
        <v>930</v>
      </c>
      <c r="P1042" s="52" t="s">
        <v>930</v>
      </c>
      <c r="Q1042" s="52" t="s">
        <v>930</v>
      </c>
      <c r="R1042" s="52">
        <v>361194</v>
      </c>
      <c r="S1042" s="52">
        <v>6321</v>
      </c>
      <c r="T1042" s="52">
        <v>354873</v>
      </c>
      <c r="U1042" s="52" t="s">
        <v>931</v>
      </c>
      <c r="V1042" s="52" t="s">
        <v>932</v>
      </c>
      <c r="W1042" s="52" t="s">
        <v>4135</v>
      </c>
    </row>
    <row r="1043" spans="1:23" s="49" customFormat="1" x14ac:dyDescent="0.2">
      <c r="A1043" s="52" t="s">
        <v>4136</v>
      </c>
      <c r="B1043" s="52" t="s">
        <v>928</v>
      </c>
      <c r="C1043" s="52">
        <v>6.4949999999999994E-2</v>
      </c>
      <c r="D1043" s="52">
        <v>8.5010000000000002E-2</v>
      </c>
      <c r="E1043" s="52">
        <v>0.76400000000000001</v>
      </c>
      <c r="F1043" s="52">
        <v>0.44479999999999997</v>
      </c>
      <c r="G1043" s="52">
        <v>4.5079999999999999E-3</v>
      </c>
      <c r="H1043" s="52">
        <v>1.598E-3</v>
      </c>
      <c r="I1043" s="52">
        <v>0.9859</v>
      </c>
      <c r="J1043" s="52">
        <v>9.5709999999999996E-3</v>
      </c>
      <c r="K1043" s="52">
        <v>1.525E-2</v>
      </c>
      <c r="L1043" s="52">
        <v>7.8670000000000007E-3</v>
      </c>
      <c r="M1043" s="52" t="s">
        <v>4137</v>
      </c>
      <c r="N1043" s="52" t="b">
        <v>0</v>
      </c>
      <c r="O1043" s="52" t="s">
        <v>930</v>
      </c>
      <c r="P1043" s="52" t="s">
        <v>930</v>
      </c>
      <c r="Q1043" s="52" t="s">
        <v>930</v>
      </c>
      <c r="R1043" s="52">
        <v>361194</v>
      </c>
      <c r="S1043" s="52">
        <v>1944</v>
      </c>
      <c r="T1043" s="52">
        <v>359250</v>
      </c>
      <c r="U1043" s="52" t="s">
        <v>931</v>
      </c>
      <c r="V1043" s="52" t="s">
        <v>932</v>
      </c>
      <c r="W1043" s="52" t="s">
        <v>4138</v>
      </c>
    </row>
    <row r="1044" spans="1:23" s="49" customFormat="1" x14ac:dyDescent="0.2">
      <c r="A1044" s="52" t="s">
        <v>4139</v>
      </c>
      <c r="B1044" s="52" t="s">
        <v>928</v>
      </c>
      <c r="C1044" s="52">
        <v>2.9819999999999999E-2</v>
      </c>
      <c r="D1044" s="52">
        <v>4.002E-2</v>
      </c>
      <c r="E1044" s="52">
        <v>0.74509999999999998</v>
      </c>
      <c r="F1044" s="52">
        <v>0.45619999999999999</v>
      </c>
      <c r="G1044" s="52">
        <v>2.647E-2</v>
      </c>
      <c r="H1044" s="52">
        <v>5.2030000000000002E-3</v>
      </c>
      <c r="I1044" s="52">
        <v>1.0229999999999999</v>
      </c>
      <c r="J1044" s="52">
        <v>2.213E-2</v>
      </c>
      <c r="K1044" s="52">
        <v>-1.1520000000000001E-2</v>
      </c>
      <c r="L1044" s="52">
        <v>8.2260000000000007E-3</v>
      </c>
      <c r="M1044" s="52" t="s">
        <v>4140</v>
      </c>
      <c r="N1044" s="52" t="b">
        <v>0</v>
      </c>
      <c r="O1044" s="52" t="s">
        <v>930</v>
      </c>
      <c r="P1044" s="52" t="s">
        <v>930</v>
      </c>
      <c r="Q1044" s="52" t="s">
        <v>930</v>
      </c>
      <c r="R1044" s="52">
        <v>361194</v>
      </c>
      <c r="S1044" s="52">
        <v>16531</v>
      </c>
      <c r="T1044" s="52">
        <v>344663</v>
      </c>
      <c r="U1044" s="52" t="s">
        <v>931</v>
      </c>
      <c r="V1044" s="52" t="s">
        <v>932</v>
      </c>
      <c r="W1044" s="52" t="s">
        <v>4141</v>
      </c>
    </row>
    <row r="1045" spans="1:23" s="49" customFormat="1" x14ac:dyDescent="0.2">
      <c r="A1045" s="52" t="s">
        <v>4142</v>
      </c>
      <c r="B1045" s="52" t="s">
        <v>928</v>
      </c>
      <c r="C1045" s="52">
        <v>3.8830000000000003E-2</v>
      </c>
      <c r="D1045" s="52">
        <v>0.11899999999999999</v>
      </c>
      <c r="E1045" s="52">
        <v>0.32619999999999999</v>
      </c>
      <c r="F1045" s="52">
        <v>0.74429999999999996</v>
      </c>
      <c r="G1045" s="52">
        <v>2.738E-3</v>
      </c>
      <c r="H1045" s="52">
        <v>1.554E-3</v>
      </c>
      <c r="I1045" s="52">
        <v>0.99850000000000005</v>
      </c>
      <c r="J1045" s="52">
        <v>9.2870000000000001E-3</v>
      </c>
      <c r="K1045" s="52">
        <v>1.247E-2</v>
      </c>
      <c r="L1045" s="52">
        <v>7.8890000000000002E-3</v>
      </c>
      <c r="M1045" s="52" t="s">
        <v>4143</v>
      </c>
      <c r="N1045" s="52" t="b">
        <v>0</v>
      </c>
      <c r="O1045" s="52" t="s">
        <v>930</v>
      </c>
      <c r="P1045" s="52" t="s">
        <v>930</v>
      </c>
      <c r="Q1045" s="52" t="s">
        <v>930</v>
      </c>
      <c r="R1045" s="52">
        <v>361194</v>
      </c>
      <c r="S1045" s="52">
        <v>1427</v>
      </c>
      <c r="T1045" s="52">
        <v>359767</v>
      </c>
      <c r="U1045" s="52" t="s">
        <v>931</v>
      </c>
      <c r="V1045" s="52" t="s">
        <v>932</v>
      </c>
      <c r="W1045" s="52" t="s">
        <v>4144</v>
      </c>
    </row>
    <row r="1046" spans="1:23" s="49" customFormat="1" x14ac:dyDescent="0.2">
      <c r="A1046" s="52" t="s">
        <v>4145</v>
      </c>
      <c r="B1046" s="52" t="s">
        <v>928</v>
      </c>
      <c r="C1046" s="52">
        <v>0.1154</v>
      </c>
      <c r="D1046" s="52">
        <v>9.6640000000000004E-2</v>
      </c>
      <c r="E1046" s="52">
        <v>1.194</v>
      </c>
      <c r="F1046" s="52">
        <v>0.2326</v>
      </c>
      <c r="G1046" s="52">
        <v>3.7330000000000002E-3</v>
      </c>
      <c r="H1046" s="52">
        <v>1.944E-3</v>
      </c>
      <c r="I1046" s="52">
        <v>1.0009999999999999</v>
      </c>
      <c r="J1046" s="52">
        <v>1.112E-2</v>
      </c>
      <c r="K1046" s="52">
        <v>-1.9619999999999999E-2</v>
      </c>
      <c r="L1046" s="52">
        <v>7.7520000000000002E-3</v>
      </c>
      <c r="M1046" s="52" t="s">
        <v>4146</v>
      </c>
      <c r="N1046" s="52" t="b">
        <v>0</v>
      </c>
      <c r="O1046" s="52" t="s">
        <v>930</v>
      </c>
      <c r="P1046" s="52" t="s">
        <v>930</v>
      </c>
      <c r="Q1046" s="52" t="s">
        <v>930</v>
      </c>
      <c r="R1046" s="52">
        <v>361194</v>
      </c>
      <c r="S1046" s="52">
        <v>1672</v>
      </c>
      <c r="T1046" s="52">
        <v>359522</v>
      </c>
      <c r="U1046" s="52" t="s">
        <v>931</v>
      </c>
      <c r="V1046" s="52" t="s">
        <v>932</v>
      </c>
      <c r="W1046" s="52" t="s">
        <v>4147</v>
      </c>
    </row>
    <row r="1047" spans="1:23" s="49" customFormat="1" x14ac:dyDescent="0.2">
      <c r="A1047" s="52" t="s">
        <v>4148</v>
      </c>
      <c r="B1047" s="52" t="s">
        <v>928</v>
      </c>
      <c r="C1047" s="52">
        <v>5.518E-2</v>
      </c>
      <c r="D1047" s="52">
        <v>3.8289999999999998E-2</v>
      </c>
      <c r="E1047" s="52">
        <v>1.4410000000000001</v>
      </c>
      <c r="F1047" s="52">
        <v>0.14960000000000001</v>
      </c>
      <c r="G1047" s="52">
        <v>2.145E-2</v>
      </c>
      <c r="H1047" s="52">
        <v>3.8149999999999998E-3</v>
      </c>
      <c r="I1047" s="52">
        <v>0.98780000000000001</v>
      </c>
      <c r="J1047" s="52">
        <v>1.653E-2</v>
      </c>
      <c r="K1047" s="52">
        <v>-8.7349999999999997E-3</v>
      </c>
      <c r="L1047" s="52">
        <v>7.5709999999999996E-3</v>
      </c>
      <c r="M1047" s="52" t="s">
        <v>4149</v>
      </c>
      <c r="N1047" s="52" t="b">
        <v>0</v>
      </c>
      <c r="O1047" s="52" t="s">
        <v>930</v>
      </c>
      <c r="P1047" s="52" t="s">
        <v>930</v>
      </c>
      <c r="Q1047" s="52" t="s">
        <v>930</v>
      </c>
      <c r="R1047" s="52">
        <v>361194</v>
      </c>
      <c r="S1047" s="52">
        <v>9086</v>
      </c>
      <c r="T1047" s="52">
        <v>352108</v>
      </c>
      <c r="U1047" s="52" t="s">
        <v>931</v>
      </c>
      <c r="V1047" s="52" t="s">
        <v>932</v>
      </c>
      <c r="W1047" s="52" t="s">
        <v>4150</v>
      </c>
    </row>
    <row r="1048" spans="1:23" s="49" customFormat="1" x14ac:dyDescent="0.2">
      <c r="A1048" s="52" t="s">
        <v>4151</v>
      </c>
      <c r="B1048" s="52" t="s">
        <v>928</v>
      </c>
      <c r="C1048" s="52">
        <v>7.1370000000000003E-2</v>
      </c>
      <c r="D1048" s="52">
        <v>6.2489999999999997E-2</v>
      </c>
      <c r="E1048" s="52">
        <v>1.1419999999999999</v>
      </c>
      <c r="F1048" s="52">
        <v>0.25340000000000001</v>
      </c>
      <c r="G1048" s="52">
        <v>1.0489999999999999E-2</v>
      </c>
      <c r="H1048" s="52">
        <v>2.199E-3</v>
      </c>
      <c r="I1048" s="52">
        <v>1.0229999999999999</v>
      </c>
      <c r="J1048" s="52">
        <v>1.354E-2</v>
      </c>
      <c r="K1048" s="52">
        <v>-1.35E-2</v>
      </c>
      <c r="L1048" s="52">
        <v>7.9719999999999999E-3</v>
      </c>
      <c r="M1048" s="52" t="s">
        <v>4152</v>
      </c>
      <c r="N1048" s="52" t="b">
        <v>0</v>
      </c>
      <c r="O1048" s="52" t="s">
        <v>930</v>
      </c>
      <c r="P1048" s="52" t="s">
        <v>930</v>
      </c>
      <c r="Q1048" s="52" t="s">
        <v>930</v>
      </c>
      <c r="R1048" s="52">
        <v>361194</v>
      </c>
      <c r="S1048" s="52">
        <v>8304</v>
      </c>
      <c r="T1048" s="52">
        <v>352890</v>
      </c>
      <c r="U1048" s="52" t="s">
        <v>931</v>
      </c>
      <c r="V1048" s="52" t="s">
        <v>932</v>
      </c>
      <c r="W1048" s="52" t="s">
        <v>4153</v>
      </c>
    </row>
    <row r="1049" spans="1:23" s="49" customFormat="1" x14ac:dyDescent="0.2">
      <c r="A1049" s="52" t="s">
        <v>4154</v>
      </c>
      <c r="B1049" s="52" t="s">
        <v>928</v>
      </c>
      <c r="C1049" s="52">
        <v>-2.623E-2</v>
      </c>
      <c r="D1049" s="52">
        <v>7.0080000000000003E-2</v>
      </c>
      <c r="E1049" s="52">
        <v>-0.37430000000000002</v>
      </c>
      <c r="F1049" s="52">
        <v>0.70820000000000005</v>
      </c>
      <c r="G1049" s="52">
        <v>6.8910000000000004E-3</v>
      </c>
      <c r="H1049" s="52">
        <v>2.1059999999999998E-3</v>
      </c>
      <c r="I1049" s="52">
        <v>1.0289999999999999</v>
      </c>
      <c r="J1049" s="52">
        <v>1.5509999999999999E-2</v>
      </c>
      <c r="K1049" s="52">
        <v>4.934E-3</v>
      </c>
      <c r="L1049" s="52">
        <v>7.8429999999999993E-3</v>
      </c>
      <c r="M1049" s="52" t="s">
        <v>4155</v>
      </c>
      <c r="N1049" s="52" t="b">
        <v>0</v>
      </c>
      <c r="O1049" s="52" t="s">
        <v>930</v>
      </c>
      <c r="P1049" s="52" t="s">
        <v>930</v>
      </c>
      <c r="Q1049" s="52" t="s">
        <v>930</v>
      </c>
      <c r="R1049" s="52">
        <v>361194</v>
      </c>
      <c r="S1049" s="52">
        <v>4342</v>
      </c>
      <c r="T1049" s="52">
        <v>356852</v>
      </c>
      <c r="U1049" s="52" t="s">
        <v>931</v>
      </c>
      <c r="V1049" s="52" t="s">
        <v>932</v>
      </c>
      <c r="W1049" s="52" t="s">
        <v>4156</v>
      </c>
    </row>
    <row r="1050" spans="1:23" s="49" customFormat="1" x14ac:dyDescent="0.2">
      <c r="A1050" s="52" t="s">
        <v>4157</v>
      </c>
      <c r="B1050" s="52" t="s">
        <v>928</v>
      </c>
      <c r="C1050" s="52">
        <v>6.3689999999999997E-2</v>
      </c>
      <c r="D1050" s="52">
        <v>0.13769999999999999</v>
      </c>
      <c r="E1050" s="52">
        <v>0.4627</v>
      </c>
      <c r="F1050" s="52">
        <v>0.64359999999999995</v>
      </c>
      <c r="G1050" s="52">
        <v>2.026E-3</v>
      </c>
      <c r="H1050" s="52">
        <v>1.717E-3</v>
      </c>
      <c r="I1050" s="52">
        <v>1.01</v>
      </c>
      <c r="J1050" s="52">
        <v>9.2800000000000001E-3</v>
      </c>
      <c r="K1050" s="52">
        <v>3.4480000000000001E-3</v>
      </c>
      <c r="L1050" s="52">
        <v>7.7149999999999996E-3</v>
      </c>
      <c r="M1050" s="52" t="s">
        <v>4158</v>
      </c>
      <c r="N1050" s="52" t="b">
        <v>0</v>
      </c>
      <c r="O1050" s="52" t="s">
        <v>930</v>
      </c>
      <c r="P1050" s="52" t="s">
        <v>930</v>
      </c>
      <c r="Q1050" s="52" t="s">
        <v>930</v>
      </c>
      <c r="R1050" s="52">
        <v>361194</v>
      </c>
      <c r="S1050" s="52">
        <v>1554</v>
      </c>
      <c r="T1050" s="52">
        <v>359640</v>
      </c>
      <c r="U1050" s="52" t="s">
        <v>931</v>
      </c>
      <c r="V1050" s="52" t="s">
        <v>932</v>
      </c>
      <c r="W1050" s="52" t="s">
        <v>4159</v>
      </c>
    </row>
    <row r="1051" spans="1:23" s="49" customFormat="1" x14ac:dyDescent="0.2">
      <c r="A1051" s="52" t="s">
        <v>4160</v>
      </c>
      <c r="B1051" s="52" t="s">
        <v>928</v>
      </c>
      <c r="C1051" s="52">
        <v>-1.401E-2</v>
      </c>
      <c r="D1051" s="52">
        <v>5.5969999999999999E-2</v>
      </c>
      <c r="E1051" s="52">
        <v>-0.25030000000000002</v>
      </c>
      <c r="F1051" s="52">
        <v>0.80230000000000001</v>
      </c>
      <c r="G1051" s="52">
        <v>1.4319999999999999E-2</v>
      </c>
      <c r="H1051" s="52">
        <v>2.4290000000000002E-3</v>
      </c>
      <c r="I1051" s="52">
        <v>1.014</v>
      </c>
      <c r="J1051" s="52">
        <v>1.554E-2</v>
      </c>
      <c r="K1051" s="52">
        <v>1.7749999999999998E-2</v>
      </c>
      <c r="L1051" s="52">
        <v>8.4150000000000006E-3</v>
      </c>
      <c r="M1051" s="52" t="s">
        <v>4161</v>
      </c>
      <c r="N1051" s="52" t="b">
        <v>0</v>
      </c>
      <c r="O1051" s="52" t="s">
        <v>930</v>
      </c>
      <c r="P1051" s="52" t="s">
        <v>930</v>
      </c>
      <c r="Q1051" s="52" t="s">
        <v>930</v>
      </c>
      <c r="R1051" s="52">
        <v>361194</v>
      </c>
      <c r="S1051" s="52">
        <v>8801</v>
      </c>
      <c r="T1051" s="52">
        <v>352393</v>
      </c>
      <c r="U1051" s="52" t="s">
        <v>931</v>
      </c>
      <c r="V1051" s="52" t="s">
        <v>932</v>
      </c>
      <c r="W1051" s="52" t="s">
        <v>4162</v>
      </c>
    </row>
    <row r="1052" spans="1:23" s="49" customFormat="1" x14ac:dyDescent="0.2">
      <c r="A1052" s="52" t="s">
        <v>4163</v>
      </c>
      <c r="B1052" s="52" t="s">
        <v>928</v>
      </c>
      <c r="C1052" s="52">
        <v>-1.9179999999999999E-2</v>
      </c>
      <c r="D1052" s="52">
        <v>0.11210000000000001</v>
      </c>
      <c r="E1052" s="52">
        <v>-0.1711</v>
      </c>
      <c r="F1052" s="52">
        <v>0.86409999999999998</v>
      </c>
      <c r="G1052" s="52">
        <v>2.9069999999999999E-3</v>
      </c>
      <c r="H1052" s="52">
        <v>1.4660000000000001E-3</v>
      </c>
      <c r="I1052" s="52">
        <v>1.01</v>
      </c>
      <c r="J1052" s="52">
        <v>9.0830000000000008E-3</v>
      </c>
      <c r="K1052" s="52">
        <v>1.503E-2</v>
      </c>
      <c r="L1052" s="52">
        <v>8.6750000000000004E-3</v>
      </c>
      <c r="M1052" s="52" t="s">
        <v>4164</v>
      </c>
      <c r="N1052" s="52" t="b">
        <v>0</v>
      </c>
      <c r="O1052" s="52" t="s">
        <v>930</v>
      </c>
      <c r="P1052" s="52" t="s">
        <v>930</v>
      </c>
      <c r="Q1052" s="52" t="s">
        <v>930</v>
      </c>
      <c r="R1052" s="52">
        <v>361194</v>
      </c>
      <c r="S1052" s="52">
        <v>764</v>
      </c>
      <c r="T1052" s="52">
        <v>360430</v>
      </c>
      <c r="U1052" s="52" t="s">
        <v>931</v>
      </c>
      <c r="V1052" s="52" t="s">
        <v>932</v>
      </c>
      <c r="W1052" s="52" t="s">
        <v>4165</v>
      </c>
    </row>
    <row r="1053" spans="1:23" s="49" customFormat="1" x14ac:dyDescent="0.2">
      <c r="A1053" s="52" t="s">
        <v>4166</v>
      </c>
      <c r="B1053" s="52" t="s">
        <v>928</v>
      </c>
      <c r="C1053" s="52">
        <v>0.40670000000000001</v>
      </c>
      <c r="D1053" s="52">
        <v>0.1134</v>
      </c>
      <c r="E1053" s="52">
        <v>3.5870000000000002</v>
      </c>
      <c r="F1053" s="52">
        <v>3.345E-4</v>
      </c>
      <c r="G1053" s="52">
        <v>4.091E-3</v>
      </c>
      <c r="H1053" s="52">
        <v>1.549E-3</v>
      </c>
      <c r="I1053" s="52">
        <v>1.006</v>
      </c>
      <c r="J1053" s="52">
        <v>9.4079999999999997E-3</v>
      </c>
      <c r="K1053" s="52">
        <v>6.7730000000000004E-4</v>
      </c>
      <c r="L1053" s="52">
        <v>7.3169999999999997E-3</v>
      </c>
      <c r="M1053" s="52" t="s">
        <v>4167</v>
      </c>
      <c r="N1053" s="52" t="b">
        <v>0</v>
      </c>
      <c r="O1053" s="52" t="s">
        <v>930</v>
      </c>
      <c r="P1053" s="52" t="s">
        <v>930</v>
      </c>
      <c r="Q1053" s="52" t="s">
        <v>930</v>
      </c>
      <c r="R1053" s="52">
        <v>361194</v>
      </c>
      <c r="S1053" s="52">
        <v>8945</v>
      </c>
      <c r="T1053" s="52">
        <v>352249</v>
      </c>
      <c r="U1053" s="52" t="s">
        <v>931</v>
      </c>
      <c r="V1053" s="52" t="s">
        <v>932</v>
      </c>
      <c r="W1053" s="52" t="s">
        <v>4168</v>
      </c>
    </row>
    <row r="1054" spans="1:23" s="49" customFormat="1" x14ac:dyDescent="0.2">
      <c r="A1054" s="52" t="s">
        <v>4169</v>
      </c>
      <c r="B1054" s="52" t="s">
        <v>928</v>
      </c>
      <c r="C1054" s="52">
        <v>0.26269999999999999</v>
      </c>
      <c r="D1054" s="52">
        <v>7.8750000000000001E-2</v>
      </c>
      <c r="E1054" s="52">
        <v>3.3359999999999999</v>
      </c>
      <c r="F1054" s="52">
        <v>8.5110000000000003E-4</v>
      </c>
      <c r="G1054" s="52">
        <v>5.986E-3</v>
      </c>
      <c r="H1054" s="52">
        <v>1.609E-3</v>
      </c>
      <c r="I1054" s="52">
        <v>1.006</v>
      </c>
      <c r="J1054" s="52">
        <v>9.1219999999999999E-3</v>
      </c>
      <c r="K1054" s="52">
        <v>1.516E-2</v>
      </c>
      <c r="L1054" s="52">
        <v>7.2199999999999999E-3</v>
      </c>
      <c r="M1054" s="52" t="s">
        <v>4170</v>
      </c>
      <c r="N1054" s="52" t="b">
        <v>0</v>
      </c>
      <c r="O1054" s="52" t="s">
        <v>930</v>
      </c>
      <c r="P1054" s="52" t="s">
        <v>930</v>
      </c>
      <c r="Q1054" s="52" t="s">
        <v>930</v>
      </c>
      <c r="R1054" s="52">
        <v>361194</v>
      </c>
      <c r="S1054" s="52">
        <v>1897</v>
      </c>
      <c r="T1054" s="52">
        <v>359297</v>
      </c>
      <c r="U1054" s="52" t="s">
        <v>931</v>
      </c>
      <c r="V1054" s="52" t="s">
        <v>932</v>
      </c>
      <c r="W1054" s="52" t="s">
        <v>4171</v>
      </c>
    </row>
    <row r="1055" spans="1:23" s="49" customFormat="1" x14ac:dyDescent="0.2">
      <c r="A1055" s="52" t="s">
        <v>4172</v>
      </c>
      <c r="B1055" s="52" t="s">
        <v>928</v>
      </c>
      <c r="C1055" s="52">
        <v>0.40200000000000002</v>
      </c>
      <c r="D1055" s="52">
        <v>5.9200000000000003E-2</v>
      </c>
      <c r="E1055" s="52">
        <v>6.79</v>
      </c>
      <c r="F1055" s="53">
        <v>1.1190000000000001E-11</v>
      </c>
      <c r="G1055" s="52">
        <v>1.2319999999999999E-2</v>
      </c>
      <c r="H1055" s="52">
        <v>1.745E-3</v>
      </c>
      <c r="I1055" s="52">
        <v>1.008</v>
      </c>
      <c r="J1055" s="52">
        <v>1.0290000000000001E-2</v>
      </c>
      <c r="K1055" s="52">
        <v>7.2529999999999999E-3</v>
      </c>
      <c r="L1055" s="52">
        <v>8.7180000000000001E-3</v>
      </c>
      <c r="M1055" s="52" t="s">
        <v>4173</v>
      </c>
      <c r="N1055" s="52" t="b">
        <v>0</v>
      </c>
      <c r="O1055" s="52" t="s">
        <v>1127</v>
      </c>
      <c r="P1055" s="52" t="s">
        <v>930</v>
      </c>
      <c r="Q1055" s="52" t="s">
        <v>930</v>
      </c>
      <c r="R1055" s="52">
        <v>361194</v>
      </c>
      <c r="S1055" s="52">
        <v>26710</v>
      </c>
      <c r="T1055" s="52">
        <v>334484</v>
      </c>
      <c r="U1055" s="52" t="s">
        <v>931</v>
      </c>
      <c r="V1055" s="52" t="s">
        <v>932</v>
      </c>
      <c r="W1055" s="52" t="s">
        <v>4174</v>
      </c>
    </row>
    <row r="1056" spans="1:23" s="49" customFormat="1" x14ac:dyDescent="0.2">
      <c r="A1056" s="52" t="s">
        <v>4175</v>
      </c>
      <c r="B1056" s="52" t="s">
        <v>928</v>
      </c>
      <c r="C1056" s="52">
        <v>2.7640000000000001E-2</v>
      </c>
      <c r="D1056" s="52">
        <v>9.8479999999999998E-2</v>
      </c>
      <c r="E1056" s="52">
        <v>0.28070000000000001</v>
      </c>
      <c r="F1056" s="52">
        <v>0.77900000000000003</v>
      </c>
      <c r="G1056" s="52">
        <v>3.5070000000000001E-3</v>
      </c>
      <c r="H1056" s="52">
        <v>1.6949999999999999E-3</v>
      </c>
      <c r="I1056" s="52">
        <v>0.9869</v>
      </c>
      <c r="J1056" s="52">
        <v>9.6010000000000002E-3</v>
      </c>
      <c r="K1056" s="52">
        <v>1.082E-2</v>
      </c>
      <c r="L1056" s="52">
        <v>8.7360000000000007E-3</v>
      </c>
      <c r="M1056" s="52" t="s">
        <v>4176</v>
      </c>
      <c r="N1056" s="52" t="b">
        <v>0</v>
      </c>
      <c r="O1056" s="52" t="s">
        <v>930</v>
      </c>
      <c r="P1056" s="52" t="s">
        <v>930</v>
      </c>
      <c r="Q1056" s="52" t="s">
        <v>930</v>
      </c>
      <c r="R1056" s="52">
        <v>361194</v>
      </c>
      <c r="S1056" s="52">
        <v>477</v>
      </c>
      <c r="T1056" s="52">
        <v>360717</v>
      </c>
      <c r="U1056" s="52" t="s">
        <v>931</v>
      </c>
      <c r="V1056" s="52" t="s">
        <v>932</v>
      </c>
      <c r="W1056" s="52" t="s">
        <v>4177</v>
      </c>
    </row>
    <row r="1057" spans="1:23" s="49" customFormat="1" x14ac:dyDescent="0.2">
      <c r="A1057" s="52" t="s">
        <v>4178</v>
      </c>
      <c r="B1057" s="52" t="s">
        <v>928</v>
      </c>
      <c r="C1057" s="52">
        <v>0.12870000000000001</v>
      </c>
      <c r="D1057" s="52">
        <v>4.9639999999999997E-2</v>
      </c>
      <c r="E1057" s="52">
        <v>2.5920000000000001</v>
      </c>
      <c r="F1057" s="52">
        <v>9.5549999999999993E-3</v>
      </c>
      <c r="G1057" s="52">
        <v>1.839E-2</v>
      </c>
      <c r="H1057" s="52">
        <v>2.343E-3</v>
      </c>
      <c r="I1057" s="52">
        <v>1.012</v>
      </c>
      <c r="J1057" s="52">
        <v>1.251E-2</v>
      </c>
      <c r="K1057" s="52">
        <v>-7.92E-3</v>
      </c>
      <c r="L1057" s="52">
        <v>8.4379999999999993E-3</v>
      </c>
      <c r="M1057" s="52" t="s">
        <v>4179</v>
      </c>
      <c r="N1057" s="52" t="b">
        <v>0</v>
      </c>
      <c r="O1057" s="52" t="s">
        <v>930</v>
      </c>
      <c r="P1057" s="52" t="s">
        <v>930</v>
      </c>
      <c r="Q1057" s="52" t="s">
        <v>930</v>
      </c>
      <c r="R1057" s="52">
        <v>361194</v>
      </c>
      <c r="S1057" s="52">
        <v>9410</v>
      </c>
      <c r="T1057" s="52">
        <v>351784</v>
      </c>
      <c r="U1057" s="52" t="s">
        <v>931</v>
      </c>
      <c r="V1057" s="52" t="s">
        <v>932</v>
      </c>
      <c r="W1057" s="52" t="s">
        <v>4180</v>
      </c>
    </row>
    <row r="1058" spans="1:23" s="49" customFormat="1" x14ac:dyDescent="0.2">
      <c r="A1058" s="52" t="s">
        <v>4181</v>
      </c>
      <c r="B1058" s="52" t="s">
        <v>928</v>
      </c>
      <c r="C1058" s="52">
        <v>0.16370000000000001</v>
      </c>
      <c r="D1058" s="52">
        <v>6.3369999999999996E-2</v>
      </c>
      <c r="E1058" s="52">
        <v>2.5840000000000001</v>
      </c>
      <c r="F1058" s="52">
        <v>9.7789999999999995E-3</v>
      </c>
      <c r="G1058" s="52">
        <v>1.055E-2</v>
      </c>
      <c r="H1058" s="52">
        <v>1.9940000000000001E-3</v>
      </c>
      <c r="I1058" s="52">
        <v>1.0249999999999999</v>
      </c>
      <c r="J1058" s="52">
        <v>1.103E-2</v>
      </c>
      <c r="K1058" s="52">
        <v>-1.7139999999999999E-4</v>
      </c>
      <c r="L1058" s="52">
        <v>7.9950000000000004E-3</v>
      </c>
      <c r="M1058" s="52" t="s">
        <v>4182</v>
      </c>
      <c r="N1058" s="52" t="b">
        <v>0</v>
      </c>
      <c r="O1058" s="52" t="s">
        <v>930</v>
      </c>
      <c r="P1058" s="52" t="s">
        <v>930</v>
      </c>
      <c r="Q1058" s="52" t="s">
        <v>930</v>
      </c>
      <c r="R1058" s="52">
        <v>361194</v>
      </c>
      <c r="S1058" s="52">
        <v>8877</v>
      </c>
      <c r="T1058" s="52">
        <v>352317</v>
      </c>
      <c r="U1058" s="52" t="s">
        <v>931</v>
      </c>
      <c r="V1058" s="52" t="s">
        <v>932</v>
      </c>
      <c r="W1058" s="52" t="s">
        <v>4183</v>
      </c>
    </row>
    <row r="1059" spans="1:23" s="49" customFormat="1" x14ac:dyDescent="0.2">
      <c r="A1059" s="52" t="s">
        <v>4184</v>
      </c>
      <c r="B1059" s="52" t="s">
        <v>928</v>
      </c>
      <c r="C1059" s="52">
        <v>0.49220000000000003</v>
      </c>
      <c r="D1059" s="52">
        <v>0.14349999999999999</v>
      </c>
      <c r="E1059" s="52">
        <v>3.4289999999999998</v>
      </c>
      <c r="F1059" s="52">
        <v>6.0499999999999996E-4</v>
      </c>
      <c r="G1059" s="52">
        <v>3.0119999999999999E-3</v>
      </c>
      <c r="H1059" s="52">
        <v>1.436E-3</v>
      </c>
      <c r="I1059" s="52">
        <v>1.006</v>
      </c>
      <c r="J1059" s="52">
        <v>8.4580000000000002E-3</v>
      </c>
      <c r="K1059" s="52">
        <v>-1.285E-2</v>
      </c>
      <c r="L1059" s="52">
        <v>7.8139999999999998E-3</v>
      </c>
      <c r="M1059" s="52" t="s">
        <v>4185</v>
      </c>
      <c r="N1059" s="52" t="b">
        <v>0</v>
      </c>
      <c r="O1059" s="52" t="s">
        <v>930</v>
      </c>
      <c r="P1059" s="52" t="s">
        <v>930</v>
      </c>
      <c r="Q1059" s="52" t="s">
        <v>930</v>
      </c>
      <c r="R1059" s="52">
        <v>361194</v>
      </c>
      <c r="S1059" s="52">
        <v>4314</v>
      </c>
      <c r="T1059" s="52">
        <v>356880</v>
      </c>
      <c r="U1059" s="52" t="s">
        <v>931</v>
      </c>
      <c r="V1059" s="52" t="s">
        <v>932</v>
      </c>
      <c r="W1059" s="52" t="s">
        <v>4186</v>
      </c>
    </row>
    <row r="1060" spans="1:23" s="49" customFormat="1" x14ac:dyDescent="0.2">
      <c r="A1060" s="52" t="s">
        <v>4187</v>
      </c>
      <c r="B1060" s="52" t="s">
        <v>928</v>
      </c>
      <c r="C1060" s="52">
        <v>0.113</v>
      </c>
      <c r="D1060" s="52">
        <v>0.1022</v>
      </c>
      <c r="E1060" s="52">
        <v>1.1060000000000001</v>
      </c>
      <c r="F1060" s="52">
        <v>0.26889999999999997</v>
      </c>
      <c r="G1060" s="52">
        <v>2.5699999999999998E-3</v>
      </c>
      <c r="H1060" s="52">
        <v>1.549E-3</v>
      </c>
      <c r="I1060" s="52">
        <v>0.99460000000000004</v>
      </c>
      <c r="J1060" s="52">
        <v>9.1470000000000006E-3</v>
      </c>
      <c r="K1060" s="52">
        <v>4.3610000000000003E-3</v>
      </c>
      <c r="L1060" s="52">
        <v>7.5249999999999996E-3</v>
      </c>
      <c r="M1060" s="52" t="s">
        <v>4188</v>
      </c>
      <c r="N1060" s="52" t="b">
        <v>0</v>
      </c>
      <c r="O1060" s="52" t="s">
        <v>930</v>
      </c>
      <c r="P1060" s="52" t="s">
        <v>930</v>
      </c>
      <c r="Q1060" s="52" t="s">
        <v>930</v>
      </c>
      <c r="R1060" s="52">
        <v>361194</v>
      </c>
      <c r="S1060" s="52">
        <v>3085</v>
      </c>
      <c r="T1060" s="52">
        <v>358109</v>
      </c>
      <c r="U1060" s="52" t="s">
        <v>931</v>
      </c>
      <c r="V1060" s="52" t="s">
        <v>932</v>
      </c>
      <c r="W1060" s="52" t="s">
        <v>4189</v>
      </c>
    </row>
    <row r="1061" spans="1:23" s="49" customFormat="1" x14ac:dyDescent="0.2">
      <c r="A1061" s="52" t="s">
        <v>4190</v>
      </c>
      <c r="B1061" s="52" t="s">
        <v>928</v>
      </c>
      <c r="C1061" s="52">
        <v>0.1835</v>
      </c>
      <c r="D1061" s="52">
        <v>9.8699999999999996E-2</v>
      </c>
      <c r="E1061" s="52">
        <v>1.859</v>
      </c>
      <c r="F1061" s="52">
        <v>6.3070000000000001E-2</v>
      </c>
      <c r="G1061" s="52">
        <v>3.9029999999999998E-3</v>
      </c>
      <c r="H1061" s="52">
        <v>1.637E-3</v>
      </c>
      <c r="I1061" s="52">
        <v>1.0129999999999999</v>
      </c>
      <c r="J1061" s="52">
        <v>9.6360000000000005E-3</v>
      </c>
      <c r="K1061" s="52">
        <v>1.0289999999999999E-4</v>
      </c>
      <c r="L1061" s="52">
        <v>7.5709999999999996E-3</v>
      </c>
      <c r="M1061" s="52" t="s">
        <v>4191</v>
      </c>
      <c r="N1061" s="52" t="b">
        <v>0</v>
      </c>
      <c r="O1061" s="52" t="s">
        <v>930</v>
      </c>
      <c r="P1061" s="52" t="s">
        <v>930</v>
      </c>
      <c r="Q1061" s="52" t="s">
        <v>930</v>
      </c>
      <c r="R1061" s="52">
        <v>361194</v>
      </c>
      <c r="S1061" s="52">
        <v>5507</v>
      </c>
      <c r="T1061" s="52">
        <v>355687</v>
      </c>
      <c r="U1061" s="52" t="s">
        <v>931</v>
      </c>
      <c r="V1061" s="52" t="s">
        <v>932</v>
      </c>
      <c r="W1061" s="52" t="s">
        <v>4192</v>
      </c>
    </row>
    <row r="1062" spans="1:23" s="49" customFormat="1" x14ac:dyDescent="0.2">
      <c r="A1062" s="52" t="s">
        <v>4193</v>
      </c>
      <c r="B1062" s="52" t="s">
        <v>928</v>
      </c>
      <c r="C1062" s="52">
        <v>0.30149999999999999</v>
      </c>
      <c r="D1062" s="52">
        <v>8.3839999999999998E-2</v>
      </c>
      <c r="E1062" s="52">
        <v>3.5960000000000001</v>
      </c>
      <c r="F1062" s="52">
        <v>3.2309999999999999E-4</v>
      </c>
      <c r="G1062" s="52">
        <v>4.9389999999999998E-3</v>
      </c>
      <c r="H1062" s="52">
        <v>1.6080000000000001E-3</v>
      </c>
      <c r="I1062" s="52">
        <v>0.99180000000000001</v>
      </c>
      <c r="J1062" s="52">
        <v>9.5709999999999996E-3</v>
      </c>
      <c r="K1062" s="52">
        <v>-6.927E-3</v>
      </c>
      <c r="L1062" s="52">
        <v>7.169E-3</v>
      </c>
      <c r="M1062" s="52" t="s">
        <v>4194</v>
      </c>
      <c r="N1062" s="52" t="b">
        <v>0</v>
      </c>
      <c r="O1062" s="52" t="s">
        <v>930</v>
      </c>
      <c r="P1062" s="52" t="s">
        <v>930</v>
      </c>
      <c r="Q1062" s="52" t="s">
        <v>930</v>
      </c>
      <c r="R1062" s="52">
        <v>361194</v>
      </c>
      <c r="S1062" s="52">
        <v>3786</v>
      </c>
      <c r="T1062" s="52">
        <v>357408</v>
      </c>
      <c r="U1062" s="52" t="s">
        <v>931</v>
      </c>
      <c r="V1062" s="52" t="s">
        <v>932</v>
      </c>
      <c r="W1062" s="52" t="s">
        <v>4195</v>
      </c>
    </row>
    <row r="1063" spans="1:23" s="49" customFormat="1" x14ac:dyDescent="0.2">
      <c r="A1063" s="52" t="s">
        <v>4196</v>
      </c>
      <c r="B1063" s="52" t="s">
        <v>928</v>
      </c>
      <c r="C1063" s="52">
        <v>0.30149999999999999</v>
      </c>
      <c r="D1063" s="52">
        <v>8.3839999999999998E-2</v>
      </c>
      <c r="E1063" s="52">
        <v>3.5960000000000001</v>
      </c>
      <c r="F1063" s="52">
        <v>3.2309999999999999E-4</v>
      </c>
      <c r="G1063" s="52">
        <v>4.9389999999999998E-3</v>
      </c>
      <c r="H1063" s="52">
        <v>1.6080000000000001E-3</v>
      </c>
      <c r="I1063" s="52">
        <v>0.99180000000000001</v>
      </c>
      <c r="J1063" s="52">
        <v>9.5709999999999996E-3</v>
      </c>
      <c r="K1063" s="52">
        <v>-6.927E-3</v>
      </c>
      <c r="L1063" s="52">
        <v>7.169E-3</v>
      </c>
      <c r="M1063" s="52" t="s">
        <v>4197</v>
      </c>
      <c r="N1063" s="52" t="b">
        <v>0</v>
      </c>
      <c r="O1063" s="52" t="s">
        <v>930</v>
      </c>
      <c r="P1063" s="52" t="s">
        <v>930</v>
      </c>
      <c r="Q1063" s="52" t="s">
        <v>930</v>
      </c>
      <c r="R1063" s="52">
        <v>361194</v>
      </c>
      <c r="S1063" s="52">
        <v>3222</v>
      </c>
      <c r="T1063" s="52">
        <v>357972</v>
      </c>
      <c r="U1063" s="52" t="s">
        <v>931</v>
      </c>
      <c r="V1063" s="52" t="s">
        <v>932</v>
      </c>
      <c r="W1063" s="52" t="s">
        <v>4198</v>
      </c>
    </row>
    <row r="1064" spans="1:23" s="49" customFormat="1" x14ac:dyDescent="0.2">
      <c r="A1064" s="52" t="s">
        <v>4199</v>
      </c>
      <c r="B1064" s="52" t="s">
        <v>928</v>
      </c>
      <c r="C1064" s="52">
        <v>7.221E-3</v>
      </c>
      <c r="D1064" s="52">
        <v>0.1176</v>
      </c>
      <c r="E1064" s="52">
        <v>6.1420000000000002E-2</v>
      </c>
      <c r="F1064" s="52">
        <v>0.95099999999999996</v>
      </c>
      <c r="G1064" s="52">
        <v>3.2789999999999998E-3</v>
      </c>
      <c r="H1064" s="52">
        <v>1.6949999999999999E-3</v>
      </c>
      <c r="I1064" s="52">
        <v>0.99150000000000005</v>
      </c>
      <c r="J1064" s="52">
        <v>1.0279999999999999E-2</v>
      </c>
      <c r="K1064" s="52">
        <v>-5.3889999999999997E-3</v>
      </c>
      <c r="L1064" s="52">
        <v>9.299E-3</v>
      </c>
      <c r="M1064" s="52" t="s">
        <v>4200</v>
      </c>
      <c r="N1064" s="52" t="b">
        <v>0</v>
      </c>
      <c r="O1064" s="52" t="s">
        <v>930</v>
      </c>
      <c r="P1064" s="52" t="s">
        <v>930</v>
      </c>
      <c r="Q1064" s="52" t="s">
        <v>930</v>
      </c>
      <c r="R1064" s="52">
        <v>361194</v>
      </c>
      <c r="S1064" s="52">
        <v>170</v>
      </c>
      <c r="T1064" s="52">
        <v>361024</v>
      </c>
      <c r="U1064" s="52" t="s">
        <v>931</v>
      </c>
      <c r="V1064" s="52" t="s">
        <v>932</v>
      </c>
      <c r="W1064" s="52" t="s">
        <v>4201</v>
      </c>
    </row>
    <row r="1065" spans="1:23" s="49" customFormat="1" x14ac:dyDescent="0.2">
      <c r="A1065" s="52" t="s">
        <v>4202</v>
      </c>
      <c r="B1065" s="52" t="s">
        <v>928</v>
      </c>
      <c r="C1065" s="52">
        <v>-1.209E-2</v>
      </c>
      <c r="D1065" s="52">
        <v>6.8809999999999996E-2</v>
      </c>
      <c r="E1065" s="52">
        <v>-0.1757</v>
      </c>
      <c r="F1065" s="52">
        <v>0.86050000000000004</v>
      </c>
      <c r="G1065" s="52">
        <v>6.2779999999999997E-3</v>
      </c>
      <c r="H1065" s="52">
        <v>1.701E-3</v>
      </c>
      <c r="I1065" s="52">
        <v>0.99750000000000005</v>
      </c>
      <c r="J1065" s="52">
        <v>9.3570000000000007E-3</v>
      </c>
      <c r="K1065" s="52">
        <v>6.0520000000000001E-3</v>
      </c>
      <c r="L1065" s="52">
        <v>7.2719999999999998E-3</v>
      </c>
      <c r="M1065" s="52" t="s">
        <v>4203</v>
      </c>
      <c r="N1065" s="52" t="b">
        <v>0</v>
      </c>
      <c r="O1065" s="52" t="s">
        <v>930</v>
      </c>
      <c r="P1065" s="52" t="s">
        <v>930</v>
      </c>
      <c r="Q1065" s="52" t="s">
        <v>930</v>
      </c>
      <c r="R1065" s="52">
        <v>361194</v>
      </c>
      <c r="S1065" s="52">
        <v>1052</v>
      </c>
      <c r="T1065" s="52">
        <v>360142</v>
      </c>
      <c r="U1065" s="52" t="s">
        <v>931</v>
      </c>
      <c r="V1065" s="52" t="s">
        <v>932</v>
      </c>
      <c r="W1065" s="52" t="s">
        <v>4204</v>
      </c>
    </row>
    <row r="1066" spans="1:23" s="49" customFormat="1" x14ac:dyDescent="0.2">
      <c r="A1066" s="52" t="s">
        <v>4205</v>
      </c>
      <c r="B1066" s="52" t="s">
        <v>928</v>
      </c>
      <c r="C1066" s="52">
        <v>0.35599999999999998</v>
      </c>
      <c r="D1066" s="52">
        <v>0.1132</v>
      </c>
      <c r="E1066" s="52">
        <v>3.145</v>
      </c>
      <c r="F1066" s="52">
        <v>1.6620000000000001E-3</v>
      </c>
      <c r="G1066" s="52">
        <v>3.4749999999999998E-3</v>
      </c>
      <c r="H1066" s="52">
        <v>1.5039999999999999E-3</v>
      </c>
      <c r="I1066" s="52">
        <v>0.99909999999999999</v>
      </c>
      <c r="J1066" s="52">
        <v>9.0900000000000009E-3</v>
      </c>
      <c r="K1066" s="52">
        <v>-1.187E-2</v>
      </c>
      <c r="L1066" s="52">
        <v>8.0949999999999998E-3</v>
      </c>
      <c r="M1066" s="52" t="s">
        <v>4206</v>
      </c>
      <c r="N1066" s="52" t="b">
        <v>0</v>
      </c>
      <c r="O1066" s="52" t="s">
        <v>930</v>
      </c>
      <c r="P1066" s="52" t="s">
        <v>930</v>
      </c>
      <c r="Q1066" s="52" t="s">
        <v>930</v>
      </c>
      <c r="R1066" s="52">
        <v>361194</v>
      </c>
      <c r="S1066" s="52">
        <v>705</v>
      </c>
      <c r="T1066" s="52">
        <v>360489</v>
      </c>
      <c r="U1066" s="52" t="s">
        <v>931</v>
      </c>
      <c r="V1066" s="52" t="s">
        <v>932</v>
      </c>
      <c r="W1066" s="52" t="s">
        <v>4207</v>
      </c>
    </row>
    <row r="1067" spans="1:23" s="49" customFormat="1" x14ac:dyDescent="0.2">
      <c r="A1067" s="52" t="s">
        <v>4208</v>
      </c>
      <c r="B1067" s="52" t="s">
        <v>928</v>
      </c>
      <c r="C1067" s="52">
        <v>0.37059999999999998</v>
      </c>
      <c r="D1067" s="52">
        <v>0.1197</v>
      </c>
      <c r="E1067" s="52">
        <v>3.097</v>
      </c>
      <c r="F1067" s="52">
        <v>1.9580000000000001E-3</v>
      </c>
      <c r="G1067" s="52">
        <v>3.2850000000000002E-3</v>
      </c>
      <c r="H1067" s="52">
        <v>1.5100000000000001E-3</v>
      </c>
      <c r="I1067" s="52">
        <v>0.99950000000000006</v>
      </c>
      <c r="J1067" s="52">
        <v>9.1000000000000004E-3</v>
      </c>
      <c r="K1067" s="52">
        <v>-1.2109999999999999E-2</v>
      </c>
      <c r="L1067" s="52">
        <v>8.0510000000000009E-3</v>
      </c>
      <c r="M1067" s="52" t="s">
        <v>4209</v>
      </c>
      <c r="N1067" s="52" t="b">
        <v>0</v>
      </c>
      <c r="O1067" s="52" t="s">
        <v>930</v>
      </c>
      <c r="P1067" s="52" t="s">
        <v>930</v>
      </c>
      <c r="Q1067" s="52" t="s">
        <v>930</v>
      </c>
      <c r="R1067" s="52">
        <v>361194</v>
      </c>
      <c r="S1067" s="52">
        <v>888</v>
      </c>
      <c r="T1067" s="52">
        <v>360306</v>
      </c>
      <c r="U1067" s="52" t="s">
        <v>931</v>
      </c>
      <c r="V1067" s="52" t="s">
        <v>932</v>
      </c>
      <c r="W1067" s="52" t="s">
        <v>4210</v>
      </c>
    </row>
    <row r="1068" spans="1:23" s="49" customFormat="1" x14ac:dyDescent="0.2">
      <c r="A1068" s="52" t="s">
        <v>4211</v>
      </c>
      <c r="B1068" s="52" t="s">
        <v>928</v>
      </c>
      <c r="C1068" s="52">
        <v>0.37630000000000002</v>
      </c>
      <c r="D1068" s="52">
        <v>0.1081</v>
      </c>
      <c r="E1068" s="52">
        <v>3.4820000000000002</v>
      </c>
      <c r="F1068" s="52">
        <v>4.9770000000000001E-4</v>
      </c>
      <c r="G1068" s="52">
        <v>4.4840000000000001E-3</v>
      </c>
      <c r="H1068" s="52">
        <v>1.6429999999999999E-3</v>
      </c>
      <c r="I1068" s="52">
        <v>0.99480000000000002</v>
      </c>
      <c r="J1068" s="52">
        <v>9.9380000000000007E-3</v>
      </c>
      <c r="K1068" s="52">
        <v>3.5899999999999999E-3</v>
      </c>
      <c r="L1068" s="52">
        <v>8.4010000000000005E-3</v>
      </c>
      <c r="M1068" s="52" t="s">
        <v>4212</v>
      </c>
      <c r="N1068" s="52" t="b">
        <v>0</v>
      </c>
      <c r="O1068" s="52" t="s">
        <v>930</v>
      </c>
      <c r="P1068" s="52" t="s">
        <v>930</v>
      </c>
      <c r="Q1068" s="52" t="s">
        <v>930</v>
      </c>
      <c r="R1068" s="52">
        <v>361194</v>
      </c>
      <c r="S1068" s="52">
        <v>448</v>
      </c>
      <c r="T1068" s="52">
        <v>360746</v>
      </c>
      <c r="U1068" s="52" t="s">
        <v>931</v>
      </c>
      <c r="V1068" s="52" t="s">
        <v>932</v>
      </c>
      <c r="W1068" s="52" t="s">
        <v>4213</v>
      </c>
    </row>
    <row r="1069" spans="1:23" s="49" customFormat="1" x14ac:dyDescent="0.2">
      <c r="A1069" s="52" t="s">
        <v>4214</v>
      </c>
      <c r="B1069" s="52" t="s">
        <v>928</v>
      </c>
      <c r="C1069" s="52">
        <v>0.34039999999999998</v>
      </c>
      <c r="D1069" s="52">
        <v>9.3280000000000002E-2</v>
      </c>
      <c r="E1069" s="52">
        <v>3.649</v>
      </c>
      <c r="F1069" s="52">
        <v>2.6289999999999999E-4</v>
      </c>
      <c r="G1069" s="52">
        <v>5.3E-3</v>
      </c>
      <c r="H1069" s="52">
        <v>1.7099999999999999E-3</v>
      </c>
      <c r="I1069" s="52">
        <v>0.99080000000000001</v>
      </c>
      <c r="J1069" s="52">
        <v>1.014E-2</v>
      </c>
      <c r="K1069" s="52">
        <v>2.2729999999999998E-3</v>
      </c>
      <c r="L1069" s="52">
        <v>8.2410000000000001E-3</v>
      </c>
      <c r="M1069" s="52" t="s">
        <v>4215</v>
      </c>
      <c r="N1069" s="52" t="b">
        <v>0</v>
      </c>
      <c r="O1069" s="52" t="s">
        <v>930</v>
      </c>
      <c r="P1069" s="52" t="s">
        <v>930</v>
      </c>
      <c r="Q1069" s="52" t="s">
        <v>930</v>
      </c>
      <c r="R1069" s="52">
        <v>361194</v>
      </c>
      <c r="S1069" s="52">
        <v>433</v>
      </c>
      <c r="T1069" s="52">
        <v>360761</v>
      </c>
      <c r="U1069" s="52" t="s">
        <v>931</v>
      </c>
      <c r="V1069" s="52" t="s">
        <v>932</v>
      </c>
      <c r="W1069" s="52" t="s">
        <v>4216</v>
      </c>
    </row>
    <row r="1070" spans="1:23" s="49" customFormat="1" x14ac:dyDescent="0.2">
      <c r="A1070" s="52" t="s">
        <v>4217</v>
      </c>
      <c r="B1070" s="52" t="s">
        <v>928</v>
      </c>
      <c r="C1070" s="52">
        <v>0.36680000000000001</v>
      </c>
      <c r="D1070" s="52">
        <v>0.1052</v>
      </c>
      <c r="E1070" s="52">
        <v>3.4849999999999999</v>
      </c>
      <c r="F1070" s="52">
        <v>4.9189999999999998E-4</v>
      </c>
      <c r="G1070" s="52">
        <v>4.5750000000000001E-3</v>
      </c>
      <c r="H1070" s="52">
        <v>1.632E-3</v>
      </c>
      <c r="I1070" s="52">
        <v>0.99439999999999995</v>
      </c>
      <c r="J1070" s="52">
        <v>9.7599999999999996E-3</v>
      </c>
      <c r="K1070" s="52">
        <v>3.9699999999999996E-3</v>
      </c>
      <c r="L1070" s="52">
        <v>8.2290000000000002E-3</v>
      </c>
      <c r="M1070" s="52" t="s">
        <v>4218</v>
      </c>
      <c r="N1070" s="52" t="b">
        <v>0</v>
      </c>
      <c r="O1070" s="52" t="s">
        <v>930</v>
      </c>
      <c r="P1070" s="52" t="s">
        <v>930</v>
      </c>
      <c r="Q1070" s="52" t="s">
        <v>930</v>
      </c>
      <c r="R1070" s="52">
        <v>361194</v>
      </c>
      <c r="S1070" s="52">
        <v>353</v>
      </c>
      <c r="T1070" s="52">
        <v>360841</v>
      </c>
      <c r="U1070" s="52" t="s">
        <v>931</v>
      </c>
      <c r="V1070" s="52" t="s">
        <v>932</v>
      </c>
      <c r="W1070" s="52" t="s">
        <v>4219</v>
      </c>
    </row>
    <row r="1071" spans="1:23" s="49" customFormat="1" x14ac:dyDescent="0.2">
      <c r="A1071" s="52" t="s">
        <v>4220</v>
      </c>
      <c r="B1071" s="52" t="s">
        <v>928</v>
      </c>
      <c r="C1071" s="52">
        <v>0.34399999999999997</v>
      </c>
      <c r="D1071" s="52">
        <v>0.13139999999999999</v>
      </c>
      <c r="E1071" s="52">
        <v>2.6179999999999999</v>
      </c>
      <c r="F1071" s="52">
        <v>8.8540000000000008E-3</v>
      </c>
      <c r="G1071" s="52">
        <v>2.5720000000000001E-3</v>
      </c>
      <c r="H1071" s="52">
        <v>1.413E-3</v>
      </c>
      <c r="I1071" s="52">
        <v>0.98299999999999998</v>
      </c>
      <c r="J1071" s="52">
        <v>8.6840000000000007E-3</v>
      </c>
      <c r="K1071" s="52">
        <v>-1.069E-2</v>
      </c>
      <c r="L1071" s="52">
        <v>7.6090000000000003E-3</v>
      </c>
      <c r="M1071" s="52" t="s">
        <v>4221</v>
      </c>
      <c r="N1071" s="52" t="b">
        <v>0</v>
      </c>
      <c r="O1071" s="52" t="s">
        <v>930</v>
      </c>
      <c r="P1071" s="52" t="s">
        <v>930</v>
      </c>
      <c r="Q1071" s="52" t="s">
        <v>930</v>
      </c>
      <c r="R1071" s="52">
        <v>361194</v>
      </c>
      <c r="S1071" s="52">
        <v>564</v>
      </c>
      <c r="T1071" s="52">
        <v>360630</v>
      </c>
      <c r="U1071" s="52" t="s">
        <v>931</v>
      </c>
      <c r="V1071" s="52" t="s">
        <v>932</v>
      </c>
      <c r="W1071" s="52" t="s">
        <v>4222</v>
      </c>
    </row>
    <row r="1072" spans="1:23" s="49" customFormat="1" x14ac:dyDescent="0.2">
      <c r="A1072" s="52" t="s">
        <v>4223</v>
      </c>
      <c r="B1072" s="52" t="s">
        <v>928</v>
      </c>
      <c r="C1072" s="52">
        <v>-1.8800000000000001E-2</v>
      </c>
      <c r="D1072" s="52">
        <v>0.10929999999999999</v>
      </c>
      <c r="E1072" s="52">
        <v>-0.1721</v>
      </c>
      <c r="F1072" s="52">
        <v>0.86339999999999995</v>
      </c>
      <c r="G1072" s="52">
        <v>2.879E-3</v>
      </c>
      <c r="H1072" s="52">
        <v>1.5E-3</v>
      </c>
      <c r="I1072" s="52">
        <v>0.99780000000000002</v>
      </c>
      <c r="J1072" s="52">
        <v>9.8650000000000005E-3</v>
      </c>
      <c r="K1072" s="52">
        <v>1.6070000000000001E-2</v>
      </c>
      <c r="L1072" s="52">
        <v>8.4349999999999998E-3</v>
      </c>
      <c r="M1072" s="52" t="s">
        <v>4224</v>
      </c>
      <c r="N1072" s="52" t="b">
        <v>0</v>
      </c>
      <c r="O1072" s="52" t="s">
        <v>930</v>
      </c>
      <c r="P1072" s="52" t="s">
        <v>930</v>
      </c>
      <c r="Q1072" s="52" t="s">
        <v>930</v>
      </c>
      <c r="R1072" s="52">
        <v>361194</v>
      </c>
      <c r="S1072" s="52">
        <v>434</v>
      </c>
      <c r="T1072" s="52">
        <v>360760</v>
      </c>
      <c r="U1072" s="52" t="s">
        <v>931</v>
      </c>
      <c r="V1072" s="52" t="s">
        <v>932</v>
      </c>
      <c r="W1072" s="52" t="s">
        <v>4225</v>
      </c>
    </row>
    <row r="1073" spans="1:23" s="49" customFormat="1" x14ac:dyDescent="0.2">
      <c r="A1073" s="52" t="s">
        <v>4226</v>
      </c>
      <c r="B1073" s="52" t="s">
        <v>928</v>
      </c>
      <c r="C1073" s="52">
        <v>-1.094E-2</v>
      </c>
      <c r="D1073" s="52">
        <v>9.7320000000000004E-2</v>
      </c>
      <c r="E1073" s="52">
        <v>-0.1124</v>
      </c>
      <c r="F1073" s="52">
        <v>0.91049999999999998</v>
      </c>
      <c r="G1073" s="52">
        <v>4.2560000000000002E-3</v>
      </c>
      <c r="H1073" s="52">
        <v>1.5449999999999999E-3</v>
      </c>
      <c r="I1073" s="52">
        <v>0.99529999999999996</v>
      </c>
      <c r="J1073" s="52">
        <v>8.9630000000000005E-3</v>
      </c>
      <c r="K1073" s="52">
        <v>1.634E-2</v>
      </c>
      <c r="L1073" s="52">
        <v>7.8040000000000002E-3</v>
      </c>
      <c r="M1073" s="52" t="s">
        <v>4227</v>
      </c>
      <c r="N1073" s="52" t="b">
        <v>0</v>
      </c>
      <c r="O1073" s="52" t="s">
        <v>930</v>
      </c>
      <c r="P1073" s="52" t="s">
        <v>930</v>
      </c>
      <c r="Q1073" s="52" t="s">
        <v>930</v>
      </c>
      <c r="R1073" s="52">
        <v>361194</v>
      </c>
      <c r="S1073" s="52">
        <v>786</v>
      </c>
      <c r="T1073" s="52">
        <v>360408</v>
      </c>
      <c r="U1073" s="52" t="s">
        <v>931</v>
      </c>
      <c r="V1073" s="52" t="s">
        <v>932</v>
      </c>
      <c r="W1073" s="52" t="s">
        <v>4228</v>
      </c>
    </row>
    <row r="1074" spans="1:23" s="49" customFormat="1" x14ac:dyDescent="0.2">
      <c r="A1074" s="52" t="s">
        <v>4229</v>
      </c>
      <c r="B1074" s="52" t="s">
        <v>928</v>
      </c>
      <c r="C1074" s="52">
        <v>-2.7470000000000001E-2</v>
      </c>
      <c r="D1074" s="52">
        <v>7.4889999999999998E-2</v>
      </c>
      <c r="E1074" s="52">
        <v>-0.36680000000000001</v>
      </c>
      <c r="F1074" s="52">
        <v>0.71379999999999999</v>
      </c>
      <c r="G1074" s="52">
        <v>6.9090000000000002E-3</v>
      </c>
      <c r="H1074" s="52">
        <v>1.9239999999999999E-3</v>
      </c>
      <c r="I1074" s="52">
        <v>0.98760000000000003</v>
      </c>
      <c r="J1074" s="52">
        <v>1.034E-2</v>
      </c>
      <c r="K1074" s="52">
        <v>1.1679999999999999E-2</v>
      </c>
      <c r="L1074" s="52">
        <v>8.7600000000000004E-3</v>
      </c>
      <c r="M1074" s="52" t="s">
        <v>4230</v>
      </c>
      <c r="N1074" s="52" t="b">
        <v>0</v>
      </c>
      <c r="O1074" s="52" t="s">
        <v>930</v>
      </c>
      <c r="P1074" s="52" t="s">
        <v>930</v>
      </c>
      <c r="Q1074" s="52" t="s">
        <v>930</v>
      </c>
      <c r="R1074" s="52">
        <v>361194</v>
      </c>
      <c r="S1074" s="52">
        <v>371</v>
      </c>
      <c r="T1074" s="52">
        <v>360823</v>
      </c>
      <c r="U1074" s="52" t="s">
        <v>931</v>
      </c>
      <c r="V1074" s="52" t="s">
        <v>932</v>
      </c>
      <c r="W1074" s="52" t="s">
        <v>4231</v>
      </c>
    </row>
    <row r="1075" spans="1:23" s="49" customFormat="1" x14ac:dyDescent="0.2">
      <c r="A1075" s="52" t="s">
        <v>4232</v>
      </c>
      <c r="B1075" s="52" t="s">
        <v>928</v>
      </c>
      <c r="C1075" s="52">
        <v>7.0879999999999999E-2</v>
      </c>
      <c r="D1075" s="52">
        <v>0.1019</v>
      </c>
      <c r="E1075" s="52">
        <v>0.69530000000000003</v>
      </c>
      <c r="F1075" s="52">
        <v>0.4869</v>
      </c>
      <c r="G1075" s="52">
        <v>3.1319999999999998E-3</v>
      </c>
      <c r="H1075" s="52">
        <v>1.454E-3</v>
      </c>
      <c r="I1075" s="52">
        <v>1.0029999999999999</v>
      </c>
      <c r="J1075" s="52">
        <v>9.0980000000000002E-3</v>
      </c>
      <c r="K1075" s="52">
        <v>-2.4499999999999999E-3</v>
      </c>
      <c r="L1075" s="52">
        <v>7.3790000000000001E-3</v>
      </c>
      <c r="M1075" s="52" t="s">
        <v>4233</v>
      </c>
      <c r="N1075" s="52" t="b">
        <v>0</v>
      </c>
      <c r="O1075" s="52" t="s">
        <v>930</v>
      </c>
      <c r="P1075" s="52" t="s">
        <v>930</v>
      </c>
      <c r="Q1075" s="52" t="s">
        <v>930</v>
      </c>
      <c r="R1075" s="52">
        <v>361194</v>
      </c>
      <c r="S1075" s="52">
        <v>776</v>
      </c>
      <c r="T1075" s="52">
        <v>360418</v>
      </c>
      <c r="U1075" s="52" t="s">
        <v>931</v>
      </c>
      <c r="V1075" s="52" t="s">
        <v>932</v>
      </c>
      <c r="W1075" s="52" t="s">
        <v>4234</v>
      </c>
    </row>
    <row r="1076" spans="1:23" s="49" customFormat="1" x14ac:dyDescent="0.2">
      <c r="A1076" s="52" t="s">
        <v>4235</v>
      </c>
      <c r="B1076" s="52" t="s">
        <v>928</v>
      </c>
      <c r="C1076" s="52">
        <v>3.551E-2</v>
      </c>
      <c r="D1076" s="52">
        <v>8.0110000000000001E-2</v>
      </c>
      <c r="E1076" s="52">
        <v>0.44330000000000003</v>
      </c>
      <c r="F1076" s="52">
        <v>0.65749999999999997</v>
      </c>
      <c r="G1076" s="52">
        <v>5.5339999999999999E-3</v>
      </c>
      <c r="H1076" s="52">
        <v>1.5120000000000001E-3</v>
      </c>
      <c r="I1076" s="52">
        <v>0.98670000000000002</v>
      </c>
      <c r="J1076" s="52">
        <v>9.0939999999999997E-3</v>
      </c>
      <c r="K1076" s="52">
        <v>-1.256E-3</v>
      </c>
      <c r="L1076" s="52">
        <v>7.8919999999999997E-3</v>
      </c>
      <c r="M1076" s="52" t="s">
        <v>1038</v>
      </c>
      <c r="N1076" s="52" t="b">
        <v>0</v>
      </c>
      <c r="O1076" s="52" t="s">
        <v>1034</v>
      </c>
      <c r="P1076" s="52" t="s">
        <v>930</v>
      </c>
      <c r="Q1076" s="52" t="s">
        <v>930</v>
      </c>
      <c r="R1076" s="52">
        <v>361194</v>
      </c>
      <c r="S1076" s="52">
        <v>1145</v>
      </c>
      <c r="T1076" s="52">
        <v>360049</v>
      </c>
      <c r="U1076" s="52" t="s">
        <v>931</v>
      </c>
      <c r="V1076" s="52" t="s">
        <v>932</v>
      </c>
      <c r="W1076" s="52" t="s">
        <v>4236</v>
      </c>
    </row>
    <row r="1077" spans="1:23" s="49" customFormat="1" x14ac:dyDescent="0.2">
      <c r="A1077" s="52" t="s">
        <v>4237</v>
      </c>
      <c r="B1077" s="52" t="s">
        <v>928</v>
      </c>
      <c r="C1077" s="52">
        <v>4.6860000000000001E-3</v>
      </c>
      <c r="D1077" s="52">
        <v>7.8789999999999999E-2</v>
      </c>
      <c r="E1077" s="52">
        <v>5.9479999999999998E-2</v>
      </c>
      <c r="F1077" s="52">
        <v>0.9526</v>
      </c>
      <c r="G1077" s="52">
        <v>6.5180000000000004E-3</v>
      </c>
      <c r="H1077" s="52">
        <v>1.6620000000000001E-3</v>
      </c>
      <c r="I1077" s="52">
        <v>0.99019999999999997</v>
      </c>
      <c r="J1077" s="52">
        <v>9.6209999999999993E-3</v>
      </c>
      <c r="K1077" s="52">
        <v>4.7210000000000004E-3</v>
      </c>
      <c r="L1077" s="52">
        <v>8.4440000000000001E-3</v>
      </c>
      <c r="M1077" s="52" t="s">
        <v>4238</v>
      </c>
      <c r="N1077" s="52" t="b">
        <v>0</v>
      </c>
      <c r="O1077" s="52" t="s">
        <v>930</v>
      </c>
      <c r="P1077" s="52" t="s">
        <v>930</v>
      </c>
      <c r="Q1077" s="52" t="s">
        <v>930</v>
      </c>
      <c r="R1077" s="52">
        <v>361194</v>
      </c>
      <c r="S1077" s="52">
        <v>1546</v>
      </c>
      <c r="T1077" s="52">
        <v>359648</v>
      </c>
      <c r="U1077" s="52" t="s">
        <v>931</v>
      </c>
      <c r="V1077" s="52" t="s">
        <v>932</v>
      </c>
      <c r="W1077" s="52" t="s">
        <v>4239</v>
      </c>
    </row>
    <row r="1078" spans="1:23" s="49" customFormat="1" x14ac:dyDescent="0.2">
      <c r="A1078" s="52" t="s">
        <v>4240</v>
      </c>
      <c r="B1078" s="52" t="s">
        <v>928</v>
      </c>
      <c r="C1078" s="52">
        <v>0.16639999999999999</v>
      </c>
      <c r="D1078" s="52">
        <v>0.1144</v>
      </c>
      <c r="E1078" s="52">
        <v>1.4550000000000001</v>
      </c>
      <c r="F1078" s="52">
        <v>0.14560000000000001</v>
      </c>
      <c r="G1078" s="52">
        <v>3.1480000000000002E-3</v>
      </c>
      <c r="H1078" s="52">
        <v>1.5139999999999999E-3</v>
      </c>
      <c r="I1078" s="52">
        <v>1.006</v>
      </c>
      <c r="J1078" s="52">
        <v>9.6959999999999998E-3</v>
      </c>
      <c r="K1078" s="52">
        <v>-1.9319999999999999E-3</v>
      </c>
      <c r="L1078" s="52">
        <v>8.0479999999999996E-3</v>
      </c>
      <c r="M1078" s="52" t="s">
        <v>4241</v>
      </c>
      <c r="N1078" s="52" t="b">
        <v>0</v>
      </c>
      <c r="O1078" s="52" t="s">
        <v>930</v>
      </c>
      <c r="P1078" s="52" t="s">
        <v>930</v>
      </c>
      <c r="Q1078" s="52" t="s">
        <v>930</v>
      </c>
      <c r="R1078" s="52">
        <v>361194</v>
      </c>
      <c r="S1078" s="52">
        <v>2305</v>
      </c>
      <c r="T1078" s="52">
        <v>358889</v>
      </c>
      <c r="U1078" s="52" t="s">
        <v>931</v>
      </c>
      <c r="V1078" s="52" t="s">
        <v>932</v>
      </c>
      <c r="W1078" s="52" t="s">
        <v>4242</v>
      </c>
    </row>
    <row r="1079" spans="1:23" s="49" customFormat="1" x14ac:dyDescent="0.2">
      <c r="A1079" s="52" t="s">
        <v>4243</v>
      </c>
      <c r="B1079" s="52" t="s">
        <v>928</v>
      </c>
      <c r="C1079" s="52">
        <v>-0.25469999999999998</v>
      </c>
      <c r="D1079" s="52">
        <v>0.192</v>
      </c>
      <c r="E1079" s="52">
        <v>-1.327</v>
      </c>
      <c r="F1079" s="52">
        <v>0.18459999999999999</v>
      </c>
      <c r="G1079" s="52">
        <v>1.6540000000000001E-3</v>
      </c>
      <c r="H1079" s="52">
        <v>1.4890000000000001E-3</v>
      </c>
      <c r="I1079" s="52">
        <v>0.98880000000000001</v>
      </c>
      <c r="J1079" s="52">
        <v>9.9520000000000008E-3</v>
      </c>
      <c r="K1079" s="52">
        <v>1.6559999999999998E-2</v>
      </c>
      <c r="L1079" s="52">
        <v>8.7899999999999992E-3</v>
      </c>
      <c r="M1079" s="52" t="s">
        <v>4244</v>
      </c>
      <c r="N1079" s="52" t="b">
        <v>0</v>
      </c>
      <c r="O1079" s="52" t="s">
        <v>930</v>
      </c>
      <c r="P1079" s="52" t="s">
        <v>930</v>
      </c>
      <c r="Q1079" s="52" t="s">
        <v>930</v>
      </c>
      <c r="R1079" s="52">
        <v>361194</v>
      </c>
      <c r="S1079" s="52">
        <v>200</v>
      </c>
      <c r="T1079" s="52">
        <v>360994</v>
      </c>
      <c r="U1079" s="52" t="s">
        <v>931</v>
      </c>
      <c r="V1079" s="52" t="s">
        <v>932</v>
      </c>
      <c r="W1079" s="52" t="s">
        <v>4245</v>
      </c>
    </row>
    <row r="1080" spans="1:23" s="49" customFormat="1" x14ac:dyDescent="0.2">
      <c r="A1080" s="52" t="s">
        <v>4246</v>
      </c>
      <c r="B1080" s="52" t="s">
        <v>928</v>
      </c>
      <c r="C1080" s="52">
        <v>0.29120000000000001</v>
      </c>
      <c r="D1080" s="52">
        <v>7.5160000000000005E-2</v>
      </c>
      <c r="E1080" s="52">
        <v>3.875</v>
      </c>
      <c r="F1080" s="52">
        <v>1.0679999999999999E-4</v>
      </c>
      <c r="G1080" s="52">
        <v>6.8079999999999998E-3</v>
      </c>
      <c r="H1080" s="52">
        <v>1.5820000000000001E-3</v>
      </c>
      <c r="I1080" s="52">
        <v>0.99729999999999996</v>
      </c>
      <c r="J1080" s="52">
        <v>9.1479999999999999E-3</v>
      </c>
      <c r="K1080" s="52">
        <v>4.504E-4</v>
      </c>
      <c r="L1080" s="52">
        <v>7.9380000000000006E-3</v>
      </c>
      <c r="M1080" s="52" t="s">
        <v>4247</v>
      </c>
      <c r="N1080" s="52" t="b">
        <v>0</v>
      </c>
      <c r="O1080" s="52" t="s">
        <v>930</v>
      </c>
      <c r="P1080" s="52" t="s">
        <v>930</v>
      </c>
      <c r="Q1080" s="52" t="s">
        <v>930</v>
      </c>
      <c r="R1080" s="52">
        <v>361194</v>
      </c>
      <c r="S1080" s="52">
        <v>2723</v>
      </c>
      <c r="T1080" s="52">
        <v>358471</v>
      </c>
      <c r="U1080" s="52" t="s">
        <v>931</v>
      </c>
      <c r="V1080" s="52" t="s">
        <v>932</v>
      </c>
      <c r="W1080" s="52" t="s">
        <v>4248</v>
      </c>
    </row>
    <row r="1081" spans="1:23" s="49" customFormat="1" x14ac:dyDescent="0.2">
      <c r="A1081" s="52" t="s">
        <v>4249</v>
      </c>
      <c r="B1081" s="52" t="s">
        <v>928</v>
      </c>
      <c r="C1081" s="52">
        <v>0.33460000000000001</v>
      </c>
      <c r="D1081" s="52">
        <v>5.0569999999999997E-2</v>
      </c>
      <c r="E1081" s="52">
        <v>6.6159999999999997</v>
      </c>
      <c r="F1081" s="53">
        <v>3.6890000000000001E-11</v>
      </c>
      <c r="G1081" s="52">
        <v>1.72E-2</v>
      </c>
      <c r="H1081" s="52">
        <v>2.0240000000000002E-3</v>
      </c>
      <c r="I1081" s="52">
        <v>1.0209999999999999</v>
      </c>
      <c r="J1081" s="52">
        <v>1.116E-2</v>
      </c>
      <c r="K1081" s="52">
        <v>-6.2469999999999999E-3</v>
      </c>
      <c r="L1081" s="52">
        <v>8.5369999999999994E-3</v>
      </c>
      <c r="M1081" s="52" t="s">
        <v>4250</v>
      </c>
      <c r="N1081" s="52" t="b">
        <v>0</v>
      </c>
      <c r="O1081" s="52" t="s">
        <v>1014</v>
      </c>
      <c r="P1081" s="52" t="s">
        <v>930</v>
      </c>
      <c r="Q1081" s="52" t="s">
        <v>930</v>
      </c>
      <c r="R1081" s="52">
        <v>361194</v>
      </c>
      <c r="S1081" s="52">
        <v>8130</v>
      </c>
      <c r="T1081" s="52">
        <v>353064</v>
      </c>
      <c r="U1081" s="52" t="s">
        <v>931</v>
      </c>
      <c r="V1081" s="52" t="s">
        <v>932</v>
      </c>
      <c r="W1081" s="52" t="s">
        <v>4251</v>
      </c>
    </row>
    <row r="1082" spans="1:23" s="49" customFormat="1" x14ac:dyDescent="0.2">
      <c r="A1082" s="52" t="s">
        <v>4252</v>
      </c>
      <c r="B1082" s="52" t="s">
        <v>928</v>
      </c>
      <c r="C1082" s="52">
        <v>0.30790000000000001</v>
      </c>
      <c r="D1082" s="52">
        <v>5.0860000000000002E-2</v>
      </c>
      <c r="E1082" s="52">
        <v>6.0529999999999999</v>
      </c>
      <c r="F1082" s="53">
        <v>1.424E-9</v>
      </c>
      <c r="G1082" s="52">
        <v>1.6910000000000001E-2</v>
      </c>
      <c r="H1082" s="52">
        <v>2.0070000000000001E-3</v>
      </c>
      <c r="I1082" s="52">
        <v>1.024</v>
      </c>
      <c r="J1082" s="52">
        <v>1.1379999999999999E-2</v>
      </c>
      <c r="K1082" s="52">
        <v>-3.2729999999999999E-3</v>
      </c>
      <c r="L1082" s="52">
        <v>8.6899999999999998E-3</v>
      </c>
      <c r="M1082" s="52" t="s">
        <v>4253</v>
      </c>
      <c r="N1082" s="52" t="b">
        <v>0</v>
      </c>
      <c r="O1082" s="52" t="s">
        <v>1064</v>
      </c>
      <c r="P1082" s="52" t="s">
        <v>930</v>
      </c>
      <c r="Q1082" s="52" t="s">
        <v>930</v>
      </c>
      <c r="R1082" s="52">
        <v>361194</v>
      </c>
      <c r="S1082" s="52">
        <v>7973</v>
      </c>
      <c r="T1082" s="52">
        <v>353221</v>
      </c>
      <c r="U1082" s="52" t="s">
        <v>931</v>
      </c>
      <c r="V1082" s="52" t="s">
        <v>932</v>
      </c>
      <c r="W1082" s="52" t="s">
        <v>4254</v>
      </c>
    </row>
    <row r="1083" spans="1:23" s="49" customFormat="1" x14ac:dyDescent="0.2">
      <c r="A1083" s="52" t="s">
        <v>4255</v>
      </c>
      <c r="B1083" s="52" t="s">
        <v>928</v>
      </c>
      <c r="C1083" s="52">
        <v>0.30980000000000002</v>
      </c>
      <c r="D1083" s="52">
        <v>0.1203</v>
      </c>
      <c r="E1083" s="52">
        <v>2.5760000000000001</v>
      </c>
      <c r="F1083" s="52">
        <v>0.01</v>
      </c>
      <c r="G1083" s="52">
        <v>3.7690000000000002E-3</v>
      </c>
      <c r="H1083" s="52">
        <v>1.634E-3</v>
      </c>
      <c r="I1083" s="52">
        <v>0.98329999999999995</v>
      </c>
      <c r="J1083" s="52">
        <v>1.061E-2</v>
      </c>
      <c r="K1083" s="52">
        <v>-3.2120000000000003E-2</v>
      </c>
      <c r="L1083" s="52">
        <v>9.6249999999999999E-3</v>
      </c>
      <c r="M1083" s="52" t="s">
        <v>4256</v>
      </c>
      <c r="N1083" s="52" t="b">
        <v>0</v>
      </c>
      <c r="O1083" s="52" t="s">
        <v>930</v>
      </c>
      <c r="P1083" s="52" t="s">
        <v>930</v>
      </c>
      <c r="Q1083" s="52" t="s">
        <v>930</v>
      </c>
      <c r="R1083" s="52">
        <v>361194</v>
      </c>
      <c r="S1083" s="52">
        <v>127</v>
      </c>
      <c r="T1083" s="52">
        <v>361067</v>
      </c>
      <c r="U1083" s="52" t="s">
        <v>931</v>
      </c>
      <c r="V1083" s="52" t="s">
        <v>932</v>
      </c>
      <c r="W1083" s="52" t="s">
        <v>4257</v>
      </c>
    </row>
    <row r="1084" spans="1:23" s="49" customFormat="1" x14ac:dyDescent="0.2">
      <c r="A1084" s="52" t="s">
        <v>4258</v>
      </c>
      <c r="B1084" s="52" t="s">
        <v>928</v>
      </c>
      <c r="C1084" s="52">
        <v>0.35570000000000002</v>
      </c>
      <c r="D1084" s="52">
        <v>8.1930000000000003E-2</v>
      </c>
      <c r="E1084" s="52">
        <v>4.3410000000000002</v>
      </c>
      <c r="F1084" s="53">
        <v>1.418E-5</v>
      </c>
      <c r="G1084" s="52">
        <v>6.2059999999999997E-3</v>
      </c>
      <c r="H1084" s="52">
        <v>1.6100000000000001E-3</v>
      </c>
      <c r="I1084" s="52">
        <v>0.99980000000000002</v>
      </c>
      <c r="J1084" s="52">
        <v>1.031E-2</v>
      </c>
      <c r="K1084" s="52">
        <v>-1.4970000000000001E-3</v>
      </c>
      <c r="L1084" s="52">
        <v>8.1259999999999995E-3</v>
      </c>
      <c r="M1084" s="52" t="s">
        <v>4259</v>
      </c>
      <c r="N1084" s="52" t="b">
        <v>0</v>
      </c>
      <c r="O1084" s="52" t="s">
        <v>1064</v>
      </c>
      <c r="P1084" s="52" t="s">
        <v>930</v>
      </c>
      <c r="Q1084" s="52" t="s">
        <v>930</v>
      </c>
      <c r="R1084" s="52">
        <v>361194</v>
      </c>
      <c r="S1084" s="52">
        <v>5418</v>
      </c>
      <c r="T1084" s="52">
        <v>355776</v>
      </c>
      <c r="U1084" s="52" t="s">
        <v>931</v>
      </c>
      <c r="V1084" s="52" t="s">
        <v>932</v>
      </c>
      <c r="W1084" s="52" t="s">
        <v>4260</v>
      </c>
    </row>
    <row r="1085" spans="1:23" s="49" customFormat="1" x14ac:dyDescent="0.2">
      <c r="A1085" s="52" t="s">
        <v>4261</v>
      </c>
      <c r="B1085" s="52" t="s">
        <v>928</v>
      </c>
      <c r="C1085" s="52">
        <v>0.36149999999999999</v>
      </c>
      <c r="D1085" s="52">
        <v>5.0779999999999999E-2</v>
      </c>
      <c r="E1085" s="52">
        <v>7.1180000000000003</v>
      </c>
      <c r="F1085" s="53">
        <v>1.094E-12</v>
      </c>
      <c r="G1085" s="52">
        <v>1.485E-2</v>
      </c>
      <c r="H1085" s="52">
        <v>1.8710000000000001E-3</v>
      </c>
      <c r="I1085" s="52">
        <v>1.0289999999999999</v>
      </c>
      <c r="J1085" s="52">
        <v>1.043E-2</v>
      </c>
      <c r="K1085" s="52">
        <v>-2.6159999999999998E-3</v>
      </c>
      <c r="L1085" s="52">
        <v>8.4569999999999992E-3</v>
      </c>
      <c r="M1085" s="52" t="s">
        <v>4262</v>
      </c>
      <c r="N1085" s="52" t="b">
        <v>0</v>
      </c>
      <c r="O1085" s="52" t="s">
        <v>1014</v>
      </c>
      <c r="P1085" s="52" t="s">
        <v>930</v>
      </c>
      <c r="Q1085" s="52" t="s">
        <v>930</v>
      </c>
      <c r="R1085" s="52">
        <v>361194</v>
      </c>
      <c r="S1085" s="52">
        <v>10898</v>
      </c>
      <c r="T1085" s="52">
        <v>350296</v>
      </c>
      <c r="U1085" s="52" t="s">
        <v>931</v>
      </c>
      <c r="V1085" s="52" t="s">
        <v>932</v>
      </c>
      <c r="W1085" s="52" t="s">
        <v>4263</v>
      </c>
    </row>
    <row r="1086" spans="1:23" s="49" customFormat="1" x14ac:dyDescent="0.2">
      <c r="A1086" s="52" t="s">
        <v>4264</v>
      </c>
      <c r="B1086" s="52" t="s">
        <v>928</v>
      </c>
      <c r="C1086" s="52">
        <v>-6.769E-2</v>
      </c>
      <c r="D1086" s="52">
        <v>0.1187</v>
      </c>
      <c r="E1086" s="52">
        <v>-0.57020000000000004</v>
      </c>
      <c r="F1086" s="52">
        <v>0.56850000000000001</v>
      </c>
      <c r="G1086" s="52">
        <v>2.4369999999999999E-3</v>
      </c>
      <c r="H1086" s="52">
        <v>1.4159999999999999E-3</v>
      </c>
      <c r="I1086" s="52">
        <v>0.99829999999999997</v>
      </c>
      <c r="J1086" s="52">
        <v>9.7079999999999996E-3</v>
      </c>
      <c r="K1086" s="52">
        <v>1.438E-2</v>
      </c>
      <c r="L1086" s="52">
        <v>7.574E-3</v>
      </c>
      <c r="M1086" s="52" t="s">
        <v>4265</v>
      </c>
      <c r="N1086" s="52" t="b">
        <v>0</v>
      </c>
      <c r="O1086" s="52" t="s">
        <v>930</v>
      </c>
      <c r="P1086" s="52" t="s">
        <v>930</v>
      </c>
      <c r="Q1086" s="52" t="s">
        <v>930</v>
      </c>
      <c r="R1086" s="52">
        <v>361194</v>
      </c>
      <c r="S1086" s="52">
        <v>560</v>
      </c>
      <c r="T1086" s="52">
        <v>360634</v>
      </c>
      <c r="U1086" s="52" t="s">
        <v>931</v>
      </c>
      <c r="V1086" s="52" t="s">
        <v>932</v>
      </c>
      <c r="W1086" s="52" t="s">
        <v>4266</v>
      </c>
    </row>
    <row r="1087" spans="1:23" s="49" customFormat="1" x14ac:dyDescent="0.2">
      <c r="A1087" s="52" t="s">
        <v>4267</v>
      </c>
      <c r="B1087" s="52" t="s">
        <v>928</v>
      </c>
      <c r="C1087" s="52">
        <v>-3.0190000000000002E-2</v>
      </c>
      <c r="D1087" s="52">
        <v>9.7860000000000003E-2</v>
      </c>
      <c r="E1087" s="52">
        <v>-0.3085</v>
      </c>
      <c r="F1087" s="52">
        <v>0.75770000000000004</v>
      </c>
      <c r="G1087" s="52">
        <v>3.7469999999999999E-3</v>
      </c>
      <c r="H1087" s="52">
        <v>1.4599999999999999E-3</v>
      </c>
      <c r="I1087" s="52">
        <v>0.9849</v>
      </c>
      <c r="J1087" s="52">
        <v>9.6970000000000008E-3</v>
      </c>
      <c r="K1087" s="52">
        <v>1.2630000000000001E-2</v>
      </c>
      <c r="L1087" s="52">
        <v>7.7609999999999997E-3</v>
      </c>
      <c r="M1087" s="52" t="s">
        <v>4268</v>
      </c>
      <c r="N1087" s="52" t="b">
        <v>0</v>
      </c>
      <c r="O1087" s="52" t="s">
        <v>930</v>
      </c>
      <c r="P1087" s="52" t="s">
        <v>930</v>
      </c>
      <c r="Q1087" s="52" t="s">
        <v>930</v>
      </c>
      <c r="R1087" s="52">
        <v>361194</v>
      </c>
      <c r="S1087" s="52">
        <v>379</v>
      </c>
      <c r="T1087" s="52">
        <v>360815</v>
      </c>
      <c r="U1087" s="52" t="s">
        <v>931</v>
      </c>
      <c r="V1087" s="52" t="s">
        <v>932</v>
      </c>
      <c r="W1087" s="52" t="s">
        <v>4269</v>
      </c>
    </row>
    <row r="1088" spans="1:23" s="49" customFormat="1" x14ac:dyDescent="0.2">
      <c r="A1088" s="52" t="s">
        <v>4270</v>
      </c>
      <c r="B1088" s="52" t="s">
        <v>928</v>
      </c>
      <c r="C1088" s="52">
        <v>0.30030000000000001</v>
      </c>
      <c r="D1088" s="52">
        <v>8.5349999999999995E-2</v>
      </c>
      <c r="E1088" s="52">
        <v>3.5179999999999998</v>
      </c>
      <c r="F1088" s="52">
        <v>4.349E-4</v>
      </c>
      <c r="G1088" s="52">
        <v>5.6649999999999999E-3</v>
      </c>
      <c r="H1088" s="52">
        <v>1.655E-3</v>
      </c>
      <c r="I1088" s="52">
        <v>0.99839999999999995</v>
      </c>
      <c r="J1088" s="52">
        <v>9.554E-3</v>
      </c>
      <c r="K1088" s="52">
        <v>1.32E-3</v>
      </c>
      <c r="L1088" s="52">
        <v>7.9830000000000005E-3</v>
      </c>
      <c r="M1088" s="52" t="s">
        <v>4271</v>
      </c>
      <c r="N1088" s="52" t="b">
        <v>0</v>
      </c>
      <c r="O1088" s="52" t="s">
        <v>930</v>
      </c>
      <c r="P1088" s="52" t="s">
        <v>930</v>
      </c>
      <c r="Q1088" s="52" t="s">
        <v>930</v>
      </c>
      <c r="R1088" s="52">
        <v>361194</v>
      </c>
      <c r="S1088" s="52">
        <v>2249</v>
      </c>
      <c r="T1088" s="52">
        <v>358945</v>
      </c>
      <c r="U1088" s="52" t="s">
        <v>931</v>
      </c>
      <c r="V1088" s="52" t="s">
        <v>932</v>
      </c>
      <c r="W1088" s="52" t="s">
        <v>4272</v>
      </c>
    </row>
    <row r="1089" spans="1:23" s="49" customFormat="1" x14ac:dyDescent="0.2">
      <c r="A1089" s="52" t="s">
        <v>4273</v>
      </c>
      <c r="B1089" s="52" t="s">
        <v>928</v>
      </c>
      <c r="C1089" s="52">
        <v>0.32240000000000002</v>
      </c>
      <c r="D1089" s="52">
        <v>0.18579999999999999</v>
      </c>
      <c r="E1089" s="52">
        <v>1.7350000000000001</v>
      </c>
      <c r="F1089" s="52">
        <v>8.2699999999999996E-2</v>
      </c>
      <c r="G1089" s="52">
        <v>1.836E-3</v>
      </c>
      <c r="H1089" s="52">
        <v>1.397E-3</v>
      </c>
      <c r="I1089" s="52">
        <v>0.99839999999999995</v>
      </c>
      <c r="J1089" s="52">
        <v>8.404E-3</v>
      </c>
      <c r="K1089" s="52">
        <v>-9.325E-3</v>
      </c>
      <c r="L1089" s="52">
        <v>8.0759999999999998E-3</v>
      </c>
      <c r="M1089" s="52" t="s">
        <v>4274</v>
      </c>
      <c r="N1089" s="52" t="b">
        <v>0</v>
      </c>
      <c r="O1089" s="52" t="s">
        <v>930</v>
      </c>
      <c r="P1089" s="52" t="s">
        <v>930</v>
      </c>
      <c r="Q1089" s="52" t="s">
        <v>930</v>
      </c>
      <c r="R1089" s="52">
        <v>361194</v>
      </c>
      <c r="S1089" s="52">
        <v>629</v>
      </c>
      <c r="T1089" s="52">
        <v>360565</v>
      </c>
      <c r="U1089" s="52" t="s">
        <v>931</v>
      </c>
      <c r="V1089" s="52" t="s">
        <v>932</v>
      </c>
      <c r="W1089" s="52" t="s">
        <v>4275</v>
      </c>
    </row>
    <row r="1090" spans="1:23" s="49" customFormat="1" x14ac:dyDescent="0.2">
      <c r="A1090" s="52" t="s">
        <v>4276</v>
      </c>
      <c r="B1090" s="52" t="s">
        <v>928</v>
      </c>
      <c r="C1090" s="52">
        <v>0.22420000000000001</v>
      </c>
      <c r="D1090" s="52">
        <v>7.034E-2</v>
      </c>
      <c r="E1090" s="52">
        <v>3.1869999999999998</v>
      </c>
      <c r="F1090" s="52">
        <v>1.438E-3</v>
      </c>
      <c r="G1090" s="52">
        <v>7.1180000000000002E-3</v>
      </c>
      <c r="H1090" s="52">
        <v>1.843E-3</v>
      </c>
      <c r="I1090" s="52">
        <v>1.0149999999999999</v>
      </c>
      <c r="J1090" s="52">
        <v>1.072E-2</v>
      </c>
      <c r="K1090" s="52">
        <v>-1.6320000000000001E-2</v>
      </c>
      <c r="L1090" s="52">
        <v>8.0979999999999993E-3</v>
      </c>
      <c r="M1090" s="52" t="s">
        <v>4277</v>
      </c>
      <c r="N1090" s="52" t="b">
        <v>0</v>
      </c>
      <c r="O1090" s="52" t="s">
        <v>930</v>
      </c>
      <c r="P1090" s="52" t="s">
        <v>930</v>
      </c>
      <c r="Q1090" s="52" t="s">
        <v>930</v>
      </c>
      <c r="R1090" s="52">
        <v>361194</v>
      </c>
      <c r="S1090" s="52">
        <v>6332</v>
      </c>
      <c r="T1090" s="52">
        <v>354862</v>
      </c>
      <c r="U1090" s="52" t="s">
        <v>931</v>
      </c>
      <c r="V1090" s="52" t="s">
        <v>932</v>
      </c>
      <c r="W1090" s="52" t="s">
        <v>4278</v>
      </c>
    </row>
    <row r="1091" spans="1:23" s="49" customFormat="1" x14ac:dyDescent="0.2">
      <c r="A1091" s="52" t="s">
        <v>4279</v>
      </c>
      <c r="B1091" s="52" t="s">
        <v>928</v>
      </c>
      <c r="C1091" s="52">
        <v>0.1229</v>
      </c>
      <c r="D1091" s="52">
        <v>6.4070000000000002E-2</v>
      </c>
      <c r="E1091" s="52">
        <v>1.9179999999999999</v>
      </c>
      <c r="F1091" s="52">
        <v>5.5059999999999998E-2</v>
      </c>
      <c r="G1091" s="52">
        <v>1.108E-2</v>
      </c>
      <c r="H1091" s="52">
        <v>1.928E-3</v>
      </c>
      <c r="I1091" s="52">
        <v>1.004</v>
      </c>
      <c r="J1091" s="52">
        <v>1.081E-2</v>
      </c>
      <c r="K1091" s="52">
        <v>-6.4669999999999997E-3</v>
      </c>
      <c r="L1091" s="52">
        <v>8.7379999999999992E-3</v>
      </c>
      <c r="M1091" s="52" t="s">
        <v>4280</v>
      </c>
      <c r="N1091" s="52" t="b">
        <v>0</v>
      </c>
      <c r="O1091" s="52" t="s">
        <v>930</v>
      </c>
      <c r="P1091" s="52" t="s">
        <v>930</v>
      </c>
      <c r="Q1091" s="52" t="s">
        <v>930</v>
      </c>
      <c r="R1091" s="52">
        <v>361194</v>
      </c>
      <c r="S1091" s="52">
        <v>11306</v>
      </c>
      <c r="T1091" s="52">
        <v>349888</v>
      </c>
      <c r="U1091" s="52" t="s">
        <v>931</v>
      </c>
      <c r="V1091" s="52" t="s">
        <v>932</v>
      </c>
      <c r="W1091" s="52" t="s">
        <v>4281</v>
      </c>
    </row>
    <row r="1092" spans="1:23" s="49" customFormat="1" x14ac:dyDescent="0.2">
      <c r="A1092" s="52" t="s">
        <v>4282</v>
      </c>
      <c r="B1092" s="52" t="s">
        <v>928</v>
      </c>
      <c r="C1092" s="52">
        <v>-7.3779999999999998E-2</v>
      </c>
      <c r="D1092" s="52">
        <v>6.4240000000000005E-2</v>
      </c>
      <c r="E1092" s="52">
        <v>-1.149</v>
      </c>
      <c r="F1092" s="52">
        <v>0.25069999999999998</v>
      </c>
      <c r="G1092" s="52">
        <v>8.3960000000000007E-3</v>
      </c>
      <c r="H1092" s="52">
        <v>1.8240000000000001E-3</v>
      </c>
      <c r="I1092" s="52">
        <v>1.0029999999999999</v>
      </c>
      <c r="J1092" s="52">
        <v>9.6769999999999998E-3</v>
      </c>
      <c r="K1092" s="52">
        <v>-8.3330000000000001E-3</v>
      </c>
      <c r="L1092" s="52">
        <v>8.0669999999999995E-3</v>
      </c>
      <c r="M1092" s="52" t="s">
        <v>4283</v>
      </c>
      <c r="N1092" s="52" t="b">
        <v>0</v>
      </c>
      <c r="O1092" s="52" t="s">
        <v>930</v>
      </c>
      <c r="P1092" s="52" t="s">
        <v>930</v>
      </c>
      <c r="Q1092" s="52" t="s">
        <v>930</v>
      </c>
      <c r="R1092" s="52">
        <v>361194</v>
      </c>
      <c r="S1092" s="52">
        <v>2671</v>
      </c>
      <c r="T1092" s="52">
        <v>358523</v>
      </c>
      <c r="U1092" s="52" t="s">
        <v>931</v>
      </c>
      <c r="V1092" s="52" t="s">
        <v>932</v>
      </c>
      <c r="W1092" s="52" t="s">
        <v>4284</v>
      </c>
    </row>
    <row r="1093" spans="1:23" s="49" customFormat="1" x14ac:dyDescent="0.2">
      <c r="A1093" s="52" t="s">
        <v>4285</v>
      </c>
      <c r="B1093" s="52" t="s">
        <v>928</v>
      </c>
      <c r="C1093" s="52">
        <v>-9.0880000000000002E-2</v>
      </c>
      <c r="D1093" s="52">
        <v>0.107</v>
      </c>
      <c r="E1093" s="52">
        <v>-0.84899999999999998</v>
      </c>
      <c r="F1093" s="52">
        <v>0.39589999999999997</v>
      </c>
      <c r="G1093" s="52">
        <v>3.0279999999999999E-3</v>
      </c>
      <c r="H1093" s="52">
        <v>1.446E-3</v>
      </c>
      <c r="I1093" s="52">
        <v>1.0029999999999999</v>
      </c>
      <c r="J1093" s="52">
        <v>9.4789999999999996E-3</v>
      </c>
      <c r="K1093" s="52">
        <v>2.1259999999999999E-3</v>
      </c>
      <c r="L1093" s="52">
        <v>7.842E-3</v>
      </c>
      <c r="M1093" s="52" t="s">
        <v>4286</v>
      </c>
      <c r="N1093" s="52" t="b">
        <v>0</v>
      </c>
      <c r="O1093" s="52" t="s">
        <v>930</v>
      </c>
      <c r="P1093" s="52" t="s">
        <v>930</v>
      </c>
      <c r="Q1093" s="52" t="s">
        <v>930</v>
      </c>
      <c r="R1093" s="52">
        <v>361194</v>
      </c>
      <c r="S1093" s="52">
        <v>1715</v>
      </c>
      <c r="T1093" s="52">
        <v>359479</v>
      </c>
      <c r="U1093" s="52" t="s">
        <v>931</v>
      </c>
      <c r="V1093" s="52" t="s">
        <v>932</v>
      </c>
      <c r="W1093" s="52" t="s">
        <v>4287</v>
      </c>
    </row>
    <row r="1094" spans="1:23" s="49" customFormat="1" x14ac:dyDescent="0.2">
      <c r="A1094" s="52" t="s">
        <v>4288</v>
      </c>
      <c r="B1094" s="52" t="s">
        <v>928</v>
      </c>
      <c r="C1094" s="52">
        <v>5.3670000000000002E-2</v>
      </c>
      <c r="D1094" s="52">
        <v>0.107</v>
      </c>
      <c r="E1094" s="52">
        <v>0.50149999999999995</v>
      </c>
      <c r="F1094" s="52">
        <v>0.61599999999999999</v>
      </c>
      <c r="G1094" s="52">
        <v>2.8639999999999998E-3</v>
      </c>
      <c r="H1094" s="52">
        <v>1.4400000000000001E-3</v>
      </c>
      <c r="I1094" s="52">
        <v>0.98680000000000001</v>
      </c>
      <c r="J1094" s="52">
        <v>8.9929999999999993E-3</v>
      </c>
      <c r="K1094" s="52">
        <v>5.3639999999999998E-3</v>
      </c>
      <c r="L1094" s="52">
        <v>7.6889999999999997E-3</v>
      </c>
      <c r="M1094" s="52" t="s">
        <v>4289</v>
      </c>
      <c r="N1094" s="52" t="b">
        <v>0</v>
      </c>
      <c r="O1094" s="52" t="s">
        <v>930</v>
      </c>
      <c r="P1094" s="52" t="s">
        <v>930</v>
      </c>
      <c r="Q1094" s="52" t="s">
        <v>930</v>
      </c>
      <c r="R1094" s="52">
        <v>361194</v>
      </c>
      <c r="S1094" s="52">
        <v>560</v>
      </c>
      <c r="T1094" s="52">
        <v>360634</v>
      </c>
      <c r="U1094" s="52" t="s">
        <v>931</v>
      </c>
      <c r="V1094" s="52" t="s">
        <v>932</v>
      </c>
      <c r="W1094" s="52" t="s">
        <v>4290</v>
      </c>
    </row>
    <row r="1095" spans="1:23" s="49" customFormat="1" x14ac:dyDescent="0.2">
      <c r="A1095" s="52" t="s">
        <v>4291</v>
      </c>
      <c r="B1095" s="52" t="s">
        <v>928</v>
      </c>
      <c r="C1095" s="52">
        <v>9.7549999999999998E-3</v>
      </c>
      <c r="D1095" s="52">
        <v>0.1052</v>
      </c>
      <c r="E1095" s="52">
        <v>9.2689999999999995E-2</v>
      </c>
      <c r="F1095" s="52">
        <v>0.92620000000000002</v>
      </c>
      <c r="G1095" s="52">
        <v>2.7650000000000001E-3</v>
      </c>
      <c r="H1095" s="52">
        <v>1.5430000000000001E-3</v>
      </c>
      <c r="I1095" s="52">
        <v>0.99850000000000005</v>
      </c>
      <c r="J1095" s="52">
        <v>9.2759999999999995E-3</v>
      </c>
      <c r="K1095" s="52">
        <v>1.2409999999999999E-2</v>
      </c>
      <c r="L1095" s="52">
        <v>7.3369999999999998E-3</v>
      </c>
      <c r="M1095" s="52" t="s">
        <v>4292</v>
      </c>
      <c r="N1095" s="52" t="b">
        <v>0</v>
      </c>
      <c r="O1095" s="52" t="s">
        <v>930</v>
      </c>
      <c r="P1095" s="52" t="s">
        <v>930</v>
      </c>
      <c r="Q1095" s="52" t="s">
        <v>930</v>
      </c>
      <c r="R1095" s="52">
        <v>361194</v>
      </c>
      <c r="S1095" s="52">
        <v>781</v>
      </c>
      <c r="T1095" s="52">
        <v>360413</v>
      </c>
      <c r="U1095" s="52" t="s">
        <v>931</v>
      </c>
      <c r="V1095" s="52" t="s">
        <v>932</v>
      </c>
      <c r="W1095" s="52" t="s">
        <v>4293</v>
      </c>
    </row>
    <row r="1096" spans="1:23" s="49" customFormat="1" x14ac:dyDescent="0.2">
      <c r="A1096" s="52" t="s">
        <v>4294</v>
      </c>
      <c r="B1096" s="52" t="s">
        <v>928</v>
      </c>
      <c r="C1096" s="52">
        <v>0.10630000000000001</v>
      </c>
      <c r="D1096" s="52">
        <v>0.12570000000000001</v>
      </c>
      <c r="E1096" s="52">
        <v>0.84589999999999999</v>
      </c>
      <c r="F1096" s="52">
        <v>0.39760000000000001</v>
      </c>
      <c r="G1096" s="52">
        <v>2.4989999999999999E-3</v>
      </c>
      <c r="H1096" s="52">
        <v>1.511E-3</v>
      </c>
      <c r="I1096" s="52">
        <v>1.0049999999999999</v>
      </c>
      <c r="J1096" s="52">
        <v>9.1730000000000006E-3</v>
      </c>
      <c r="K1096" s="52">
        <v>-5.1139999999999996E-3</v>
      </c>
      <c r="L1096" s="52">
        <v>7.6639999999999998E-3</v>
      </c>
      <c r="M1096" s="52" t="s">
        <v>4295</v>
      </c>
      <c r="N1096" s="52" t="b">
        <v>0</v>
      </c>
      <c r="O1096" s="52" t="s">
        <v>930</v>
      </c>
      <c r="P1096" s="52" t="s">
        <v>930</v>
      </c>
      <c r="Q1096" s="52" t="s">
        <v>930</v>
      </c>
      <c r="R1096" s="52">
        <v>361194</v>
      </c>
      <c r="S1096" s="52">
        <v>552</v>
      </c>
      <c r="T1096" s="52">
        <v>360642</v>
      </c>
      <c r="U1096" s="52" t="s">
        <v>931</v>
      </c>
      <c r="V1096" s="52" t="s">
        <v>932</v>
      </c>
      <c r="W1096" s="52" t="s">
        <v>4296</v>
      </c>
    </row>
    <row r="1097" spans="1:23" s="49" customFormat="1" x14ac:dyDescent="0.2">
      <c r="A1097" s="52" t="s">
        <v>4297</v>
      </c>
      <c r="B1097" s="52" t="s">
        <v>928</v>
      </c>
      <c r="C1097" s="52">
        <v>8.8950000000000001E-3</v>
      </c>
      <c r="D1097" s="52">
        <v>0.12509999999999999</v>
      </c>
      <c r="E1097" s="52">
        <v>7.109E-2</v>
      </c>
      <c r="F1097" s="52">
        <v>0.94330000000000003</v>
      </c>
      <c r="G1097" s="52">
        <v>2.5490000000000001E-3</v>
      </c>
      <c r="H1097" s="52">
        <v>1.616E-3</v>
      </c>
      <c r="I1097" s="52">
        <v>0.98360000000000003</v>
      </c>
      <c r="J1097" s="52">
        <v>1.1820000000000001E-2</v>
      </c>
      <c r="K1097" s="52">
        <v>1.142E-2</v>
      </c>
      <c r="L1097" s="52">
        <v>9.7059999999999994E-3</v>
      </c>
      <c r="M1097" s="52" t="s">
        <v>4298</v>
      </c>
      <c r="N1097" s="52" t="b">
        <v>0</v>
      </c>
      <c r="O1097" s="52" t="s">
        <v>930</v>
      </c>
      <c r="P1097" s="52" t="s">
        <v>930</v>
      </c>
      <c r="Q1097" s="52" t="s">
        <v>930</v>
      </c>
      <c r="R1097" s="52">
        <v>361194</v>
      </c>
      <c r="S1097" s="52">
        <v>134</v>
      </c>
      <c r="T1097" s="52">
        <v>361060</v>
      </c>
      <c r="U1097" s="52" t="s">
        <v>931</v>
      </c>
      <c r="V1097" s="52" t="s">
        <v>932</v>
      </c>
      <c r="W1097" s="52" t="s">
        <v>4299</v>
      </c>
    </row>
    <row r="1098" spans="1:23" s="49" customFormat="1" x14ac:dyDescent="0.2">
      <c r="A1098" s="52" t="s">
        <v>4300</v>
      </c>
      <c r="B1098" s="52" t="s">
        <v>928</v>
      </c>
      <c r="C1098" s="52">
        <v>-0.1721</v>
      </c>
      <c r="D1098" s="52">
        <v>0.15620000000000001</v>
      </c>
      <c r="E1098" s="52">
        <v>-1.1020000000000001</v>
      </c>
      <c r="F1098" s="52">
        <v>0.27060000000000001</v>
      </c>
      <c r="G1098" s="52">
        <v>1.934E-3</v>
      </c>
      <c r="H1098" s="52">
        <v>1.573E-3</v>
      </c>
      <c r="I1098" s="52">
        <v>1.004</v>
      </c>
      <c r="J1098" s="52">
        <v>9.7339999999999996E-3</v>
      </c>
      <c r="K1098" s="52">
        <v>1.26E-2</v>
      </c>
      <c r="L1098" s="52">
        <v>8.6719999999999992E-3</v>
      </c>
      <c r="M1098" s="52" t="s">
        <v>4301</v>
      </c>
      <c r="N1098" s="52" t="b">
        <v>0</v>
      </c>
      <c r="O1098" s="52" t="s">
        <v>930</v>
      </c>
      <c r="P1098" s="52" t="s">
        <v>930</v>
      </c>
      <c r="Q1098" s="52" t="s">
        <v>930</v>
      </c>
      <c r="R1098" s="52">
        <v>361194</v>
      </c>
      <c r="S1098" s="52">
        <v>573</v>
      </c>
      <c r="T1098" s="52">
        <v>360621</v>
      </c>
      <c r="U1098" s="52" t="s">
        <v>931</v>
      </c>
      <c r="V1098" s="52" t="s">
        <v>932</v>
      </c>
      <c r="W1098" s="52" t="s">
        <v>4302</v>
      </c>
    </row>
    <row r="1099" spans="1:23" s="49" customFormat="1" x14ac:dyDescent="0.2">
      <c r="A1099" s="52" t="s">
        <v>4303</v>
      </c>
      <c r="B1099" s="52" t="s">
        <v>928</v>
      </c>
      <c r="C1099" s="52">
        <v>0.1406</v>
      </c>
      <c r="D1099" s="52">
        <v>5.6230000000000002E-2</v>
      </c>
      <c r="E1099" s="52">
        <v>2.5009999999999999</v>
      </c>
      <c r="F1099" s="52">
        <v>1.239E-2</v>
      </c>
      <c r="G1099" s="52">
        <v>1.512E-2</v>
      </c>
      <c r="H1099" s="52">
        <v>2.0990000000000002E-3</v>
      </c>
      <c r="I1099" s="52">
        <v>1.0149999999999999</v>
      </c>
      <c r="J1099" s="52">
        <v>1.1520000000000001E-2</v>
      </c>
      <c r="K1099" s="52">
        <v>-1.167E-2</v>
      </c>
      <c r="L1099" s="52">
        <v>8.9789999999999991E-3</v>
      </c>
      <c r="M1099" s="52" t="s">
        <v>4304</v>
      </c>
      <c r="N1099" s="52" t="b">
        <v>0</v>
      </c>
      <c r="O1099" s="52" t="s">
        <v>930</v>
      </c>
      <c r="P1099" s="52" t="s">
        <v>930</v>
      </c>
      <c r="Q1099" s="52" t="s">
        <v>930</v>
      </c>
      <c r="R1099" s="52">
        <v>361194</v>
      </c>
      <c r="S1099" s="52">
        <v>17076</v>
      </c>
      <c r="T1099" s="52">
        <v>344118</v>
      </c>
      <c r="U1099" s="52" t="s">
        <v>931</v>
      </c>
      <c r="V1099" s="52" t="s">
        <v>932</v>
      </c>
      <c r="W1099" s="52" t="s">
        <v>4305</v>
      </c>
    </row>
    <row r="1100" spans="1:23" s="49" customFormat="1" x14ac:dyDescent="0.2">
      <c r="A1100" s="52" t="s">
        <v>4306</v>
      </c>
      <c r="B1100" s="52" t="s">
        <v>928</v>
      </c>
      <c r="C1100" s="52">
        <v>-7.8140000000000001E-2</v>
      </c>
      <c r="D1100" s="52">
        <v>6.7180000000000004E-2</v>
      </c>
      <c r="E1100" s="52">
        <v>-1.163</v>
      </c>
      <c r="F1100" s="52">
        <v>0.24479999999999999</v>
      </c>
      <c r="G1100" s="52">
        <v>8.2760000000000004E-3</v>
      </c>
      <c r="H1100" s="52">
        <v>1.8829999999999999E-3</v>
      </c>
      <c r="I1100" s="52">
        <v>1.002</v>
      </c>
      <c r="J1100" s="52">
        <v>9.887E-3</v>
      </c>
      <c r="K1100" s="52">
        <v>-3.0950000000000001E-3</v>
      </c>
      <c r="L1100" s="52">
        <v>7.9129999999999999E-3</v>
      </c>
      <c r="M1100" s="52" t="s">
        <v>4307</v>
      </c>
      <c r="N1100" s="52" t="b">
        <v>0</v>
      </c>
      <c r="O1100" s="52" t="s">
        <v>930</v>
      </c>
      <c r="P1100" s="52" t="s">
        <v>930</v>
      </c>
      <c r="Q1100" s="52" t="s">
        <v>930</v>
      </c>
      <c r="R1100" s="52">
        <v>361194</v>
      </c>
      <c r="S1100" s="52">
        <v>3043</v>
      </c>
      <c r="T1100" s="52">
        <v>358151</v>
      </c>
      <c r="U1100" s="52" t="s">
        <v>931</v>
      </c>
      <c r="V1100" s="52" t="s">
        <v>932</v>
      </c>
      <c r="W1100" s="52" t="s">
        <v>4308</v>
      </c>
    </row>
    <row r="1101" spans="1:23" s="49" customFormat="1" x14ac:dyDescent="0.2">
      <c r="A1101" s="52" t="s">
        <v>4309</v>
      </c>
      <c r="B1101" s="52" t="s">
        <v>928</v>
      </c>
      <c r="C1101" s="52">
        <v>2.9190000000000001E-2</v>
      </c>
      <c r="D1101" s="52">
        <v>0.1046</v>
      </c>
      <c r="E1101" s="52">
        <v>0.27889999999999998</v>
      </c>
      <c r="F1101" s="52">
        <v>0.78029999999999999</v>
      </c>
      <c r="G1101" s="52">
        <v>3.2160000000000001E-3</v>
      </c>
      <c r="H1101" s="52">
        <v>1.3860000000000001E-3</v>
      </c>
      <c r="I1101" s="52">
        <v>1.0049999999999999</v>
      </c>
      <c r="J1101" s="52">
        <v>8.9820000000000004E-3</v>
      </c>
      <c r="K1101" s="52">
        <v>-1.329E-2</v>
      </c>
      <c r="L1101" s="52">
        <v>8.1519999999999995E-3</v>
      </c>
      <c r="M1101" s="52" t="s">
        <v>4310</v>
      </c>
      <c r="N1101" s="52" t="b">
        <v>0</v>
      </c>
      <c r="O1101" s="52" t="s">
        <v>930</v>
      </c>
      <c r="P1101" s="52" t="s">
        <v>930</v>
      </c>
      <c r="Q1101" s="52" t="s">
        <v>930</v>
      </c>
      <c r="R1101" s="52">
        <v>361194</v>
      </c>
      <c r="S1101" s="52">
        <v>1198</v>
      </c>
      <c r="T1101" s="52">
        <v>359996</v>
      </c>
      <c r="U1101" s="52" t="s">
        <v>931</v>
      </c>
      <c r="V1101" s="52" t="s">
        <v>932</v>
      </c>
      <c r="W1101" s="52" t="s">
        <v>4311</v>
      </c>
    </row>
    <row r="1102" spans="1:23" s="49" customFormat="1" x14ac:dyDescent="0.2">
      <c r="A1102" s="52" t="s">
        <v>4312</v>
      </c>
      <c r="B1102" s="52" t="s">
        <v>928</v>
      </c>
      <c r="C1102" s="52">
        <v>-0.1646</v>
      </c>
      <c r="D1102" s="52">
        <v>8.702E-2</v>
      </c>
      <c r="E1102" s="52">
        <v>-1.8919999999999999</v>
      </c>
      <c r="F1102" s="52">
        <v>5.8560000000000001E-2</v>
      </c>
      <c r="G1102" s="52">
        <v>3.826E-3</v>
      </c>
      <c r="H1102" s="52">
        <v>1.516E-3</v>
      </c>
      <c r="I1102" s="52">
        <v>1.002</v>
      </c>
      <c r="J1102" s="52">
        <v>9.5720000000000006E-3</v>
      </c>
      <c r="K1102" s="52">
        <v>6.3670000000000003E-3</v>
      </c>
      <c r="L1102" s="52">
        <v>7.5929999999999999E-3</v>
      </c>
      <c r="M1102" s="52" t="s">
        <v>4313</v>
      </c>
      <c r="N1102" s="52" t="b">
        <v>0</v>
      </c>
      <c r="O1102" s="52" t="s">
        <v>930</v>
      </c>
      <c r="P1102" s="52" t="s">
        <v>930</v>
      </c>
      <c r="Q1102" s="52" t="s">
        <v>930</v>
      </c>
      <c r="R1102" s="52">
        <v>361194</v>
      </c>
      <c r="S1102" s="52">
        <v>923</v>
      </c>
      <c r="T1102" s="52">
        <v>360271</v>
      </c>
      <c r="U1102" s="52" t="s">
        <v>931</v>
      </c>
      <c r="V1102" s="52" t="s">
        <v>932</v>
      </c>
      <c r="W1102" s="52" t="s">
        <v>4314</v>
      </c>
    </row>
    <row r="1103" spans="1:23" s="49" customFormat="1" x14ac:dyDescent="0.2">
      <c r="A1103" s="52" t="s">
        <v>4315</v>
      </c>
      <c r="B1103" s="52" t="s">
        <v>928</v>
      </c>
      <c r="C1103" s="52">
        <v>5.3670000000000002E-2</v>
      </c>
      <c r="D1103" s="52">
        <v>0.107</v>
      </c>
      <c r="E1103" s="52">
        <v>0.50149999999999995</v>
      </c>
      <c r="F1103" s="52">
        <v>0.61599999999999999</v>
      </c>
      <c r="G1103" s="52">
        <v>2.8639999999999998E-3</v>
      </c>
      <c r="H1103" s="52">
        <v>1.4400000000000001E-3</v>
      </c>
      <c r="I1103" s="52">
        <v>0.98680000000000001</v>
      </c>
      <c r="J1103" s="52">
        <v>8.9929999999999993E-3</v>
      </c>
      <c r="K1103" s="52">
        <v>5.3639999999999998E-3</v>
      </c>
      <c r="L1103" s="52">
        <v>7.6889999999999997E-3</v>
      </c>
      <c r="M1103" s="52" t="s">
        <v>4316</v>
      </c>
      <c r="N1103" s="52" t="b">
        <v>0</v>
      </c>
      <c r="O1103" s="52" t="s">
        <v>930</v>
      </c>
      <c r="P1103" s="52" t="s">
        <v>930</v>
      </c>
      <c r="Q1103" s="52" t="s">
        <v>930</v>
      </c>
      <c r="R1103" s="52">
        <v>361194</v>
      </c>
      <c r="S1103" s="52">
        <v>611</v>
      </c>
      <c r="T1103" s="52">
        <v>360583</v>
      </c>
      <c r="U1103" s="52" t="s">
        <v>931</v>
      </c>
      <c r="V1103" s="52" t="s">
        <v>932</v>
      </c>
      <c r="W1103" s="52" t="s">
        <v>4317</v>
      </c>
    </row>
    <row r="1104" spans="1:23" s="49" customFormat="1" x14ac:dyDescent="0.2">
      <c r="A1104" s="52" t="s">
        <v>4318</v>
      </c>
      <c r="B1104" s="52" t="s">
        <v>928</v>
      </c>
      <c r="C1104" s="52">
        <v>9.1069999999999998E-2</v>
      </c>
      <c r="D1104" s="52">
        <v>0.1046</v>
      </c>
      <c r="E1104" s="52">
        <v>0.871</v>
      </c>
      <c r="F1104" s="52">
        <v>0.38379999999999997</v>
      </c>
      <c r="G1104" s="52">
        <v>3.813E-3</v>
      </c>
      <c r="H1104" s="52">
        <v>1.6789999999999999E-3</v>
      </c>
      <c r="I1104" s="52">
        <v>0.99550000000000005</v>
      </c>
      <c r="J1104" s="52">
        <v>9.9500000000000005E-3</v>
      </c>
      <c r="K1104" s="52">
        <v>-7.7320000000000002E-3</v>
      </c>
      <c r="L1104" s="52">
        <v>9.1129999999999996E-3</v>
      </c>
      <c r="M1104" s="52" t="s">
        <v>4319</v>
      </c>
      <c r="N1104" s="52" t="b">
        <v>0</v>
      </c>
      <c r="O1104" s="52" t="s">
        <v>930</v>
      </c>
      <c r="P1104" s="52" t="s">
        <v>930</v>
      </c>
      <c r="Q1104" s="52" t="s">
        <v>930</v>
      </c>
      <c r="R1104" s="52">
        <v>361194</v>
      </c>
      <c r="S1104" s="52">
        <v>221</v>
      </c>
      <c r="T1104" s="52">
        <v>360973</v>
      </c>
      <c r="U1104" s="52" t="s">
        <v>931</v>
      </c>
      <c r="V1104" s="52" t="s">
        <v>932</v>
      </c>
      <c r="W1104" s="52" t="s">
        <v>4320</v>
      </c>
    </row>
    <row r="1105" spans="1:23" s="49" customFormat="1" x14ac:dyDescent="0.2">
      <c r="A1105" s="52" t="s">
        <v>4321</v>
      </c>
      <c r="B1105" s="52" t="s">
        <v>928</v>
      </c>
      <c r="C1105" s="52">
        <v>5.1920000000000001E-2</v>
      </c>
      <c r="D1105" s="52">
        <v>7.4380000000000002E-2</v>
      </c>
      <c r="E1105" s="52">
        <v>0.69810000000000005</v>
      </c>
      <c r="F1105" s="52">
        <v>0.48509999999999998</v>
      </c>
      <c r="G1105" s="52">
        <v>7.7539999999999996E-3</v>
      </c>
      <c r="H1105" s="52">
        <v>1.5E-3</v>
      </c>
      <c r="I1105" s="52">
        <v>0.97350000000000003</v>
      </c>
      <c r="J1105" s="52">
        <v>9.3010000000000002E-3</v>
      </c>
      <c r="K1105" s="52">
        <v>-1.8580000000000001E-3</v>
      </c>
      <c r="L1105" s="52">
        <v>8.2360000000000003E-3</v>
      </c>
      <c r="M1105" s="52" t="s">
        <v>4322</v>
      </c>
      <c r="N1105" s="52" t="b">
        <v>0</v>
      </c>
      <c r="O1105" s="52" t="s">
        <v>930</v>
      </c>
      <c r="P1105" s="52" t="s">
        <v>930</v>
      </c>
      <c r="Q1105" s="52" t="s">
        <v>930</v>
      </c>
      <c r="R1105" s="52">
        <v>361194</v>
      </c>
      <c r="S1105" s="52">
        <v>1405</v>
      </c>
      <c r="T1105" s="52">
        <v>359789</v>
      </c>
      <c r="U1105" s="52" t="s">
        <v>931</v>
      </c>
      <c r="V1105" s="52" t="s">
        <v>932</v>
      </c>
      <c r="W1105" s="52" t="s">
        <v>4323</v>
      </c>
    </row>
    <row r="1106" spans="1:23" s="49" customFormat="1" x14ac:dyDescent="0.2">
      <c r="A1106" s="52" t="s">
        <v>4324</v>
      </c>
      <c r="B1106" s="52" t="s">
        <v>928</v>
      </c>
      <c r="C1106" s="52">
        <v>0.58499999999999996</v>
      </c>
      <c r="D1106" s="52">
        <v>0.17449999999999999</v>
      </c>
      <c r="E1106" s="52">
        <v>3.3519999999999999</v>
      </c>
      <c r="F1106" s="52">
        <v>8.0150000000000002E-4</v>
      </c>
      <c r="G1106" s="52">
        <v>3.1909999999999998E-3</v>
      </c>
      <c r="H1106" s="52">
        <v>1.506E-3</v>
      </c>
      <c r="I1106" s="52">
        <v>0.99709999999999999</v>
      </c>
      <c r="J1106" s="52">
        <v>9.1179999999999994E-3</v>
      </c>
      <c r="K1106" s="52">
        <v>-1.0020000000000001E-3</v>
      </c>
      <c r="L1106" s="52">
        <v>8.3180000000000007E-3</v>
      </c>
      <c r="M1106" s="52" t="s">
        <v>4053</v>
      </c>
      <c r="N1106" s="52" t="b">
        <v>0</v>
      </c>
      <c r="O1106" s="52" t="s">
        <v>930</v>
      </c>
      <c r="P1106" s="52" t="s">
        <v>930</v>
      </c>
      <c r="Q1106" s="52" t="s">
        <v>930</v>
      </c>
      <c r="R1106" s="52">
        <v>361194</v>
      </c>
      <c r="S1106" s="52">
        <v>9297</v>
      </c>
      <c r="T1106" s="52">
        <v>351897</v>
      </c>
      <c r="U1106" s="52" t="s">
        <v>931</v>
      </c>
      <c r="V1106" s="52" t="s">
        <v>932</v>
      </c>
      <c r="W1106" s="52" t="s">
        <v>4325</v>
      </c>
    </row>
    <row r="1107" spans="1:23" s="49" customFormat="1" x14ac:dyDescent="0.2">
      <c r="A1107" s="52" t="s">
        <v>4326</v>
      </c>
      <c r="B1107" s="52" t="s">
        <v>928</v>
      </c>
      <c r="C1107" s="52">
        <v>0.36809999999999998</v>
      </c>
      <c r="D1107" s="52">
        <v>0.18329999999999999</v>
      </c>
      <c r="E1107" s="52">
        <v>2.008</v>
      </c>
      <c r="F1107" s="52">
        <v>4.462E-2</v>
      </c>
      <c r="G1107" s="52">
        <v>2.1559999999999999E-3</v>
      </c>
      <c r="H1107" s="52">
        <v>1.6800000000000001E-3</v>
      </c>
      <c r="I1107" s="52">
        <v>1.0049999999999999</v>
      </c>
      <c r="J1107" s="52">
        <v>1.014E-2</v>
      </c>
      <c r="K1107" s="52">
        <v>-1.533E-2</v>
      </c>
      <c r="L1107" s="52">
        <v>7.6629999999999997E-3</v>
      </c>
      <c r="M1107" s="52" t="s">
        <v>4327</v>
      </c>
      <c r="N1107" s="52" t="b">
        <v>0</v>
      </c>
      <c r="O1107" s="52" t="s">
        <v>930</v>
      </c>
      <c r="P1107" s="52" t="s">
        <v>930</v>
      </c>
      <c r="Q1107" s="52" t="s">
        <v>930</v>
      </c>
      <c r="R1107" s="52">
        <v>361194</v>
      </c>
      <c r="S1107" s="52">
        <v>787</v>
      </c>
      <c r="T1107" s="52">
        <v>360407</v>
      </c>
      <c r="U1107" s="52" t="s">
        <v>931</v>
      </c>
      <c r="V1107" s="52" t="s">
        <v>932</v>
      </c>
      <c r="W1107" s="52" t="s">
        <v>4328</v>
      </c>
    </row>
    <row r="1108" spans="1:23" s="49" customFormat="1" x14ac:dyDescent="0.2">
      <c r="A1108" s="52" t="s">
        <v>4329</v>
      </c>
      <c r="B1108" s="52" t="s">
        <v>928</v>
      </c>
      <c r="C1108" s="52">
        <v>0.2626</v>
      </c>
      <c r="D1108" s="52">
        <v>0.1242</v>
      </c>
      <c r="E1108" s="52">
        <v>2.1150000000000002</v>
      </c>
      <c r="F1108" s="52">
        <v>3.4410000000000003E-2</v>
      </c>
      <c r="G1108" s="52">
        <v>2.9150000000000001E-3</v>
      </c>
      <c r="H1108" s="52">
        <v>1.572E-3</v>
      </c>
      <c r="I1108" s="52">
        <v>0.98070000000000002</v>
      </c>
      <c r="J1108" s="52">
        <v>1.0200000000000001E-2</v>
      </c>
      <c r="K1108" s="52">
        <v>-1.3780000000000001E-2</v>
      </c>
      <c r="L1108" s="52">
        <v>8.3379999999999999E-3</v>
      </c>
      <c r="M1108" s="52" t="s">
        <v>4330</v>
      </c>
      <c r="N1108" s="52" t="b">
        <v>0</v>
      </c>
      <c r="O1108" s="52" t="s">
        <v>930</v>
      </c>
      <c r="P1108" s="52" t="s">
        <v>930</v>
      </c>
      <c r="Q1108" s="52" t="s">
        <v>930</v>
      </c>
      <c r="R1108" s="52">
        <v>361194</v>
      </c>
      <c r="S1108" s="52">
        <v>176</v>
      </c>
      <c r="T1108" s="52">
        <v>361018</v>
      </c>
      <c r="U1108" s="52" t="s">
        <v>931</v>
      </c>
      <c r="V1108" s="52" t="s">
        <v>932</v>
      </c>
      <c r="W1108" s="52" t="s">
        <v>4331</v>
      </c>
    </row>
    <row r="1109" spans="1:23" s="49" customFormat="1" x14ac:dyDescent="0.2">
      <c r="A1109" s="52" t="s">
        <v>4332</v>
      </c>
      <c r="B1109" s="52" t="s">
        <v>928</v>
      </c>
      <c r="C1109" s="52">
        <v>0.25219999999999998</v>
      </c>
      <c r="D1109" s="52">
        <v>5.7639999999999997E-2</v>
      </c>
      <c r="E1109" s="52">
        <v>4.3760000000000003</v>
      </c>
      <c r="F1109" s="53">
        <v>1.208E-5</v>
      </c>
      <c r="G1109" s="52">
        <v>1.426E-2</v>
      </c>
      <c r="H1109" s="52">
        <v>2.0820000000000001E-3</v>
      </c>
      <c r="I1109" s="52">
        <v>0.99180000000000001</v>
      </c>
      <c r="J1109" s="52">
        <v>1.1129999999999999E-2</v>
      </c>
      <c r="K1109" s="52">
        <v>7.391E-3</v>
      </c>
      <c r="L1109" s="52">
        <v>8.992E-3</v>
      </c>
      <c r="M1109" s="52" t="s">
        <v>4333</v>
      </c>
      <c r="N1109" s="52" t="b">
        <v>0</v>
      </c>
      <c r="O1109" s="52" t="s">
        <v>1553</v>
      </c>
      <c r="P1109" s="52" t="s">
        <v>930</v>
      </c>
      <c r="Q1109" s="52" t="s">
        <v>930</v>
      </c>
      <c r="R1109" s="52">
        <v>361194</v>
      </c>
      <c r="S1109" s="52">
        <v>6246</v>
      </c>
      <c r="T1109" s="52">
        <v>354948</v>
      </c>
      <c r="U1109" s="52" t="s">
        <v>931</v>
      </c>
      <c r="V1109" s="52" t="s">
        <v>932</v>
      </c>
      <c r="W1109" s="52" t="s">
        <v>4334</v>
      </c>
    </row>
    <row r="1110" spans="1:23" s="49" customFormat="1" x14ac:dyDescent="0.2">
      <c r="A1110" s="52" t="s">
        <v>4335</v>
      </c>
      <c r="B1110" s="52" t="s">
        <v>928</v>
      </c>
      <c r="C1110" s="52">
        <v>0.17230000000000001</v>
      </c>
      <c r="D1110" s="52">
        <v>5.6349999999999997E-2</v>
      </c>
      <c r="E1110" s="52">
        <v>3.0569999999999999</v>
      </c>
      <c r="F1110" s="52">
        <v>2.2339999999999999E-3</v>
      </c>
      <c r="G1110" s="52">
        <v>1.4109999999999999E-2</v>
      </c>
      <c r="H1110" s="52">
        <v>2.0339999999999998E-3</v>
      </c>
      <c r="I1110" s="52">
        <v>0.99680000000000002</v>
      </c>
      <c r="J1110" s="52">
        <v>1.142E-2</v>
      </c>
      <c r="K1110" s="52">
        <v>2.7889999999999998E-3</v>
      </c>
      <c r="L1110" s="52">
        <v>8.2529999999999999E-3</v>
      </c>
      <c r="M1110" s="52" t="s">
        <v>4336</v>
      </c>
      <c r="N1110" s="52" t="b">
        <v>0</v>
      </c>
      <c r="O1110" s="52" t="s">
        <v>930</v>
      </c>
      <c r="P1110" s="52" t="s">
        <v>930</v>
      </c>
      <c r="Q1110" s="52" t="s">
        <v>930</v>
      </c>
      <c r="R1110" s="52">
        <v>361194</v>
      </c>
      <c r="S1110" s="52">
        <v>5948</v>
      </c>
      <c r="T1110" s="52">
        <v>355246</v>
      </c>
      <c r="U1110" s="52" t="s">
        <v>931</v>
      </c>
      <c r="V1110" s="52" t="s">
        <v>932</v>
      </c>
      <c r="W1110" s="52" t="s">
        <v>4337</v>
      </c>
    </row>
    <row r="1111" spans="1:23" s="49" customFormat="1" x14ac:dyDescent="0.2">
      <c r="A1111" s="52" t="s">
        <v>4338</v>
      </c>
      <c r="B1111" s="52" t="s">
        <v>928</v>
      </c>
      <c r="C1111" s="52">
        <v>0.16830000000000001</v>
      </c>
      <c r="D1111" s="52">
        <v>4.0689999999999997E-2</v>
      </c>
      <c r="E1111" s="52">
        <v>4.1360000000000001</v>
      </c>
      <c r="F1111" s="53">
        <v>3.5389999999999998E-5</v>
      </c>
      <c r="G1111" s="52">
        <v>2.6540000000000001E-2</v>
      </c>
      <c r="H1111" s="52">
        <v>3.3649999999999999E-3</v>
      </c>
      <c r="I1111" s="52">
        <v>1.028</v>
      </c>
      <c r="J1111" s="52">
        <v>1.321E-2</v>
      </c>
      <c r="K1111" s="52">
        <v>8.4670000000000006E-3</v>
      </c>
      <c r="L1111" s="52">
        <v>7.8359999999999992E-3</v>
      </c>
      <c r="M1111" s="52" t="s">
        <v>4339</v>
      </c>
      <c r="N1111" s="52" t="b">
        <v>0</v>
      </c>
      <c r="O1111" s="52" t="s">
        <v>930</v>
      </c>
      <c r="P1111" s="52" t="s">
        <v>930</v>
      </c>
      <c r="Q1111" s="52" t="s">
        <v>930</v>
      </c>
      <c r="R1111" s="52">
        <v>361194</v>
      </c>
      <c r="S1111" s="52">
        <v>12769</v>
      </c>
      <c r="T1111" s="52">
        <v>348425</v>
      </c>
      <c r="U1111" s="52" t="s">
        <v>931</v>
      </c>
      <c r="V1111" s="52" t="s">
        <v>932</v>
      </c>
      <c r="W1111" s="52" t="s">
        <v>4340</v>
      </c>
    </row>
    <row r="1112" spans="1:23" s="49" customFormat="1" x14ac:dyDescent="0.2">
      <c r="A1112" s="52" t="s">
        <v>4341</v>
      </c>
      <c r="B1112" s="52" t="s">
        <v>928</v>
      </c>
      <c r="C1112" s="52">
        <v>0.1492</v>
      </c>
      <c r="D1112" s="52">
        <v>0.11119999999999999</v>
      </c>
      <c r="E1112" s="52">
        <v>1.3420000000000001</v>
      </c>
      <c r="F1112" s="52">
        <v>0.1797</v>
      </c>
      <c r="G1112" s="52">
        <v>2.8270000000000001E-3</v>
      </c>
      <c r="H1112" s="52">
        <v>1.8550000000000001E-3</v>
      </c>
      <c r="I1112" s="52">
        <v>1.022</v>
      </c>
      <c r="J1112" s="52">
        <v>1.2019999999999999E-2</v>
      </c>
      <c r="K1112" s="52">
        <v>9.5940000000000001E-4</v>
      </c>
      <c r="L1112" s="52">
        <v>8.1270000000000005E-3</v>
      </c>
      <c r="M1112" s="52" t="s">
        <v>4342</v>
      </c>
      <c r="N1112" s="52" t="b">
        <v>0</v>
      </c>
      <c r="O1112" s="52" t="s">
        <v>930</v>
      </c>
      <c r="P1112" s="52" t="s">
        <v>930</v>
      </c>
      <c r="Q1112" s="52" t="s">
        <v>930</v>
      </c>
      <c r="R1112" s="52">
        <v>361194</v>
      </c>
      <c r="S1112" s="52">
        <v>2118</v>
      </c>
      <c r="T1112" s="52">
        <v>359076</v>
      </c>
      <c r="U1112" s="52" t="s">
        <v>931</v>
      </c>
      <c r="V1112" s="52" t="s">
        <v>932</v>
      </c>
      <c r="W1112" s="52" t="s">
        <v>4343</v>
      </c>
    </row>
    <row r="1113" spans="1:23" s="49" customFormat="1" x14ac:dyDescent="0.2">
      <c r="A1113" s="52" t="s">
        <v>4344</v>
      </c>
      <c r="B1113" s="52" t="s">
        <v>928</v>
      </c>
      <c r="C1113" s="52">
        <v>3.6450000000000003E-2</v>
      </c>
      <c r="D1113" s="52">
        <v>0.1065</v>
      </c>
      <c r="E1113" s="52">
        <v>0.34229999999999999</v>
      </c>
      <c r="F1113" s="52">
        <v>0.73209999999999997</v>
      </c>
      <c r="G1113" s="52">
        <v>2.9369999999999999E-3</v>
      </c>
      <c r="H1113" s="52">
        <v>1.5560000000000001E-3</v>
      </c>
      <c r="I1113" s="52">
        <v>1.0049999999999999</v>
      </c>
      <c r="J1113" s="52">
        <v>9.6900000000000007E-3</v>
      </c>
      <c r="K1113" s="52">
        <v>5.5170000000000002E-3</v>
      </c>
      <c r="L1113" s="52">
        <v>7.9989999999999992E-3</v>
      </c>
      <c r="M1113" s="52" t="s">
        <v>4345</v>
      </c>
      <c r="N1113" s="52" t="b">
        <v>0</v>
      </c>
      <c r="O1113" s="52" t="s">
        <v>930</v>
      </c>
      <c r="P1113" s="52" t="s">
        <v>930</v>
      </c>
      <c r="Q1113" s="52" t="s">
        <v>930</v>
      </c>
      <c r="R1113" s="52">
        <v>361194</v>
      </c>
      <c r="S1113" s="52">
        <v>901</v>
      </c>
      <c r="T1113" s="52">
        <v>360293</v>
      </c>
      <c r="U1113" s="52" t="s">
        <v>931</v>
      </c>
      <c r="V1113" s="52" t="s">
        <v>932</v>
      </c>
      <c r="W1113" s="52" t="s">
        <v>4346</v>
      </c>
    </row>
    <row r="1114" spans="1:23" s="49" customFormat="1" x14ac:dyDescent="0.2">
      <c r="A1114" s="52" t="s">
        <v>4347</v>
      </c>
      <c r="B1114" s="52" t="s">
        <v>928</v>
      </c>
      <c r="C1114" s="52">
        <v>-7.6150000000000002E-3</v>
      </c>
      <c r="D1114" s="52">
        <v>0.12839999999999999</v>
      </c>
      <c r="E1114" s="52">
        <v>-5.9299999999999999E-2</v>
      </c>
      <c r="F1114" s="52">
        <v>0.95269999999999999</v>
      </c>
      <c r="G1114" s="52">
        <v>2.1719999999999999E-3</v>
      </c>
      <c r="H1114" s="52">
        <v>1.5430000000000001E-3</v>
      </c>
      <c r="I1114" s="52">
        <v>0.99009999999999998</v>
      </c>
      <c r="J1114" s="52">
        <v>9.2189999999999998E-3</v>
      </c>
      <c r="K1114" s="52">
        <v>4.2750000000000002E-3</v>
      </c>
      <c r="L1114" s="52">
        <v>8.0110000000000008E-3</v>
      </c>
      <c r="M1114" s="52" t="s">
        <v>4348</v>
      </c>
      <c r="N1114" s="52" t="b">
        <v>0</v>
      </c>
      <c r="O1114" s="52" t="s">
        <v>930</v>
      </c>
      <c r="P1114" s="52" t="s">
        <v>930</v>
      </c>
      <c r="Q1114" s="52" t="s">
        <v>930</v>
      </c>
      <c r="R1114" s="52">
        <v>361194</v>
      </c>
      <c r="S1114" s="52">
        <v>479</v>
      </c>
      <c r="T1114" s="52">
        <v>360715</v>
      </c>
      <c r="U1114" s="52" t="s">
        <v>931</v>
      </c>
      <c r="V1114" s="52" t="s">
        <v>932</v>
      </c>
      <c r="W1114" s="52" t="s">
        <v>4349</v>
      </c>
    </row>
    <row r="1115" spans="1:23" s="49" customFormat="1" x14ac:dyDescent="0.2">
      <c r="A1115" s="52" t="s">
        <v>4350</v>
      </c>
      <c r="B1115" s="52" t="s">
        <v>928</v>
      </c>
      <c r="C1115" s="52">
        <v>-5.5149999999999998E-2</v>
      </c>
      <c r="D1115" s="52">
        <v>5.6649999999999999E-2</v>
      </c>
      <c r="E1115" s="52">
        <v>-0.97340000000000004</v>
      </c>
      <c r="F1115" s="52">
        <v>0.33040000000000003</v>
      </c>
      <c r="G1115" s="52">
        <v>1.536E-2</v>
      </c>
      <c r="H1115" s="52">
        <v>2.519E-3</v>
      </c>
      <c r="I1115" s="52">
        <v>1.0249999999999999</v>
      </c>
      <c r="J1115" s="52">
        <v>1.6820000000000002E-2</v>
      </c>
      <c r="K1115" s="52">
        <v>1.9560000000000001E-2</v>
      </c>
      <c r="L1115" s="52">
        <v>8.4030000000000007E-3</v>
      </c>
      <c r="M1115" s="52" t="s">
        <v>4351</v>
      </c>
      <c r="N1115" s="52" t="b">
        <v>0</v>
      </c>
      <c r="O1115" s="52" t="s">
        <v>930</v>
      </c>
      <c r="P1115" s="52" t="s">
        <v>930</v>
      </c>
      <c r="Q1115" s="52" t="s">
        <v>930</v>
      </c>
      <c r="R1115" s="52">
        <v>361194</v>
      </c>
      <c r="S1115" s="52">
        <v>6356</v>
      </c>
      <c r="T1115" s="52">
        <v>354838</v>
      </c>
      <c r="U1115" s="52" t="s">
        <v>931</v>
      </c>
      <c r="V1115" s="52" t="s">
        <v>932</v>
      </c>
      <c r="W1115" s="52" t="s">
        <v>4352</v>
      </c>
    </row>
    <row r="1116" spans="1:23" s="49" customFormat="1" x14ac:dyDescent="0.2">
      <c r="A1116" s="52" t="s">
        <v>4353</v>
      </c>
      <c r="B1116" s="52" t="s">
        <v>928</v>
      </c>
      <c r="C1116" s="52">
        <v>3.8899999999999997E-2</v>
      </c>
      <c r="D1116" s="52">
        <v>7.5880000000000003E-2</v>
      </c>
      <c r="E1116" s="52">
        <v>0.51259999999999994</v>
      </c>
      <c r="F1116" s="52">
        <v>0.60819999999999996</v>
      </c>
      <c r="G1116" s="52">
        <v>7.2789999999999999E-3</v>
      </c>
      <c r="H1116" s="52">
        <v>1.485E-3</v>
      </c>
      <c r="I1116" s="52">
        <v>0.97529999999999994</v>
      </c>
      <c r="J1116" s="52">
        <v>9.3830000000000007E-3</v>
      </c>
      <c r="K1116" s="52">
        <v>3.8759999999999999E-4</v>
      </c>
      <c r="L1116" s="52">
        <v>8.2430000000000003E-3</v>
      </c>
      <c r="M1116" s="52" t="s">
        <v>4354</v>
      </c>
      <c r="N1116" s="52" t="b">
        <v>0</v>
      </c>
      <c r="O1116" s="52" t="s">
        <v>930</v>
      </c>
      <c r="P1116" s="52" t="s">
        <v>930</v>
      </c>
      <c r="Q1116" s="52" t="s">
        <v>930</v>
      </c>
      <c r="R1116" s="52">
        <v>361194</v>
      </c>
      <c r="S1116" s="52">
        <v>1088</v>
      </c>
      <c r="T1116" s="52">
        <v>360106</v>
      </c>
      <c r="U1116" s="52" t="s">
        <v>931</v>
      </c>
      <c r="V1116" s="52" t="s">
        <v>932</v>
      </c>
      <c r="W1116" s="52" t="s">
        <v>4355</v>
      </c>
    </row>
    <row r="1117" spans="1:23" s="49" customFormat="1" x14ac:dyDescent="0.2">
      <c r="A1117" s="52" t="s">
        <v>4356</v>
      </c>
      <c r="B1117" s="52" t="s">
        <v>928</v>
      </c>
      <c r="C1117" s="52">
        <v>2.1510000000000001E-2</v>
      </c>
      <c r="D1117" s="52">
        <v>0.11219999999999999</v>
      </c>
      <c r="E1117" s="52">
        <v>0.1918</v>
      </c>
      <c r="F1117" s="52">
        <v>0.84789999999999999</v>
      </c>
      <c r="G1117" s="52">
        <v>3.1259999999999999E-3</v>
      </c>
      <c r="H1117" s="52">
        <v>1.748E-3</v>
      </c>
      <c r="I1117" s="52">
        <v>1.004</v>
      </c>
      <c r="J1117" s="52">
        <v>1.0279999999999999E-2</v>
      </c>
      <c r="K1117" s="52">
        <v>-3.9269999999999999E-3</v>
      </c>
      <c r="L1117" s="52">
        <v>8.4370000000000001E-3</v>
      </c>
      <c r="M1117" s="52" t="s">
        <v>4357</v>
      </c>
      <c r="N1117" s="52" t="b">
        <v>0</v>
      </c>
      <c r="O1117" s="52" t="s">
        <v>930</v>
      </c>
      <c r="P1117" s="52" t="s">
        <v>930</v>
      </c>
      <c r="Q1117" s="52" t="s">
        <v>930</v>
      </c>
      <c r="R1117" s="52">
        <v>361194</v>
      </c>
      <c r="S1117" s="52">
        <v>564</v>
      </c>
      <c r="T1117" s="52">
        <v>360630</v>
      </c>
      <c r="U1117" s="52" t="s">
        <v>931</v>
      </c>
      <c r="V1117" s="52" t="s">
        <v>932</v>
      </c>
      <c r="W1117" s="52" t="s">
        <v>4358</v>
      </c>
    </row>
    <row r="1118" spans="1:23" s="49" customFormat="1" x14ac:dyDescent="0.2">
      <c r="A1118" s="52" t="s">
        <v>4359</v>
      </c>
      <c r="B1118" s="52" t="s">
        <v>928</v>
      </c>
      <c r="C1118" s="52">
        <v>0.1128</v>
      </c>
      <c r="D1118" s="52">
        <v>6.8640000000000007E-2</v>
      </c>
      <c r="E1118" s="52">
        <v>1.6439999999999999</v>
      </c>
      <c r="F1118" s="52">
        <v>0.1003</v>
      </c>
      <c r="G1118" s="52">
        <v>8.0389999999999993E-3</v>
      </c>
      <c r="H1118" s="52">
        <v>2.248E-3</v>
      </c>
      <c r="I1118" s="52">
        <v>1.006</v>
      </c>
      <c r="J1118" s="52">
        <v>1.4030000000000001E-2</v>
      </c>
      <c r="K1118" s="52">
        <v>-4.1599999999999996E-3</v>
      </c>
      <c r="L1118" s="52">
        <v>8.0929999999999995E-3</v>
      </c>
      <c r="M1118" s="52" t="s">
        <v>4360</v>
      </c>
      <c r="N1118" s="52" t="b">
        <v>0</v>
      </c>
      <c r="O1118" s="52" t="s">
        <v>930</v>
      </c>
      <c r="P1118" s="52" t="s">
        <v>930</v>
      </c>
      <c r="Q1118" s="52" t="s">
        <v>930</v>
      </c>
      <c r="R1118" s="52">
        <v>361194</v>
      </c>
      <c r="S1118" s="52">
        <v>2289</v>
      </c>
      <c r="T1118" s="52">
        <v>358905</v>
      </c>
      <c r="U1118" s="52" t="s">
        <v>931</v>
      </c>
      <c r="V1118" s="52" t="s">
        <v>932</v>
      </c>
      <c r="W1118" s="52" t="s">
        <v>4361</v>
      </c>
    </row>
    <row r="1119" spans="1:23" s="49" customFormat="1" x14ac:dyDescent="0.2">
      <c r="A1119" s="52" t="s">
        <v>4362</v>
      </c>
      <c r="B1119" s="52" t="s">
        <v>928</v>
      </c>
      <c r="C1119" s="52">
        <v>9.4030000000000002E-2</v>
      </c>
      <c r="D1119" s="52">
        <v>5.0189999999999999E-2</v>
      </c>
      <c r="E1119" s="52">
        <v>1.8740000000000001</v>
      </c>
      <c r="F1119" s="52">
        <v>6.0990000000000003E-2</v>
      </c>
      <c r="G1119" s="52">
        <v>1.968E-2</v>
      </c>
      <c r="H1119" s="52">
        <v>2.366E-3</v>
      </c>
      <c r="I1119" s="52">
        <v>1.042</v>
      </c>
      <c r="J1119" s="52">
        <v>1.32E-2</v>
      </c>
      <c r="K1119" s="52">
        <v>2.591E-3</v>
      </c>
      <c r="L1119" s="52">
        <v>8.9169999999999996E-3</v>
      </c>
      <c r="M1119" s="52" t="s">
        <v>4363</v>
      </c>
      <c r="N1119" s="52" t="b">
        <v>0</v>
      </c>
      <c r="O1119" s="52" t="s">
        <v>930</v>
      </c>
      <c r="P1119" s="52" t="s">
        <v>930</v>
      </c>
      <c r="Q1119" s="52" t="s">
        <v>930</v>
      </c>
      <c r="R1119" s="52">
        <v>361194</v>
      </c>
      <c r="S1119" s="52">
        <v>8763</v>
      </c>
      <c r="T1119" s="52">
        <v>352431</v>
      </c>
      <c r="U1119" s="52" t="s">
        <v>931</v>
      </c>
      <c r="V1119" s="52" t="s">
        <v>932</v>
      </c>
      <c r="W1119" s="52" t="s">
        <v>4364</v>
      </c>
    </row>
    <row r="1120" spans="1:23" s="49" customFormat="1" x14ac:dyDescent="0.2">
      <c r="A1120" s="52" t="s">
        <v>4365</v>
      </c>
      <c r="B1120" s="52" t="s">
        <v>928</v>
      </c>
      <c r="C1120" s="52">
        <v>0.17199999999999999</v>
      </c>
      <c r="D1120" s="52">
        <v>6.0389999999999999E-2</v>
      </c>
      <c r="E1120" s="52">
        <v>2.8479999999999999</v>
      </c>
      <c r="F1120" s="52">
        <v>4.3959999999999997E-3</v>
      </c>
      <c r="G1120" s="52">
        <v>1.009E-2</v>
      </c>
      <c r="H1120" s="52">
        <v>1.9589999999999998E-3</v>
      </c>
      <c r="I1120" s="52">
        <v>1.0149999999999999</v>
      </c>
      <c r="J1120" s="52">
        <v>1.027E-2</v>
      </c>
      <c r="K1120" s="52">
        <v>1.362E-2</v>
      </c>
      <c r="L1120" s="52">
        <v>8.234E-3</v>
      </c>
      <c r="M1120" s="52" t="s">
        <v>4366</v>
      </c>
      <c r="N1120" s="52" t="b">
        <v>0</v>
      </c>
      <c r="O1120" s="52" t="s">
        <v>930</v>
      </c>
      <c r="P1120" s="52" t="s">
        <v>930</v>
      </c>
      <c r="Q1120" s="52" t="s">
        <v>930</v>
      </c>
      <c r="R1120" s="52">
        <v>361194</v>
      </c>
      <c r="S1120" s="52">
        <v>12102</v>
      </c>
      <c r="T1120" s="52">
        <v>349092</v>
      </c>
      <c r="U1120" s="52" t="s">
        <v>931</v>
      </c>
      <c r="V1120" s="52" t="s">
        <v>932</v>
      </c>
      <c r="W1120" s="52" t="s">
        <v>4367</v>
      </c>
    </row>
    <row r="1121" spans="1:23" s="49" customFormat="1" x14ac:dyDescent="0.2">
      <c r="A1121" s="52" t="s">
        <v>4368</v>
      </c>
      <c r="B1121" s="52" t="s">
        <v>928</v>
      </c>
      <c r="C1121" s="52">
        <v>-1.95E-2</v>
      </c>
      <c r="D1121" s="52">
        <v>9.98E-2</v>
      </c>
      <c r="E1121" s="52">
        <v>-0.19539999999999999</v>
      </c>
      <c r="F1121" s="52">
        <v>0.84509999999999996</v>
      </c>
      <c r="G1121" s="52">
        <v>3.5379999999999999E-3</v>
      </c>
      <c r="H1121" s="52">
        <v>1.8129999999999999E-3</v>
      </c>
      <c r="I1121" s="52">
        <v>0.98160000000000003</v>
      </c>
      <c r="J1121" s="52">
        <v>1.125E-2</v>
      </c>
      <c r="K1121" s="52">
        <v>-4.3200000000000001E-3</v>
      </c>
      <c r="L1121" s="52">
        <v>8.7410000000000005E-3</v>
      </c>
      <c r="M1121" s="52" t="s">
        <v>4369</v>
      </c>
      <c r="N1121" s="52" t="b">
        <v>0</v>
      </c>
      <c r="O1121" s="52" t="s">
        <v>930</v>
      </c>
      <c r="P1121" s="52" t="s">
        <v>930</v>
      </c>
      <c r="Q1121" s="52" t="s">
        <v>930</v>
      </c>
      <c r="R1121" s="52">
        <v>361194</v>
      </c>
      <c r="S1121" s="52">
        <v>129</v>
      </c>
      <c r="T1121" s="52">
        <v>361065</v>
      </c>
      <c r="U1121" s="52" t="s">
        <v>931</v>
      </c>
      <c r="V1121" s="52" t="s">
        <v>932</v>
      </c>
      <c r="W1121" s="52" t="s">
        <v>4370</v>
      </c>
    </row>
    <row r="1122" spans="1:23" s="49" customFormat="1" x14ac:dyDescent="0.2">
      <c r="A1122" s="52" t="s">
        <v>4371</v>
      </c>
      <c r="B1122" s="52" t="s">
        <v>928</v>
      </c>
      <c r="C1122" s="52">
        <v>5.364E-2</v>
      </c>
      <c r="D1122" s="52">
        <v>0.12820000000000001</v>
      </c>
      <c r="E1122" s="52">
        <v>0.41839999999999999</v>
      </c>
      <c r="F1122" s="52">
        <v>0.67569999999999997</v>
      </c>
      <c r="G1122" s="52">
        <v>2.4589999999999998E-3</v>
      </c>
      <c r="H1122" s="52">
        <v>1.5759999999999999E-3</v>
      </c>
      <c r="I1122" s="52">
        <v>0.9909</v>
      </c>
      <c r="J1122" s="52">
        <v>9.2110000000000004E-3</v>
      </c>
      <c r="K1122" s="52">
        <v>3.107E-3</v>
      </c>
      <c r="L1122" s="52">
        <v>8.2740000000000001E-3</v>
      </c>
      <c r="M1122" s="52" t="s">
        <v>4372</v>
      </c>
      <c r="N1122" s="52" t="b">
        <v>0</v>
      </c>
      <c r="O1122" s="52" t="s">
        <v>930</v>
      </c>
      <c r="P1122" s="52" t="s">
        <v>930</v>
      </c>
      <c r="Q1122" s="52" t="s">
        <v>930</v>
      </c>
      <c r="R1122" s="52">
        <v>361194</v>
      </c>
      <c r="S1122" s="52">
        <v>360</v>
      </c>
      <c r="T1122" s="52">
        <v>360834</v>
      </c>
      <c r="U1122" s="52" t="s">
        <v>931</v>
      </c>
      <c r="V1122" s="52" t="s">
        <v>932</v>
      </c>
      <c r="W1122" s="52" t="s">
        <v>4373</v>
      </c>
    </row>
    <row r="1123" spans="1:23" s="49" customFormat="1" x14ac:dyDescent="0.2">
      <c r="A1123" s="52" t="s">
        <v>4374</v>
      </c>
      <c r="B1123" s="52" t="s">
        <v>928</v>
      </c>
      <c r="C1123" s="52">
        <v>0.1923</v>
      </c>
      <c r="D1123" s="52">
        <v>5.117E-2</v>
      </c>
      <c r="E1123" s="52">
        <v>3.758</v>
      </c>
      <c r="F1123" s="52">
        <v>1.7100000000000001E-4</v>
      </c>
      <c r="G1123" s="52">
        <v>1.806E-2</v>
      </c>
      <c r="H1123" s="52">
        <v>2.5049999999999998E-3</v>
      </c>
      <c r="I1123" s="52">
        <v>1.0089999999999999</v>
      </c>
      <c r="J1123" s="52">
        <v>1.192E-2</v>
      </c>
      <c r="K1123" s="52">
        <v>7.1269999999999997E-3</v>
      </c>
      <c r="L1123" s="52">
        <v>8.7589999999999994E-3</v>
      </c>
      <c r="M1123" s="52" t="s">
        <v>4375</v>
      </c>
      <c r="N1123" s="52" t="b">
        <v>0</v>
      </c>
      <c r="O1123" s="52" t="s">
        <v>930</v>
      </c>
      <c r="P1123" s="52" t="s">
        <v>930</v>
      </c>
      <c r="Q1123" s="52" t="s">
        <v>930</v>
      </c>
      <c r="R1123" s="52">
        <v>361194</v>
      </c>
      <c r="S1123" s="52">
        <v>10157</v>
      </c>
      <c r="T1123" s="52">
        <v>351037</v>
      </c>
      <c r="U1123" s="52" t="s">
        <v>931</v>
      </c>
      <c r="V1123" s="52" t="s">
        <v>932</v>
      </c>
      <c r="W1123" s="52" t="s">
        <v>4376</v>
      </c>
    </row>
    <row r="1124" spans="1:23" s="49" customFormat="1" x14ac:dyDescent="0.2">
      <c r="A1124" s="52" t="s">
        <v>4377</v>
      </c>
      <c r="B1124" s="52" t="s">
        <v>928</v>
      </c>
      <c r="C1124" s="52">
        <v>0.1923</v>
      </c>
      <c r="D1124" s="52">
        <v>5.117E-2</v>
      </c>
      <c r="E1124" s="52">
        <v>3.758</v>
      </c>
      <c r="F1124" s="52">
        <v>1.7100000000000001E-4</v>
      </c>
      <c r="G1124" s="52">
        <v>1.806E-2</v>
      </c>
      <c r="H1124" s="52">
        <v>2.5049999999999998E-3</v>
      </c>
      <c r="I1124" s="52">
        <v>1.0089999999999999</v>
      </c>
      <c r="J1124" s="52">
        <v>1.192E-2</v>
      </c>
      <c r="K1124" s="52">
        <v>7.1269999999999997E-3</v>
      </c>
      <c r="L1124" s="52">
        <v>8.7589999999999994E-3</v>
      </c>
      <c r="M1124" s="52" t="s">
        <v>4378</v>
      </c>
      <c r="N1124" s="52" t="b">
        <v>0</v>
      </c>
      <c r="O1124" s="52" t="s">
        <v>930</v>
      </c>
      <c r="P1124" s="52" t="s">
        <v>930</v>
      </c>
      <c r="Q1124" s="52" t="s">
        <v>930</v>
      </c>
      <c r="R1124" s="52">
        <v>361194</v>
      </c>
      <c r="S1124" s="52">
        <v>10157</v>
      </c>
      <c r="T1124" s="52">
        <v>351037</v>
      </c>
      <c r="U1124" s="52" t="s">
        <v>931</v>
      </c>
      <c r="V1124" s="52" t="s">
        <v>932</v>
      </c>
      <c r="W1124" s="52" t="s">
        <v>4379</v>
      </c>
    </row>
    <row r="1125" spans="1:23" s="49" customFormat="1" x14ac:dyDescent="0.2">
      <c r="A1125" s="52" t="s">
        <v>4380</v>
      </c>
      <c r="B1125" s="52" t="s">
        <v>928</v>
      </c>
      <c r="C1125" s="52">
        <v>0.1676</v>
      </c>
      <c r="D1125" s="52">
        <v>4.0280000000000003E-2</v>
      </c>
      <c r="E1125" s="52">
        <v>4.1609999999999996</v>
      </c>
      <c r="F1125" s="53">
        <v>3.1720000000000001E-5</v>
      </c>
      <c r="G1125" s="52">
        <v>2.7400000000000001E-2</v>
      </c>
      <c r="H1125" s="52">
        <v>3.5690000000000001E-3</v>
      </c>
      <c r="I1125" s="52">
        <v>1.03</v>
      </c>
      <c r="J1125" s="52">
        <v>1.37E-2</v>
      </c>
      <c r="K1125" s="52">
        <v>7.9880000000000003E-3</v>
      </c>
      <c r="L1125" s="52">
        <v>7.9679999999999994E-3</v>
      </c>
      <c r="M1125" s="52" t="s">
        <v>4381</v>
      </c>
      <c r="N1125" s="52" t="b">
        <v>1</v>
      </c>
      <c r="O1125" s="52" t="s">
        <v>1553</v>
      </c>
      <c r="P1125" s="52" t="s">
        <v>1173</v>
      </c>
      <c r="Q1125" s="52" t="s">
        <v>4381</v>
      </c>
      <c r="R1125" s="52">
        <v>361194</v>
      </c>
      <c r="S1125" s="52">
        <v>14334</v>
      </c>
      <c r="T1125" s="52">
        <v>346860</v>
      </c>
      <c r="U1125" s="52" t="s">
        <v>931</v>
      </c>
      <c r="V1125" s="52" t="s">
        <v>932</v>
      </c>
      <c r="W1125" s="52" t="s">
        <v>4382</v>
      </c>
    </row>
    <row r="1126" spans="1:23" s="49" customFormat="1" x14ac:dyDescent="0.2">
      <c r="A1126" s="52" t="s">
        <v>4383</v>
      </c>
      <c r="B1126" s="52" t="s">
        <v>928</v>
      </c>
      <c r="C1126" s="52">
        <v>0.13139999999999999</v>
      </c>
      <c r="D1126" s="52">
        <v>5.3199999999999997E-2</v>
      </c>
      <c r="E1126" s="52">
        <v>2.4710000000000001</v>
      </c>
      <c r="F1126" s="52">
        <v>1.3480000000000001E-2</v>
      </c>
      <c r="G1126" s="52">
        <v>1.9349999999999999E-2</v>
      </c>
      <c r="H1126" s="52">
        <v>2.343E-3</v>
      </c>
      <c r="I1126" s="52">
        <v>1.0429999999999999</v>
      </c>
      <c r="J1126" s="52">
        <v>1.29E-2</v>
      </c>
      <c r="K1126" s="52">
        <v>-2.519E-3</v>
      </c>
      <c r="L1126" s="52">
        <v>9.6089999999999995E-3</v>
      </c>
      <c r="M1126" s="52" t="s">
        <v>4384</v>
      </c>
      <c r="N1126" s="52" t="b">
        <v>0</v>
      </c>
      <c r="O1126" s="52" t="s">
        <v>930</v>
      </c>
      <c r="P1126" s="52" t="s">
        <v>930</v>
      </c>
      <c r="Q1126" s="52" t="s">
        <v>930</v>
      </c>
      <c r="R1126" s="52">
        <v>361194</v>
      </c>
      <c r="S1126" s="52">
        <v>11867</v>
      </c>
      <c r="T1126" s="52">
        <v>349327</v>
      </c>
      <c r="U1126" s="52" t="s">
        <v>931</v>
      </c>
      <c r="V1126" s="52" t="s">
        <v>932</v>
      </c>
      <c r="W1126" s="52" t="s">
        <v>4385</v>
      </c>
    </row>
    <row r="1127" spans="1:23" s="49" customFormat="1" x14ac:dyDescent="0.2">
      <c r="A1127" s="52" t="s">
        <v>4386</v>
      </c>
      <c r="B1127" s="52" t="s">
        <v>928</v>
      </c>
      <c r="C1127" s="52">
        <v>0.14099999999999999</v>
      </c>
      <c r="D1127" s="52">
        <v>6.0400000000000002E-2</v>
      </c>
      <c r="E1127" s="52">
        <v>2.3340000000000001</v>
      </c>
      <c r="F1127" s="52">
        <v>1.9599999999999999E-2</v>
      </c>
      <c r="G1127" s="52">
        <v>1.035E-2</v>
      </c>
      <c r="H1127" s="52">
        <v>2.4109999999999999E-3</v>
      </c>
      <c r="I1127" s="52">
        <v>1.0089999999999999</v>
      </c>
      <c r="J1127" s="52">
        <v>1.537E-2</v>
      </c>
      <c r="K1127" s="52">
        <v>-5.4050000000000001E-3</v>
      </c>
      <c r="L1127" s="52">
        <v>8.2539999999999992E-3</v>
      </c>
      <c r="M1127" s="52" t="s">
        <v>4387</v>
      </c>
      <c r="N1127" s="52" t="b">
        <v>0</v>
      </c>
      <c r="O1127" s="52" t="s">
        <v>930</v>
      </c>
      <c r="P1127" s="52" t="s">
        <v>930</v>
      </c>
      <c r="Q1127" s="52" t="s">
        <v>930</v>
      </c>
      <c r="R1127" s="52">
        <v>361194</v>
      </c>
      <c r="S1127" s="52">
        <v>4319</v>
      </c>
      <c r="T1127" s="52">
        <v>356875</v>
      </c>
      <c r="U1127" s="52" t="s">
        <v>931</v>
      </c>
      <c r="V1127" s="52" t="s">
        <v>932</v>
      </c>
      <c r="W1127" s="52" t="s">
        <v>4388</v>
      </c>
    </row>
    <row r="1128" spans="1:23" s="49" customFormat="1" x14ac:dyDescent="0.2">
      <c r="A1128" s="52" t="s">
        <v>4389</v>
      </c>
      <c r="B1128" s="52" t="s">
        <v>928</v>
      </c>
      <c r="C1128" s="52">
        <v>5.1920000000000001E-2</v>
      </c>
      <c r="D1128" s="52">
        <v>7.4380000000000002E-2</v>
      </c>
      <c r="E1128" s="52">
        <v>0.69810000000000005</v>
      </c>
      <c r="F1128" s="52">
        <v>0.48509999999999998</v>
      </c>
      <c r="G1128" s="52">
        <v>7.7539999999999996E-3</v>
      </c>
      <c r="H1128" s="52">
        <v>1.5E-3</v>
      </c>
      <c r="I1128" s="52">
        <v>0.97350000000000003</v>
      </c>
      <c r="J1128" s="52">
        <v>9.3010000000000002E-3</v>
      </c>
      <c r="K1128" s="52">
        <v>-1.8580000000000001E-3</v>
      </c>
      <c r="L1128" s="52">
        <v>8.2360000000000003E-3</v>
      </c>
      <c r="M1128" s="52" t="s">
        <v>4390</v>
      </c>
      <c r="N1128" s="52" t="b">
        <v>0</v>
      </c>
      <c r="O1128" s="52" t="s">
        <v>930</v>
      </c>
      <c r="P1128" s="52" t="s">
        <v>930</v>
      </c>
      <c r="Q1128" s="52" t="s">
        <v>930</v>
      </c>
      <c r="R1128" s="52">
        <v>361194</v>
      </c>
      <c r="S1128" s="52">
        <v>1405</v>
      </c>
      <c r="T1128" s="52">
        <v>359789</v>
      </c>
      <c r="U1128" s="52" t="s">
        <v>931</v>
      </c>
      <c r="V1128" s="52" t="s">
        <v>932</v>
      </c>
      <c r="W1128" s="52" t="s">
        <v>4391</v>
      </c>
    </row>
    <row r="1129" spans="1:23" s="49" customFormat="1" x14ac:dyDescent="0.2">
      <c r="A1129" s="52" t="s">
        <v>4392</v>
      </c>
      <c r="B1129" s="52" t="s">
        <v>928</v>
      </c>
      <c r="C1129" s="52">
        <v>5.1920000000000001E-2</v>
      </c>
      <c r="D1129" s="52">
        <v>7.4380000000000002E-2</v>
      </c>
      <c r="E1129" s="52">
        <v>0.69810000000000005</v>
      </c>
      <c r="F1129" s="52">
        <v>0.48509999999999998</v>
      </c>
      <c r="G1129" s="52">
        <v>7.7539999999999996E-3</v>
      </c>
      <c r="H1129" s="52">
        <v>1.5E-3</v>
      </c>
      <c r="I1129" s="52">
        <v>0.97350000000000003</v>
      </c>
      <c r="J1129" s="52">
        <v>9.3010000000000002E-3</v>
      </c>
      <c r="K1129" s="52">
        <v>-1.8580000000000001E-3</v>
      </c>
      <c r="L1129" s="52">
        <v>8.2360000000000003E-3</v>
      </c>
      <c r="M1129" s="52" t="s">
        <v>4393</v>
      </c>
      <c r="N1129" s="52" t="b">
        <v>0</v>
      </c>
      <c r="O1129" s="52" t="s">
        <v>930</v>
      </c>
      <c r="P1129" s="52" t="s">
        <v>930</v>
      </c>
      <c r="Q1129" s="52" t="s">
        <v>930</v>
      </c>
      <c r="R1129" s="52">
        <v>361194</v>
      </c>
      <c r="S1129" s="52">
        <v>1405</v>
      </c>
      <c r="T1129" s="52">
        <v>359789</v>
      </c>
      <c r="U1129" s="52" t="s">
        <v>931</v>
      </c>
      <c r="V1129" s="52" t="s">
        <v>932</v>
      </c>
      <c r="W1129" s="52" t="s">
        <v>4394</v>
      </c>
    </row>
    <row r="1130" spans="1:23" s="49" customFormat="1" x14ac:dyDescent="0.2">
      <c r="A1130" s="52" t="s">
        <v>4395</v>
      </c>
      <c r="B1130" s="52" t="s">
        <v>928</v>
      </c>
      <c r="C1130" s="52">
        <v>0.35920000000000002</v>
      </c>
      <c r="D1130" s="52">
        <v>0.1235</v>
      </c>
      <c r="E1130" s="52">
        <v>2.9089999999999998</v>
      </c>
      <c r="F1130" s="52">
        <v>3.627E-3</v>
      </c>
      <c r="G1130" s="52">
        <v>3.604E-3</v>
      </c>
      <c r="H1130" s="52">
        <v>1.637E-3</v>
      </c>
      <c r="I1130" s="52">
        <v>0.99180000000000001</v>
      </c>
      <c r="J1130" s="52">
        <v>9.5510000000000005E-3</v>
      </c>
      <c r="K1130" s="52">
        <v>-1.6539999999999999E-2</v>
      </c>
      <c r="L1130" s="52">
        <v>8.1119999999999994E-3</v>
      </c>
      <c r="M1130" s="52" t="s">
        <v>4396</v>
      </c>
      <c r="N1130" s="52" t="b">
        <v>0</v>
      </c>
      <c r="O1130" s="52" t="s">
        <v>930</v>
      </c>
      <c r="P1130" s="52" t="s">
        <v>930</v>
      </c>
      <c r="Q1130" s="52" t="s">
        <v>930</v>
      </c>
      <c r="R1130" s="52">
        <v>361194</v>
      </c>
      <c r="S1130" s="52">
        <v>1313</v>
      </c>
      <c r="T1130" s="52">
        <v>359881</v>
      </c>
      <c r="U1130" s="52" t="s">
        <v>931</v>
      </c>
      <c r="V1130" s="52" t="s">
        <v>932</v>
      </c>
      <c r="W1130" s="52" t="s">
        <v>4397</v>
      </c>
    </row>
    <row r="1131" spans="1:23" s="49" customFormat="1" x14ac:dyDescent="0.2">
      <c r="A1131" s="52" t="s">
        <v>4398</v>
      </c>
      <c r="B1131" s="52" t="s">
        <v>928</v>
      </c>
      <c r="C1131" s="52">
        <v>0.3614</v>
      </c>
      <c r="D1131" s="52">
        <v>0.1283</v>
      </c>
      <c r="E1131" s="52">
        <v>2.8170000000000002</v>
      </c>
      <c r="F1131" s="52">
        <v>4.8510000000000003E-3</v>
      </c>
      <c r="G1131" s="52">
        <v>3.356E-3</v>
      </c>
      <c r="H1131" s="52">
        <v>1.6310000000000001E-3</v>
      </c>
      <c r="I1131" s="52">
        <v>0.99390000000000001</v>
      </c>
      <c r="J1131" s="52">
        <v>9.6179999999999998E-3</v>
      </c>
      <c r="K1131" s="52">
        <v>-1.6820000000000002E-2</v>
      </c>
      <c r="L1131" s="52">
        <v>8.1729999999999997E-3</v>
      </c>
      <c r="M1131" s="52" t="s">
        <v>4399</v>
      </c>
      <c r="N1131" s="52" t="b">
        <v>0</v>
      </c>
      <c r="O1131" s="52" t="s">
        <v>930</v>
      </c>
      <c r="P1131" s="52" t="s">
        <v>930</v>
      </c>
      <c r="Q1131" s="52" t="s">
        <v>930</v>
      </c>
      <c r="R1131" s="52">
        <v>361194</v>
      </c>
      <c r="S1131" s="52">
        <v>1237</v>
      </c>
      <c r="T1131" s="52">
        <v>359957</v>
      </c>
      <c r="U1131" s="52" t="s">
        <v>931</v>
      </c>
      <c r="V1131" s="52" t="s">
        <v>932</v>
      </c>
      <c r="W1131" s="52" t="s">
        <v>4400</v>
      </c>
    </row>
    <row r="1132" spans="1:23" s="49" customFormat="1" x14ac:dyDescent="0.2">
      <c r="A1132" s="52" t="s">
        <v>4401</v>
      </c>
      <c r="B1132" s="52" t="s">
        <v>928</v>
      </c>
      <c r="C1132" s="52">
        <v>0.2787</v>
      </c>
      <c r="D1132" s="52">
        <v>0.10929999999999999</v>
      </c>
      <c r="E1132" s="52">
        <v>2.5510000000000002</v>
      </c>
      <c r="F1132" s="52">
        <v>1.074E-2</v>
      </c>
      <c r="G1132" s="52">
        <v>2.9009999999999999E-3</v>
      </c>
      <c r="H1132" s="52">
        <v>1.403E-3</v>
      </c>
      <c r="I1132" s="52">
        <v>0.98050000000000004</v>
      </c>
      <c r="J1132" s="52">
        <v>8.5880000000000001E-3</v>
      </c>
      <c r="K1132" s="52">
        <v>-1.192E-2</v>
      </c>
      <c r="L1132" s="52">
        <v>7.9150000000000002E-3</v>
      </c>
      <c r="M1132" s="52" t="s">
        <v>4402</v>
      </c>
      <c r="N1132" s="52" t="b">
        <v>0</v>
      </c>
      <c r="O1132" s="52" t="s">
        <v>930</v>
      </c>
      <c r="P1132" s="52" t="s">
        <v>930</v>
      </c>
      <c r="Q1132" s="52" t="s">
        <v>930</v>
      </c>
      <c r="R1132" s="52">
        <v>361194</v>
      </c>
      <c r="S1132" s="52">
        <v>376</v>
      </c>
      <c r="T1132" s="52">
        <v>360818</v>
      </c>
      <c r="U1132" s="52" t="s">
        <v>931</v>
      </c>
      <c r="V1132" s="52" t="s">
        <v>932</v>
      </c>
      <c r="W1132" s="52" t="s">
        <v>4403</v>
      </c>
    </row>
    <row r="1133" spans="1:23" s="49" customFormat="1" x14ac:dyDescent="0.2">
      <c r="A1133" s="52" t="s">
        <v>4404</v>
      </c>
      <c r="B1133" s="52" t="s">
        <v>928</v>
      </c>
      <c r="C1133" s="52">
        <v>0.19969999999999999</v>
      </c>
      <c r="D1133" s="52">
        <v>4.2020000000000002E-2</v>
      </c>
      <c r="E1133" s="52">
        <v>4.7519999999999998</v>
      </c>
      <c r="F1133" s="53">
        <v>2.0109999999999999E-6</v>
      </c>
      <c r="G1133" s="52">
        <v>3.1390000000000001E-2</v>
      </c>
      <c r="H1133" s="52">
        <v>3.6979999999999999E-3</v>
      </c>
      <c r="I1133" s="52">
        <v>1.0369999999999999</v>
      </c>
      <c r="J1133" s="52">
        <v>1.485E-2</v>
      </c>
      <c r="K1133" s="52">
        <v>1.018E-2</v>
      </c>
      <c r="L1133" s="52">
        <v>9.018E-3</v>
      </c>
      <c r="M1133" s="52" t="s">
        <v>4405</v>
      </c>
      <c r="N1133" s="52" t="b">
        <v>0</v>
      </c>
      <c r="O1133" s="52" t="s">
        <v>1553</v>
      </c>
      <c r="P1133" s="52" t="s">
        <v>930</v>
      </c>
      <c r="Q1133" s="52" t="s">
        <v>930</v>
      </c>
      <c r="R1133" s="52">
        <v>361194</v>
      </c>
      <c r="S1133" s="52">
        <v>20857</v>
      </c>
      <c r="T1133" s="52">
        <v>340337</v>
      </c>
      <c r="U1133" s="52" t="s">
        <v>931</v>
      </c>
      <c r="V1133" s="52" t="s">
        <v>932</v>
      </c>
      <c r="W1133" s="52" t="s">
        <v>4406</v>
      </c>
    </row>
    <row r="1134" spans="1:23" s="49" customFormat="1" x14ac:dyDescent="0.2">
      <c r="A1134" s="52" t="s">
        <v>4407</v>
      </c>
      <c r="B1134" s="52" t="s">
        <v>928</v>
      </c>
      <c r="C1134" s="52">
        <v>0.1381</v>
      </c>
      <c r="D1134" s="52">
        <v>0.10199999999999999</v>
      </c>
      <c r="E1134" s="52">
        <v>1.353</v>
      </c>
      <c r="F1134" s="52">
        <v>0.1759</v>
      </c>
      <c r="G1134" s="52">
        <v>3.8509999999999998E-3</v>
      </c>
      <c r="H1134" s="52">
        <v>1.637E-3</v>
      </c>
      <c r="I1134" s="52">
        <v>0.99009999999999998</v>
      </c>
      <c r="J1134" s="52">
        <v>9.7380000000000001E-3</v>
      </c>
      <c r="K1134" s="52">
        <v>-5.5110000000000003E-3</v>
      </c>
      <c r="L1134" s="52">
        <v>7.7270000000000004E-3</v>
      </c>
      <c r="M1134" s="52" t="s">
        <v>4408</v>
      </c>
      <c r="N1134" s="52" t="b">
        <v>0</v>
      </c>
      <c r="O1134" s="52" t="s">
        <v>930</v>
      </c>
      <c r="P1134" s="52" t="s">
        <v>930</v>
      </c>
      <c r="Q1134" s="52" t="s">
        <v>930</v>
      </c>
      <c r="R1134" s="52">
        <v>361194</v>
      </c>
      <c r="S1134" s="52">
        <v>1597</v>
      </c>
      <c r="T1134" s="52">
        <v>359597</v>
      </c>
      <c r="U1134" s="52" t="s">
        <v>931</v>
      </c>
      <c r="V1134" s="52" t="s">
        <v>932</v>
      </c>
      <c r="W1134" s="52" t="s">
        <v>4409</v>
      </c>
    </row>
    <row r="1135" spans="1:23" s="49" customFormat="1" x14ac:dyDescent="0.2">
      <c r="A1135" s="52" t="s">
        <v>4410</v>
      </c>
      <c r="B1135" s="52" t="s">
        <v>928</v>
      </c>
      <c r="C1135" s="52">
        <v>0.16589999999999999</v>
      </c>
      <c r="D1135" s="52">
        <v>5.5070000000000001E-2</v>
      </c>
      <c r="E1135" s="52">
        <v>3.0129999999999999</v>
      </c>
      <c r="F1135" s="52">
        <v>2.5890000000000002E-3</v>
      </c>
      <c r="G1135" s="52">
        <v>1.5129999999999999E-2</v>
      </c>
      <c r="H1135" s="52">
        <v>2.2629999999999998E-3</v>
      </c>
      <c r="I1135" s="52">
        <v>0.99990000000000001</v>
      </c>
      <c r="J1135" s="52">
        <v>1.183E-2</v>
      </c>
      <c r="K1135" s="52">
        <v>2E-3</v>
      </c>
      <c r="L1135" s="52">
        <v>8.345E-3</v>
      </c>
      <c r="M1135" s="52" t="s">
        <v>4411</v>
      </c>
      <c r="N1135" s="52" t="b">
        <v>0</v>
      </c>
      <c r="O1135" s="52" t="s">
        <v>930</v>
      </c>
      <c r="P1135" s="52" t="s">
        <v>930</v>
      </c>
      <c r="Q1135" s="52" t="s">
        <v>930</v>
      </c>
      <c r="R1135" s="52">
        <v>361194</v>
      </c>
      <c r="S1135" s="52">
        <v>7018</v>
      </c>
      <c r="T1135" s="52">
        <v>354176</v>
      </c>
      <c r="U1135" s="52" t="s">
        <v>931</v>
      </c>
      <c r="V1135" s="52" t="s">
        <v>932</v>
      </c>
      <c r="W1135" s="52" t="s">
        <v>4412</v>
      </c>
    </row>
    <row r="1136" spans="1:23" s="49" customFormat="1" x14ac:dyDescent="0.2">
      <c r="A1136" s="52" t="s">
        <v>4413</v>
      </c>
      <c r="B1136" s="52" t="s">
        <v>928</v>
      </c>
      <c r="C1136" s="52">
        <v>0.16589999999999999</v>
      </c>
      <c r="D1136" s="52">
        <v>5.5070000000000001E-2</v>
      </c>
      <c r="E1136" s="52">
        <v>3.0129999999999999</v>
      </c>
      <c r="F1136" s="52">
        <v>2.5890000000000002E-3</v>
      </c>
      <c r="G1136" s="52">
        <v>1.5129999999999999E-2</v>
      </c>
      <c r="H1136" s="52">
        <v>2.2629999999999998E-3</v>
      </c>
      <c r="I1136" s="52">
        <v>0.99990000000000001</v>
      </c>
      <c r="J1136" s="52">
        <v>1.183E-2</v>
      </c>
      <c r="K1136" s="52">
        <v>2E-3</v>
      </c>
      <c r="L1136" s="52">
        <v>8.345E-3</v>
      </c>
      <c r="M1136" s="52" t="s">
        <v>4414</v>
      </c>
      <c r="N1136" s="52" t="b">
        <v>0</v>
      </c>
      <c r="O1136" s="52" t="s">
        <v>930</v>
      </c>
      <c r="P1136" s="52" t="s">
        <v>930</v>
      </c>
      <c r="Q1136" s="52" t="s">
        <v>930</v>
      </c>
      <c r="R1136" s="52">
        <v>361194</v>
      </c>
      <c r="S1136" s="52">
        <v>7018</v>
      </c>
      <c r="T1136" s="52">
        <v>354176</v>
      </c>
      <c r="U1136" s="52" t="s">
        <v>931</v>
      </c>
      <c r="V1136" s="52" t="s">
        <v>932</v>
      </c>
      <c r="W1136" s="52" t="s">
        <v>4415</v>
      </c>
    </row>
    <row r="1137" spans="1:23" s="49" customFormat="1" x14ac:dyDescent="0.2">
      <c r="A1137" s="52" t="s">
        <v>4416</v>
      </c>
      <c r="B1137" s="52" t="s">
        <v>928</v>
      </c>
      <c r="C1137" s="52">
        <v>0.25990000000000002</v>
      </c>
      <c r="D1137" s="52">
        <v>0.1187</v>
      </c>
      <c r="E1137" s="52">
        <v>2.19</v>
      </c>
      <c r="F1137" s="52">
        <v>2.8510000000000001E-2</v>
      </c>
      <c r="G1137" s="52">
        <v>3.0170000000000002E-3</v>
      </c>
      <c r="H1137" s="52">
        <v>1.6310000000000001E-3</v>
      </c>
      <c r="I1137" s="52">
        <v>1.004</v>
      </c>
      <c r="J1137" s="52">
        <v>9.9640000000000006E-3</v>
      </c>
      <c r="K1137" s="52">
        <v>2.9510000000000001E-3</v>
      </c>
      <c r="L1137" s="52">
        <v>7.5529999999999998E-3</v>
      </c>
      <c r="M1137" s="52" t="s">
        <v>4417</v>
      </c>
      <c r="N1137" s="52" t="b">
        <v>0</v>
      </c>
      <c r="O1137" s="52" t="s">
        <v>930</v>
      </c>
      <c r="P1137" s="52" t="s">
        <v>930</v>
      </c>
      <c r="Q1137" s="52" t="s">
        <v>930</v>
      </c>
      <c r="R1137" s="52">
        <v>361194</v>
      </c>
      <c r="S1137" s="52">
        <v>1230</v>
      </c>
      <c r="T1137" s="52">
        <v>359964</v>
      </c>
      <c r="U1137" s="52" t="s">
        <v>931</v>
      </c>
      <c r="V1137" s="52" t="s">
        <v>932</v>
      </c>
      <c r="W1137" s="52" t="s">
        <v>4418</v>
      </c>
    </row>
    <row r="1138" spans="1:23" s="49" customFormat="1" x14ac:dyDescent="0.2">
      <c r="A1138" s="52" t="s">
        <v>4419</v>
      </c>
      <c r="B1138" s="52" t="s">
        <v>928</v>
      </c>
      <c r="C1138" s="52">
        <v>0.1371</v>
      </c>
      <c r="D1138" s="52">
        <v>7.7200000000000005E-2</v>
      </c>
      <c r="E1138" s="52">
        <v>1.776</v>
      </c>
      <c r="F1138" s="52">
        <v>7.5740000000000002E-2</v>
      </c>
      <c r="G1138" s="52">
        <v>6.5290000000000001E-3</v>
      </c>
      <c r="H1138" s="52">
        <v>1.9120000000000001E-3</v>
      </c>
      <c r="I1138" s="52">
        <v>1.0129999999999999</v>
      </c>
      <c r="J1138" s="52">
        <v>1.251E-2</v>
      </c>
      <c r="K1138" s="52">
        <v>-9.3329999999999993E-3</v>
      </c>
      <c r="L1138" s="52">
        <v>8.0339999999999995E-3</v>
      </c>
      <c r="M1138" s="52" t="s">
        <v>4420</v>
      </c>
      <c r="N1138" s="52" t="b">
        <v>0</v>
      </c>
      <c r="O1138" s="52" t="s">
        <v>930</v>
      </c>
      <c r="P1138" s="52" t="s">
        <v>930</v>
      </c>
      <c r="Q1138" s="52" t="s">
        <v>930</v>
      </c>
      <c r="R1138" s="52">
        <v>361194</v>
      </c>
      <c r="S1138" s="52">
        <v>2116</v>
      </c>
      <c r="T1138" s="52">
        <v>359078</v>
      </c>
      <c r="U1138" s="52" t="s">
        <v>931</v>
      </c>
      <c r="V1138" s="52" t="s">
        <v>932</v>
      </c>
      <c r="W1138" s="52" t="s">
        <v>4421</v>
      </c>
    </row>
    <row r="1139" spans="1:23" s="49" customFormat="1" x14ac:dyDescent="0.2">
      <c r="A1139" s="52" t="s">
        <v>4422</v>
      </c>
      <c r="B1139" s="52" t="s">
        <v>928</v>
      </c>
      <c r="C1139" s="52">
        <v>0.22439999999999999</v>
      </c>
      <c r="D1139" s="52">
        <v>6.1780000000000002E-2</v>
      </c>
      <c r="E1139" s="52">
        <v>3.6320000000000001</v>
      </c>
      <c r="F1139" s="52">
        <v>2.81E-4</v>
      </c>
      <c r="G1139" s="52">
        <v>9.1610000000000007E-3</v>
      </c>
      <c r="H1139" s="52">
        <v>1.8240000000000001E-3</v>
      </c>
      <c r="I1139" s="52">
        <v>0.9899</v>
      </c>
      <c r="J1139" s="52">
        <v>1.0370000000000001E-2</v>
      </c>
      <c r="K1139" s="52">
        <v>8.6110000000000006E-3</v>
      </c>
      <c r="L1139" s="52">
        <v>7.9579999999999998E-3</v>
      </c>
      <c r="M1139" s="52" t="s">
        <v>4423</v>
      </c>
      <c r="N1139" s="52" t="b">
        <v>0</v>
      </c>
      <c r="O1139" s="52" t="s">
        <v>930</v>
      </c>
      <c r="P1139" s="52" t="s">
        <v>930</v>
      </c>
      <c r="Q1139" s="52" t="s">
        <v>930</v>
      </c>
      <c r="R1139" s="52">
        <v>361194</v>
      </c>
      <c r="S1139" s="52">
        <v>3439</v>
      </c>
      <c r="T1139" s="52">
        <v>357755</v>
      </c>
      <c r="U1139" s="52" t="s">
        <v>931</v>
      </c>
      <c r="V1139" s="52" t="s">
        <v>932</v>
      </c>
      <c r="W1139" s="52" t="s">
        <v>4424</v>
      </c>
    </row>
    <row r="1140" spans="1:23" s="49" customFormat="1" x14ac:dyDescent="0.2">
      <c r="A1140" s="52" t="s">
        <v>4425</v>
      </c>
      <c r="B1140" s="52" t="s">
        <v>928</v>
      </c>
      <c r="C1140" s="52">
        <v>0.1404</v>
      </c>
      <c r="D1140" s="52">
        <v>6.0409999999999998E-2</v>
      </c>
      <c r="E1140" s="52">
        <v>2.3250000000000002</v>
      </c>
      <c r="F1140" s="52">
        <v>2.0080000000000001E-2</v>
      </c>
      <c r="G1140" s="52">
        <v>1.0999999999999999E-2</v>
      </c>
      <c r="H1140" s="52">
        <v>2.6559999999999999E-3</v>
      </c>
      <c r="I1140" s="52">
        <v>1.01</v>
      </c>
      <c r="J1140" s="52">
        <v>1.6539999999999999E-2</v>
      </c>
      <c r="K1140" s="52">
        <v>-5.5160000000000001E-3</v>
      </c>
      <c r="L1140" s="52">
        <v>8.4729999999999996E-3</v>
      </c>
      <c r="M1140" s="52" t="s">
        <v>4426</v>
      </c>
      <c r="N1140" s="52" t="b">
        <v>0</v>
      </c>
      <c r="O1140" s="52" t="s">
        <v>930</v>
      </c>
      <c r="P1140" s="52" t="s">
        <v>930</v>
      </c>
      <c r="Q1140" s="52" t="s">
        <v>930</v>
      </c>
      <c r="R1140" s="52">
        <v>361194</v>
      </c>
      <c r="S1140" s="52">
        <v>4620</v>
      </c>
      <c r="T1140" s="52">
        <v>356574</v>
      </c>
      <c r="U1140" s="52" t="s">
        <v>931</v>
      </c>
      <c r="V1140" s="52" t="s">
        <v>932</v>
      </c>
      <c r="W1140" s="52" t="s">
        <v>4427</v>
      </c>
    </row>
    <row r="1141" spans="1:23" s="49" customFormat="1" x14ac:dyDescent="0.2">
      <c r="A1141" s="52" t="s">
        <v>4428</v>
      </c>
      <c r="B1141" s="52" t="s">
        <v>928</v>
      </c>
      <c r="C1141" s="52">
        <v>2.145E-2</v>
      </c>
      <c r="D1141" s="52">
        <v>8.3409999999999998E-2</v>
      </c>
      <c r="E1141" s="52">
        <v>0.2571</v>
      </c>
      <c r="F1141" s="52">
        <v>0.79710000000000003</v>
      </c>
      <c r="G1141" s="52">
        <v>6.1019999999999998E-3</v>
      </c>
      <c r="H1141" s="52">
        <v>1.4959999999999999E-3</v>
      </c>
      <c r="I1141" s="52">
        <v>0.98350000000000004</v>
      </c>
      <c r="J1141" s="52">
        <v>8.5609999999999992E-3</v>
      </c>
      <c r="K1141" s="52">
        <v>1.2460000000000001E-2</v>
      </c>
      <c r="L1141" s="52">
        <v>7.9019999999999993E-3</v>
      </c>
      <c r="M1141" s="52" t="s">
        <v>4429</v>
      </c>
      <c r="N1141" s="52" t="b">
        <v>0</v>
      </c>
      <c r="O1141" s="52" t="s">
        <v>930</v>
      </c>
      <c r="P1141" s="52" t="s">
        <v>930</v>
      </c>
      <c r="Q1141" s="52" t="s">
        <v>930</v>
      </c>
      <c r="R1141" s="52">
        <v>361194</v>
      </c>
      <c r="S1141" s="52">
        <v>1516</v>
      </c>
      <c r="T1141" s="52">
        <v>359678</v>
      </c>
      <c r="U1141" s="52" t="s">
        <v>931</v>
      </c>
      <c r="V1141" s="52" t="s">
        <v>932</v>
      </c>
      <c r="W1141" s="52" t="s">
        <v>4430</v>
      </c>
    </row>
    <row r="1142" spans="1:23" s="49" customFormat="1" x14ac:dyDescent="0.2">
      <c r="A1142" s="52" t="s">
        <v>4431</v>
      </c>
      <c r="B1142" s="52" t="s">
        <v>928</v>
      </c>
      <c r="C1142" s="52">
        <v>0.48420000000000002</v>
      </c>
      <c r="D1142" s="52">
        <v>4.3569999999999998E-2</v>
      </c>
      <c r="E1142" s="52">
        <v>11.11</v>
      </c>
      <c r="F1142" s="53">
        <v>1.068E-28</v>
      </c>
      <c r="G1142" s="52">
        <v>2.2849999999999999E-2</v>
      </c>
      <c r="H1142" s="52">
        <v>2.0200000000000001E-3</v>
      </c>
      <c r="I1142" s="52">
        <v>1.0389999999999999</v>
      </c>
      <c r="J1142" s="52">
        <v>1.1089999999999999E-2</v>
      </c>
      <c r="K1142" s="52">
        <v>8.5699999999999995E-3</v>
      </c>
      <c r="L1142" s="52">
        <v>8.1349999999999999E-3</v>
      </c>
      <c r="M1142" s="52" t="s">
        <v>4432</v>
      </c>
      <c r="N1142" s="52" t="b">
        <v>0</v>
      </c>
      <c r="O1142" s="52" t="s">
        <v>1064</v>
      </c>
      <c r="P1142" s="52" t="s">
        <v>930</v>
      </c>
      <c r="Q1142" s="52" t="s">
        <v>930</v>
      </c>
      <c r="R1142" s="52">
        <v>361194</v>
      </c>
      <c r="S1142" s="52">
        <v>282009</v>
      </c>
      <c r="T1142" s="52">
        <v>79185</v>
      </c>
      <c r="U1142" s="52" t="s">
        <v>931</v>
      </c>
      <c r="V1142" s="52" t="s">
        <v>932</v>
      </c>
      <c r="W1142" s="52" t="s">
        <v>4433</v>
      </c>
    </row>
    <row r="1143" spans="1:23" s="49" customFormat="1" x14ac:dyDescent="0.2">
      <c r="A1143" s="52" t="s">
        <v>4434</v>
      </c>
      <c r="B1143" s="52" t="s">
        <v>928</v>
      </c>
      <c r="C1143" s="52">
        <v>0.1875</v>
      </c>
      <c r="D1143" s="52">
        <v>5.0790000000000002E-2</v>
      </c>
      <c r="E1143" s="52">
        <v>3.6930000000000001</v>
      </c>
      <c r="F1143" s="52">
        <v>2.22E-4</v>
      </c>
      <c r="G1143" s="52">
        <v>1.593E-2</v>
      </c>
      <c r="H1143" s="52">
        <v>2.1770000000000001E-3</v>
      </c>
      <c r="I1143" s="52">
        <v>1.01</v>
      </c>
      <c r="J1143" s="52">
        <v>1.1900000000000001E-2</v>
      </c>
      <c r="K1143" s="52">
        <v>-6.1649999999999997E-4</v>
      </c>
      <c r="L1143" s="52">
        <v>8.6999999999999994E-3</v>
      </c>
      <c r="M1143" s="52" t="s">
        <v>4435</v>
      </c>
      <c r="N1143" s="52" t="b">
        <v>0</v>
      </c>
      <c r="O1143" s="52" t="s">
        <v>930</v>
      </c>
      <c r="P1143" s="52" t="s">
        <v>930</v>
      </c>
      <c r="Q1143" s="52" t="s">
        <v>930</v>
      </c>
      <c r="R1143" s="52">
        <v>361194</v>
      </c>
      <c r="S1143" s="52">
        <v>70178</v>
      </c>
      <c r="T1143" s="52">
        <v>291016</v>
      </c>
      <c r="U1143" s="52" t="s">
        <v>931</v>
      </c>
      <c r="V1143" s="52" t="s">
        <v>932</v>
      </c>
      <c r="W1143" s="52" t="s">
        <v>4436</v>
      </c>
    </row>
    <row r="1144" spans="1:23" s="49" customFormat="1" x14ac:dyDescent="0.2">
      <c r="A1144" s="52" t="s">
        <v>4437</v>
      </c>
      <c r="B1144" s="52" t="s">
        <v>928</v>
      </c>
      <c r="C1144" s="52">
        <v>0.22800000000000001</v>
      </c>
      <c r="D1144" s="52">
        <v>9.8909999999999998E-2</v>
      </c>
      <c r="E1144" s="52">
        <v>2.3050000000000002</v>
      </c>
      <c r="F1144" s="52">
        <v>2.1149999999999999E-2</v>
      </c>
      <c r="G1144" s="52">
        <v>4.0860000000000002E-3</v>
      </c>
      <c r="H1144" s="52">
        <v>1.5629999999999999E-3</v>
      </c>
      <c r="I1144" s="52">
        <v>1</v>
      </c>
      <c r="J1144" s="52">
        <v>8.5400000000000007E-3</v>
      </c>
      <c r="K1144" s="52">
        <v>4.0249999999999999E-3</v>
      </c>
      <c r="L1144" s="52">
        <v>8.0569999999999999E-3</v>
      </c>
      <c r="M1144" s="52" t="s">
        <v>4438</v>
      </c>
      <c r="N1144" s="52" t="b">
        <v>0</v>
      </c>
      <c r="O1144" s="52" t="s">
        <v>930</v>
      </c>
      <c r="P1144" s="52" t="s">
        <v>930</v>
      </c>
      <c r="Q1144" s="52" t="s">
        <v>930</v>
      </c>
      <c r="R1144" s="52">
        <v>361194</v>
      </c>
      <c r="S1144" s="52">
        <v>10095</v>
      </c>
      <c r="T1144" s="52">
        <v>351099</v>
      </c>
      <c r="U1144" s="52" t="s">
        <v>931</v>
      </c>
      <c r="V1144" s="52" t="s">
        <v>932</v>
      </c>
      <c r="W1144" s="52" t="s">
        <v>4439</v>
      </c>
    </row>
    <row r="1145" spans="1:23" s="49" customFormat="1" x14ac:dyDescent="0.2">
      <c r="A1145" s="52" t="s">
        <v>4440</v>
      </c>
      <c r="B1145" s="52" t="s">
        <v>928</v>
      </c>
      <c r="C1145" s="52">
        <v>0.40200000000000002</v>
      </c>
      <c r="D1145" s="52">
        <v>5.9200000000000003E-2</v>
      </c>
      <c r="E1145" s="52">
        <v>6.79</v>
      </c>
      <c r="F1145" s="53">
        <v>1.1190000000000001E-11</v>
      </c>
      <c r="G1145" s="52">
        <v>1.2319999999999999E-2</v>
      </c>
      <c r="H1145" s="52">
        <v>1.745E-3</v>
      </c>
      <c r="I1145" s="52">
        <v>1.008</v>
      </c>
      <c r="J1145" s="52">
        <v>1.0290000000000001E-2</v>
      </c>
      <c r="K1145" s="52">
        <v>7.2529999999999999E-3</v>
      </c>
      <c r="L1145" s="52">
        <v>8.7180000000000001E-3</v>
      </c>
      <c r="M1145" s="52" t="s">
        <v>4441</v>
      </c>
      <c r="N1145" s="52" t="b">
        <v>1</v>
      </c>
      <c r="O1145" s="52" t="s">
        <v>1127</v>
      </c>
      <c r="P1145" s="52" t="s">
        <v>1173</v>
      </c>
      <c r="Q1145" s="52" t="s">
        <v>4442</v>
      </c>
      <c r="R1145" s="52">
        <v>361194</v>
      </c>
      <c r="S1145" s="52">
        <v>26710</v>
      </c>
      <c r="T1145" s="52">
        <v>334484</v>
      </c>
      <c r="U1145" s="52" t="s">
        <v>931</v>
      </c>
      <c r="V1145" s="52" t="s">
        <v>932</v>
      </c>
      <c r="W1145" s="52" t="s">
        <v>4443</v>
      </c>
    </row>
    <row r="1146" spans="1:23" s="49" customFormat="1" x14ac:dyDescent="0.2">
      <c r="A1146" s="52" t="s">
        <v>4444</v>
      </c>
      <c r="B1146" s="52" t="s">
        <v>928</v>
      </c>
      <c r="C1146" s="52">
        <v>9.4899999999999998E-2</v>
      </c>
      <c r="D1146" s="52">
        <v>6.3769999999999993E-2</v>
      </c>
      <c r="E1146" s="52">
        <v>1.488</v>
      </c>
      <c r="F1146" s="52">
        <v>0.13669999999999999</v>
      </c>
      <c r="G1146" s="52">
        <v>1.091E-2</v>
      </c>
      <c r="H1146" s="52">
        <v>1.73E-3</v>
      </c>
      <c r="I1146" s="52">
        <v>1.0109999999999999</v>
      </c>
      <c r="J1146" s="52">
        <v>1.0319999999999999E-2</v>
      </c>
      <c r="K1146" s="52">
        <v>2.8189999999999999E-3</v>
      </c>
      <c r="L1146" s="52">
        <v>8.4150000000000006E-3</v>
      </c>
      <c r="M1146" s="52" t="s">
        <v>4445</v>
      </c>
      <c r="N1146" s="52" t="b">
        <v>0</v>
      </c>
      <c r="O1146" s="52" t="s">
        <v>930</v>
      </c>
      <c r="P1146" s="52" t="s">
        <v>930</v>
      </c>
      <c r="Q1146" s="52" t="s">
        <v>930</v>
      </c>
      <c r="R1146" s="52">
        <v>361194</v>
      </c>
      <c r="S1146" s="52">
        <v>194174</v>
      </c>
      <c r="T1146" s="52">
        <v>167020</v>
      </c>
      <c r="U1146" s="52" t="s">
        <v>931</v>
      </c>
      <c r="V1146" s="52" t="s">
        <v>932</v>
      </c>
      <c r="W1146" s="52" t="s">
        <v>4446</v>
      </c>
    </row>
    <row r="1147" spans="1:23" s="49" customFormat="1" x14ac:dyDescent="0.2">
      <c r="A1147" s="52" t="s">
        <v>4447</v>
      </c>
      <c r="B1147" s="52" t="s">
        <v>928</v>
      </c>
      <c r="C1147" s="52">
        <v>0.3387</v>
      </c>
      <c r="D1147" s="52">
        <v>0.1074</v>
      </c>
      <c r="E1147" s="52">
        <v>3.153</v>
      </c>
      <c r="F1147" s="52">
        <v>1.614E-3</v>
      </c>
      <c r="G1147" s="52">
        <v>4.0720000000000001E-3</v>
      </c>
      <c r="H1147" s="52">
        <v>1.5590000000000001E-3</v>
      </c>
      <c r="I1147" s="52">
        <v>1.006</v>
      </c>
      <c r="J1147" s="52">
        <v>9.1979999999999996E-3</v>
      </c>
      <c r="K1147" s="52">
        <v>1.243E-3</v>
      </c>
      <c r="L1147" s="52">
        <v>7.9430000000000004E-3</v>
      </c>
      <c r="M1147" s="52" t="s">
        <v>4448</v>
      </c>
      <c r="N1147" s="52" t="b">
        <v>0</v>
      </c>
      <c r="O1147" s="52" t="s">
        <v>930</v>
      </c>
      <c r="P1147" s="52" t="s">
        <v>930</v>
      </c>
      <c r="Q1147" s="52" t="s">
        <v>930</v>
      </c>
      <c r="R1147" s="52">
        <v>361194</v>
      </c>
      <c r="S1147" s="52">
        <v>7218</v>
      </c>
      <c r="T1147" s="52">
        <v>353976</v>
      </c>
      <c r="U1147" s="52" t="s">
        <v>931</v>
      </c>
      <c r="V1147" s="52" t="s">
        <v>932</v>
      </c>
      <c r="W1147" s="52" t="s">
        <v>4449</v>
      </c>
    </row>
    <row r="1148" spans="1:23" s="49" customFormat="1" x14ac:dyDescent="0.2">
      <c r="A1148" s="52" t="s">
        <v>4450</v>
      </c>
      <c r="B1148" s="52" t="s">
        <v>928</v>
      </c>
      <c r="C1148" s="52">
        <v>0.26590000000000003</v>
      </c>
      <c r="D1148" s="52">
        <v>4.4679999999999997E-2</v>
      </c>
      <c r="E1148" s="52">
        <v>5.952</v>
      </c>
      <c r="F1148" s="53">
        <v>2.6569999999999998E-9</v>
      </c>
      <c r="G1148" s="52">
        <v>2.214E-2</v>
      </c>
      <c r="H1148" s="52">
        <v>2.098E-3</v>
      </c>
      <c r="I1148" s="52">
        <v>1.054</v>
      </c>
      <c r="J1148" s="52">
        <v>1.179E-2</v>
      </c>
      <c r="K1148" s="52">
        <v>1.7500000000000002E-2</v>
      </c>
      <c r="L1148" s="52">
        <v>8.5349999999999992E-3</v>
      </c>
      <c r="M1148" s="52" t="s">
        <v>4451</v>
      </c>
      <c r="N1148" s="52" t="b">
        <v>0</v>
      </c>
      <c r="O1148" s="52" t="s">
        <v>1553</v>
      </c>
      <c r="P1148" s="52" t="s">
        <v>930</v>
      </c>
      <c r="Q1148" s="52" t="s">
        <v>930</v>
      </c>
      <c r="R1148" s="52">
        <v>361194</v>
      </c>
      <c r="S1148" s="52">
        <v>60504</v>
      </c>
      <c r="T1148" s="52">
        <v>300690</v>
      </c>
      <c r="U1148" s="52" t="s">
        <v>931</v>
      </c>
      <c r="V1148" s="52" t="s">
        <v>932</v>
      </c>
      <c r="W1148" s="52" t="s">
        <v>4452</v>
      </c>
    </row>
    <row r="1149" spans="1:23" s="49" customFormat="1" x14ac:dyDescent="0.2">
      <c r="A1149" s="52" t="s">
        <v>4453</v>
      </c>
      <c r="B1149" s="52" t="s">
        <v>928</v>
      </c>
      <c r="C1149" s="52">
        <v>0.38490000000000002</v>
      </c>
      <c r="D1149" s="52">
        <v>0.107</v>
      </c>
      <c r="E1149" s="52">
        <v>3.5990000000000002</v>
      </c>
      <c r="F1149" s="52">
        <v>3.1990000000000002E-4</v>
      </c>
      <c r="G1149" s="52">
        <v>4.4650000000000002E-3</v>
      </c>
      <c r="H1149" s="52">
        <v>1.4339999999999999E-3</v>
      </c>
      <c r="I1149" s="52">
        <v>1.0029999999999999</v>
      </c>
      <c r="J1149" s="52">
        <v>8.6510000000000007E-3</v>
      </c>
      <c r="K1149" s="52">
        <v>-5.0720000000000001E-3</v>
      </c>
      <c r="L1149" s="52">
        <v>7.4960000000000001E-3</v>
      </c>
      <c r="M1149" s="52" t="s">
        <v>1741</v>
      </c>
      <c r="N1149" s="52" t="b">
        <v>0</v>
      </c>
      <c r="O1149" s="52" t="s">
        <v>930</v>
      </c>
      <c r="P1149" s="52" t="s">
        <v>930</v>
      </c>
      <c r="Q1149" s="52" t="s">
        <v>930</v>
      </c>
      <c r="R1149" s="52">
        <v>361194</v>
      </c>
      <c r="S1149" s="52">
        <v>1993</v>
      </c>
      <c r="T1149" s="52">
        <v>359201</v>
      </c>
      <c r="U1149" s="52" t="s">
        <v>931</v>
      </c>
      <c r="V1149" s="52" t="s">
        <v>932</v>
      </c>
      <c r="W1149" s="52" t="s">
        <v>4454</v>
      </c>
    </row>
    <row r="1150" spans="1:23" s="49" customFormat="1" x14ac:dyDescent="0.2">
      <c r="A1150" s="52" t="s">
        <v>4455</v>
      </c>
      <c r="B1150" s="52" t="s">
        <v>928</v>
      </c>
      <c r="C1150" s="52">
        <v>0.38490000000000002</v>
      </c>
      <c r="D1150" s="52">
        <v>0.107</v>
      </c>
      <c r="E1150" s="52">
        <v>3.5990000000000002</v>
      </c>
      <c r="F1150" s="52">
        <v>3.1990000000000002E-4</v>
      </c>
      <c r="G1150" s="52">
        <v>4.4650000000000002E-3</v>
      </c>
      <c r="H1150" s="52">
        <v>1.4339999999999999E-3</v>
      </c>
      <c r="I1150" s="52">
        <v>1.0029999999999999</v>
      </c>
      <c r="J1150" s="52">
        <v>8.6510000000000007E-3</v>
      </c>
      <c r="K1150" s="52">
        <v>-5.0720000000000001E-3</v>
      </c>
      <c r="L1150" s="52">
        <v>7.4960000000000001E-3</v>
      </c>
      <c r="M1150" s="52" t="s">
        <v>1741</v>
      </c>
      <c r="N1150" s="52" t="b">
        <v>0</v>
      </c>
      <c r="O1150" s="52" t="s">
        <v>930</v>
      </c>
      <c r="P1150" s="52" t="s">
        <v>930</v>
      </c>
      <c r="Q1150" s="52" t="s">
        <v>930</v>
      </c>
      <c r="R1150" s="52">
        <v>361194</v>
      </c>
      <c r="S1150" s="52">
        <v>1993</v>
      </c>
      <c r="T1150" s="52">
        <v>359201</v>
      </c>
      <c r="U1150" s="52" t="s">
        <v>931</v>
      </c>
      <c r="V1150" s="52" t="s">
        <v>932</v>
      </c>
      <c r="W1150" s="52" t="s">
        <v>4456</v>
      </c>
    </row>
    <row r="1151" spans="1:23" s="49" customFormat="1" x14ac:dyDescent="0.2">
      <c r="A1151" s="52" t="s">
        <v>4457</v>
      </c>
      <c r="B1151" s="52" t="s">
        <v>928</v>
      </c>
      <c r="C1151" s="52">
        <v>0.65280000000000005</v>
      </c>
      <c r="D1151" s="52">
        <v>0.32750000000000001</v>
      </c>
      <c r="E1151" s="52">
        <v>1.994</v>
      </c>
      <c r="F1151" s="52">
        <v>4.6199999999999998E-2</v>
      </c>
      <c r="G1151" s="52">
        <v>1.5070000000000001E-3</v>
      </c>
      <c r="H1151" s="52">
        <v>1.3860000000000001E-3</v>
      </c>
      <c r="I1151" s="52">
        <v>1.0089999999999999</v>
      </c>
      <c r="J1151" s="52">
        <v>8.6219999999999995E-3</v>
      </c>
      <c r="K1151" s="52">
        <v>3.6020000000000002E-3</v>
      </c>
      <c r="L1151" s="52">
        <v>7.6160000000000004E-3</v>
      </c>
      <c r="M1151" s="52" t="s">
        <v>4458</v>
      </c>
      <c r="N1151" s="52" t="b">
        <v>0</v>
      </c>
      <c r="O1151" s="52" t="s">
        <v>930</v>
      </c>
      <c r="P1151" s="52" t="s">
        <v>930</v>
      </c>
      <c r="Q1151" s="52" t="s">
        <v>930</v>
      </c>
      <c r="R1151" s="52">
        <v>361194</v>
      </c>
      <c r="S1151" s="52">
        <v>4630</v>
      </c>
      <c r="T1151" s="52">
        <v>356564</v>
      </c>
      <c r="U1151" s="52" t="s">
        <v>931</v>
      </c>
      <c r="V1151" s="52" t="s">
        <v>932</v>
      </c>
      <c r="W1151" s="52" t="s">
        <v>4459</v>
      </c>
    </row>
    <row r="1152" spans="1:23" s="49" customFormat="1" x14ac:dyDescent="0.2">
      <c r="A1152" s="52" t="s">
        <v>4460</v>
      </c>
      <c r="B1152" s="52" t="s">
        <v>928</v>
      </c>
      <c r="C1152" s="52">
        <v>3.1050000000000001E-2</v>
      </c>
      <c r="D1152" s="52">
        <v>7.4200000000000002E-2</v>
      </c>
      <c r="E1152" s="52">
        <v>0.41849999999999998</v>
      </c>
      <c r="F1152" s="52">
        <v>0.67559999999999998</v>
      </c>
      <c r="G1152" s="52">
        <v>6.8089999999999999E-3</v>
      </c>
      <c r="H1152" s="52">
        <v>2.0950000000000001E-3</v>
      </c>
      <c r="I1152" s="52">
        <v>1.012</v>
      </c>
      <c r="J1152" s="52">
        <v>1.15E-2</v>
      </c>
      <c r="K1152" s="52">
        <v>-7.4180000000000001E-3</v>
      </c>
      <c r="L1152" s="52">
        <v>8.2789999999999999E-3</v>
      </c>
      <c r="M1152" s="52" t="s">
        <v>4461</v>
      </c>
      <c r="N1152" s="52" t="b">
        <v>0</v>
      </c>
      <c r="O1152" s="52" t="s">
        <v>930</v>
      </c>
      <c r="P1152" s="52" t="s">
        <v>930</v>
      </c>
      <c r="Q1152" s="52" t="s">
        <v>930</v>
      </c>
      <c r="R1152" s="52">
        <v>361194</v>
      </c>
      <c r="S1152" s="52">
        <v>2207</v>
      </c>
      <c r="T1152" s="52">
        <v>358987</v>
      </c>
      <c r="U1152" s="52" t="s">
        <v>931</v>
      </c>
      <c r="V1152" s="52" t="s">
        <v>932</v>
      </c>
      <c r="W1152" s="52" t="s">
        <v>4462</v>
      </c>
    </row>
    <row r="1153" spans="1:23" s="49" customFormat="1" x14ac:dyDescent="0.2">
      <c r="A1153" s="52" t="s">
        <v>4463</v>
      </c>
      <c r="B1153" s="52" t="s">
        <v>928</v>
      </c>
      <c r="C1153" s="52">
        <v>0.1492</v>
      </c>
      <c r="D1153" s="52">
        <v>9.8350000000000007E-2</v>
      </c>
      <c r="E1153" s="52">
        <v>1.5169999999999999</v>
      </c>
      <c r="F1153" s="52">
        <v>0.12920000000000001</v>
      </c>
      <c r="G1153" s="52">
        <v>3.591E-3</v>
      </c>
      <c r="H1153" s="52">
        <v>1.5330000000000001E-3</v>
      </c>
      <c r="I1153" s="52">
        <v>1</v>
      </c>
      <c r="J1153" s="52">
        <v>9.0760000000000007E-3</v>
      </c>
      <c r="K1153" s="52">
        <v>7.1900000000000002E-3</v>
      </c>
      <c r="L1153" s="52">
        <v>7.247E-3</v>
      </c>
      <c r="M1153" s="52" t="s">
        <v>4464</v>
      </c>
      <c r="N1153" s="52" t="b">
        <v>0</v>
      </c>
      <c r="O1153" s="52" t="s">
        <v>930</v>
      </c>
      <c r="P1153" s="52" t="s">
        <v>930</v>
      </c>
      <c r="Q1153" s="52" t="s">
        <v>930</v>
      </c>
      <c r="R1153" s="52">
        <v>361194</v>
      </c>
      <c r="S1153" s="52">
        <v>4438</v>
      </c>
      <c r="T1153" s="52">
        <v>356756</v>
      </c>
      <c r="U1153" s="52" t="s">
        <v>931</v>
      </c>
      <c r="V1153" s="52" t="s">
        <v>932</v>
      </c>
      <c r="W1153" s="52" t="s">
        <v>4465</v>
      </c>
    </row>
    <row r="1154" spans="1:23" s="49" customFormat="1" x14ac:dyDescent="0.2">
      <c r="A1154" s="52" t="s">
        <v>4466</v>
      </c>
      <c r="B1154" s="52" t="s">
        <v>928</v>
      </c>
      <c r="C1154" s="52">
        <v>0.26929999999999998</v>
      </c>
      <c r="D1154" s="52">
        <v>7.893E-2</v>
      </c>
      <c r="E1154" s="52">
        <v>3.4119999999999999</v>
      </c>
      <c r="F1154" s="52">
        <v>6.4510000000000001E-4</v>
      </c>
      <c r="G1154" s="52">
        <v>6.1830000000000001E-3</v>
      </c>
      <c r="H1154" s="52">
        <v>1.58E-3</v>
      </c>
      <c r="I1154" s="52">
        <v>1.0049999999999999</v>
      </c>
      <c r="J1154" s="52">
        <v>9.2289999999999994E-3</v>
      </c>
      <c r="K1154" s="52">
        <v>1.5140000000000001E-2</v>
      </c>
      <c r="L1154" s="52">
        <v>7.5119999999999996E-3</v>
      </c>
      <c r="M1154" s="52" t="s">
        <v>4467</v>
      </c>
      <c r="N1154" s="52" t="b">
        <v>0</v>
      </c>
      <c r="O1154" s="52" t="s">
        <v>930</v>
      </c>
      <c r="P1154" s="52" t="s">
        <v>930</v>
      </c>
      <c r="Q1154" s="52" t="s">
        <v>930</v>
      </c>
      <c r="R1154" s="52">
        <v>361194</v>
      </c>
      <c r="S1154" s="52">
        <v>1531</v>
      </c>
      <c r="T1154" s="52">
        <v>359663</v>
      </c>
      <c r="U1154" s="52" t="s">
        <v>931</v>
      </c>
      <c r="V1154" s="52" t="s">
        <v>932</v>
      </c>
      <c r="W1154" s="52" t="s">
        <v>4468</v>
      </c>
    </row>
    <row r="1155" spans="1:23" s="49" customFormat="1" x14ac:dyDescent="0.2">
      <c r="A1155" s="52" t="s">
        <v>4469</v>
      </c>
      <c r="B1155" s="52" t="s">
        <v>928</v>
      </c>
      <c r="C1155" s="52">
        <v>0.40210000000000001</v>
      </c>
      <c r="D1155" s="52">
        <v>0.12379999999999999</v>
      </c>
      <c r="E1155" s="52">
        <v>3.2490000000000001</v>
      </c>
      <c r="F1155" s="52">
        <v>1.1590000000000001E-3</v>
      </c>
      <c r="G1155" s="52">
        <v>3.9090000000000001E-3</v>
      </c>
      <c r="H1155" s="52">
        <v>1.4809999999999999E-3</v>
      </c>
      <c r="I1155" s="52">
        <v>1.0029999999999999</v>
      </c>
      <c r="J1155" s="52">
        <v>9.0449999999999992E-3</v>
      </c>
      <c r="K1155" s="52">
        <v>-2.947E-3</v>
      </c>
      <c r="L1155" s="52">
        <v>7.5119999999999996E-3</v>
      </c>
      <c r="M1155" s="52" t="s">
        <v>4470</v>
      </c>
      <c r="N1155" s="52" t="b">
        <v>0</v>
      </c>
      <c r="O1155" s="52" t="s">
        <v>930</v>
      </c>
      <c r="P1155" s="52" t="s">
        <v>930</v>
      </c>
      <c r="Q1155" s="52" t="s">
        <v>930</v>
      </c>
      <c r="R1155" s="52">
        <v>361194</v>
      </c>
      <c r="S1155" s="52">
        <v>1693</v>
      </c>
      <c r="T1155" s="52">
        <v>359501</v>
      </c>
      <c r="U1155" s="52" t="s">
        <v>931</v>
      </c>
      <c r="V1155" s="52" t="s">
        <v>932</v>
      </c>
      <c r="W1155" s="52" t="s">
        <v>4471</v>
      </c>
    </row>
    <row r="1156" spans="1:23" s="49" customFormat="1" x14ac:dyDescent="0.2">
      <c r="A1156" s="52" t="s">
        <v>4472</v>
      </c>
      <c r="B1156" s="52" t="s">
        <v>928</v>
      </c>
      <c r="C1156" s="52">
        <v>1.7420000000000001E-2</v>
      </c>
      <c r="D1156" s="52">
        <v>9.6509999999999999E-2</v>
      </c>
      <c r="E1156" s="52">
        <v>0.18049999999999999</v>
      </c>
      <c r="F1156" s="52">
        <v>0.85680000000000001</v>
      </c>
      <c r="G1156" s="52">
        <v>3.8089999999999999E-3</v>
      </c>
      <c r="H1156" s="52">
        <v>1.7750000000000001E-3</v>
      </c>
      <c r="I1156" s="52">
        <v>0.98919999999999997</v>
      </c>
      <c r="J1156" s="52">
        <v>9.5549999999999993E-3</v>
      </c>
      <c r="K1156" s="52">
        <v>1.155E-2</v>
      </c>
      <c r="L1156" s="52">
        <v>8.6040000000000005E-3</v>
      </c>
      <c r="M1156" s="52" t="s">
        <v>4473</v>
      </c>
      <c r="N1156" s="52" t="b">
        <v>0</v>
      </c>
      <c r="O1156" s="52" t="s">
        <v>930</v>
      </c>
      <c r="P1156" s="52" t="s">
        <v>930</v>
      </c>
      <c r="Q1156" s="52" t="s">
        <v>930</v>
      </c>
      <c r="R1156" s="52">
        <v>361194</v>
      </c>
      <c r="S1156" s="52">
        <v>393</v>
      </c>
      <c r="T1156" s="52">
        <v>360801</v>
      </c>
      <c r="U1156" s="52" t="s">
        <v>931</v>
      </c>
      <c r="V1156" s="52" t="s">
        <v>932</v>
      </c>
      <c r="W1156" s="52" t="s">
        <v>4474</v>
      </c>
    </row>
    <row r="1157" spans="1:23" s="49" customFormat="1" x14ac:dyDescent="0.2">
      <c r="A1157" s="52" t="s">
        <v>4475</v>
      </c>
      <c r="B1157" s="52" t="s">
        <v>928</v>
      </c>
      <c r="C1157" s="52">
        <v>0.1399</v>
      </c>
      <c r="D1157" s="52">
        <v>0.107</v>
      </c>
      <c r="E1157" s="52">
        <v>1.3069999999999999</v>
      </c>
      <c r="F1157" s="52">
        <v>0.19109999999999999</v>
      </c>
      <c r="G1157" s="52">
        <v>3.1900000000000001E-3</v>
      </c>
      <c r="H1157" s="52">
        <v>1.544E-3</v>
      </c>
      <c r="I1157" s="52">
        <v>0.99809999999999999</v>
      </c>
      <c r="J1157" s="52">
        <v>9.7839999999999993E-3</v>
      </c>
      <c r="K1157" s="52">
        <v>-5.4029999999999998E-3</v>
      </c>
      <c r="L1157" s="52">
        <v>7.5570000000000003E-3</v>
      </c>
      <c r="M1157" s="52" t="s">
        <v>4476</v>
      </c>
      <c r="N1157" s="52" t="b">
        <v>0</v>
      </c>
      <c r="O1157" s="52" t="s">
        <v>930</v>
      </c>
      <c r="P1157" s="52" t="s">
        <v>930</v>
      </c>
      <c r="Q1157" s="52" t="s">
        <v>930</v>
      </c>
      <c r="R1157" s="52">
        <v>361194</v>
      </c>
      <c r="S1157" s="52">
        <v>342</v>
      </c>
      <c r="T1157" s="52">
        <v>360852</v>
      </c>
      <c r="U1157" s="52" t="s">
        <v>931</v>
      </c>
      <c r="V1157" s="52" t="s">
        <v>932</v>
      </c>
      <c r="W1157" s="52" t="s">
        <v>4477</v>
      </c>
    </row>
    <row r="1158" spans="1:23" s="49" customFormat="1" x14ac:dyDescent="0.2">
      <c r="A1158" s="52" t="s">
        <v>4478</v>
      </c>
      <c r="B1158" s="52" t="s">
        <v>928</v>
      </c>
      <c r="C1158" s="52">
        <v>-0.1053</v>
      </c>
      <c r="D1158" s="52">
        <v>8.7489999999999998E-2</v>
      </c>
      <c r="E1158" s="52">
        <v>-1.2030000000000001</v>
      </c>
      <c r="F1158" s="52">
        <v>0.2288</v>
      </c>
      <c r="G1158" s="52">
        <v>4.2240000000000003E-3</v>
      </c>
      <c r="H1158" s="52">
        <v>1.606E-3</v>
      </c>
      <c r="I1158" s="52">
        <v>0.99729999999999996</v>
      </c>
      <c r="J1158" s="52">
        <v>9.7599999999999996E-3</v>
      </c>
      <c r="K1158" s="52">
        <v>1.268E-2</v>
      </c>
      <c r="L1158" s="52">
        <v>7.8820000000000001E-3</v>
      </c>
      <c r="M1158" s="52" t="s">
        <v>4479</v>
      </c>
      <c r="N1158" s="52" t="b">
        <v>0</v>
      </c>
      <c r="O1158" s="52" t="s">
        <v>930</v>
      </c>
      <c r="P1158" s="52" t="s">
        <v>930</v>
      </c>
      <c r="Q1158" s="52" t="s">
        <v>930</v>
      </c>
      <c r="R1158" s="52">
        <v>361194</v>
      </c>
      <c r="S1158" s="52">
        <v>2953</v>
      </c>
      <c r="T1158" s="52">
        <v>358241</v>
      </c>
      <c r="U1158" s="52" t="s">
        <v>931</v>
      </c>
      <c r="V1158" s="52" t="s">
        <v>932</v>
      </c>
      <c r="W1158" s="52" t="s">
        <v>4480</v>
      </c>
    </row>
    <row r="1159" spans="1:23" s="49" customFormat="1" x14ac:dyDescent="0.2">
      <c r="A1159" s="52" t="s">
        <v>4481</v>
      </c>
      <c r="B1159" s="52" t="s">
        <v>928</v>
      </c>
      <c r="C1159" s="52">
        <v>0.25259999999999999</v>
      </c>
      <c r="D1159" s="52">
        <v>7.3139999999999997E-2</v>
      </c>
      <c r="E1159" s="52">
        <v>3.4540000000000002</v>
      </c>
      <c r="F1159" s="52">
        <v>5.5150000000000002E-4</v>
      </c>
      <c r="G1159" s="52">
        <v>6.365E-3</v>
      </c>
      <c r="H1159" s="52">
        <v>1.7210000000000001E-3</v>
      </c>
      <c r="I1159" s="52">
        <v>0.99770000000000003</v>
      </c>
      <c r="J1159" s="52">
        <v>9.3690000000000006E-3</v>
      </c>
      <c r="K1159" s="52">
        <v>-1.242E-2</v>
      </c>
      <c r="L1159" s="52">
        <v>7.4609999999999998E-3</v>
      </c>
      <c r="M1159" s="52" t="s">
        <v>4482</v>
      </c>
      <c r="N1159" s="52" t="b">
        <v>0</v>
      </c>
      <c r="O1159" s="52" t="s">
        <v>930</v>
      </c>
      <c r="P1159" s="52" t="s">
        <v>930</v>
      </c>
      <c r="Q1159" s="52" t="s">
        <v>930</v>
      </c>
      <c r="R1159" s="52">
        <v>361194</v>
      </c>
      <c r="S1159" s="52">
        <v>1791</v>
      </c>
      <c r="T1159" s="52">
        <v>359403</v>
      </c>
      <c r="U1159" s="52" t="s">
        <v>931</v>
      </c>
      <c r="V1159" s="52" t="s">
        <v>932</v>
      </c>
      <c r="W1159" s="52" t="s">
        <v>4483</v>
      </c>
    </row>
    <row r="1160" spans="1:23" s="49" customFormat="1" x14ac:dyDescent="0.2">
      <c r="A1160" s="52" t="s">
        <v>4484</v>
      </c>
      <c r="B1160" s="52" t="s">
        <v>928</v>
      </c>
      <c r="C1160" s="52">
        <v>-3.5720000000000002E-2</v>
      </c>
      <c r="D1160" s="52">
        <v>0.1066</v>
      </c>
      <c r="E1160" s="52">
        <v>-0.33489999999999998</v>
      </c>
      <c r="F1160" s="52">
        <v>0.73770000000000002</v>
      </c>
      <c r="G1160" s="52">
        <v>3.6089999999999998E-3</v>
      </c>
      <c r="H1160" s="52">
        <v>1.72E-3</v>
      </c>
      <c r="I1160" s="52">
        <v>0.99929999999999997</v>
      </c>
      <c r="J1160" s="52">
        <v>1.008E-2</v>
      </c>
      <c r="K1160" s="52">
        <v>7.489E-3</v>
      </c>
      <c r="L1160" s="52">
        <v>8.0129999999999993E-3</v>
      </c>
      <c r="M1160" s="52" t="s">
        <v>4485</v>
      </c>
      <c r="N1160" s="52" t="b">
        <v>0</v>
      </c>
      <c r="O1160" s="52" t="s">
        <v>930</v>
      </c>
      <c r="P1160" s="52" t="s">
        <v>930</v>
      </c>
      <c r="Q1160" s="52" t="s">
        <v>930</v>
      </c>
      <c r="R1160" s="52">
        <v>361194</v>
      </c>
      <c r="S1160" s="52">
        <v>842</v>
      </c>
      <c r="T1160" s="52">
        <v>360352</v>
      </c>
      <c r="U1160" s="52" t="s">
        <v>931</v>
      </c>
      <c r="V1160" s="52" t="s">
        <v>932</v>
      </c>
      <c r="W1160" s="52" t="s">
        <v>4486</v>
      </c>
    </row>
    <row r="1161" spans="1:23" s="49" customFormat="1" x14ac:dyDescent="0.2">
      <c r="A1161" s="52" t="s">
        <v>4487</v>
      </c>
      <c r="B1161" s="52" t="s">
        <v>928</v>
      </c>
      <c r="C1161" s="52">
        <v>0.2152</v>
      </c>
      <c r="D1161" s="52">
        <v>6.5579999999999999E-2</v>
      </c>
      <c r="E1161" s="52">
        <v>3.282</v>
      </c>
      <c r="F1161" s="52">
        <v>1.031E-3</v>
      </c>
      <c r="G1161" s="52">
        <v>1.1599999999999999E-2</v>
      </c>
      <c r="H1161" s="52">
        <v>2.2669999999999999E-3</v>
      </c>
      <c r="I1161" s="52">
        <v>1.06</v>
      </c>
      <c r="J1161" s="52">
        <v>2.078E-2</v>
      </c>
      <c r="K1161" s="52">
        <v>1.7239999999999998E-2</v>
      </c>
      <c r="L1161" s="52">
        <v>8.2760000000000004E-3</v>
      </c>
      <c r="M1161" s="52" t="s">
        <v>4488</v>
      </c>
      <c r="N1161" s="52" t="b">
        <v>0</v>
      </c>
      <c r="O1161" s="52" t="s">
        <v>930</v>
      </c>
      <c r="P1161" s="52" t="s">
        <v>930</v>
      </c>
      <c r="Q1161" s="52" t="s">
        <v>930</v>
      </c>
      <c r="R1161" s="52">
        <v>361194</v>
      </c>
      <c r="S1161" s="52">
        <v>13922</v>
      </c>
      <c r="T1161" s="52">
        <v>347272</v>
      </c>
      <c r="U1161" s="52" t="s">
        <v>931</v>
      </c>
      <c r="V1161" s="52" t="s">
        <v>932</v>
      </c>
      <c r="W1161" s="52" t="s">
        <v>4489</v>
      </c>
    </row>
    <row r="1162" spans="1:23" s="49" customFormat="1" x14ac:dyDescent="0.2">
      <c r="A1162" s="52" t="s">
        <v>4490</v>
      </c>
      <c r="B1162" s="52" t="s">
        <v>928</v>
      </c>
      <c r="C1162" s="52">
        <v>0.28910000000000002</v>
      </c>
      <c r="D1162" s="52">
        <v>5.5059999999999998E-2</v>
      </c>
      <c r="E1162" s="52">
        <v>5.2510000000000003</v>
      </c>
      <c r="F1162" s="53">
        <v>1.512E-7</v>
      </c>
      <c r="G1162" s="52">
        <v>1.6070000000000001E-2</v>
      </c>
      <c r="H1162" s="52">
        <v>2.552E-3</v>
      </c>
      <c r="I1162" s="52">
        <v>1.0289999999999999</v>
      </c>
      <c r="J1162" s="52">
        <v>1.264E-2</v>
      </c>
      <c r="K1162" s="52">
        <v>-1.3220000000000001E-2</v>
      </c>
      <c r="L1162" s="52">
        <v>8.8660000000000006E-3</v>
      </c>
      <c r="M1162" s="52" t="s">
        <v>4491</v>
      </c>
      <c r="N1162" s="52" t="b">
        <v>0</v>
      </c>
      <c r="O1162" s="52" t="s">
        <v>1064</v>
      </c>
      <c r="P1162" s="52" t="s">
        <v>930</v>
      </c>
      <c r="Q1162" s="52" t="s">
        <v>930</v>
      </c>
      <c r="R1162" s="52">
        <v>361194</v>
      </c>
      <c r="S1162" s="52">
        <v>26197</v>
      </c>
      <c r="T1162" s="52">
        <v>334997</v>
      </c>
      <c r="U1162" s="52" t="s">
        <v>931</v>
      </c>
      <c r="V1162" s="52" t="s">
        <v>932</v>
      </c>
      <c r="W1162" s="52" t="s">
        <v>4492</v>
      </c>
    </row>
    <row r="1163" spans="1:23" s="49" customFormat="1" x14ac:dyDescent="0.2">
      <c r="A1163" s="52" t="s">
        <v>4493</v>
      </c>
      <c r="B1163" s="52" t="s">
        <v>928</v>
      </c>
      <c r="C1163" s="52">
        <v>0.372</v>
      </c>
      <c r="D1163" s="52">
        <v>8.8069999999999996E-2</v>
      </c>
      <c r="E1163" s="52">
        <v>4.2240000000000002</v>
      </c>
      <c r="F1163" s="53">
        <v>2.402E-5</v>
      </c>
      <c r="G1163" s="52">
        <v>5.2550000000000001E-3</v>
      </c>
      <c r="H1163" s="52">
        <v>1.683E-3</v>
      </c>
      <c r="I1163" s="52">
        <v>1.008</v>
      </c>
      <c r="J1163" s="52">
        <v>1.0200000000000001E-2</v>
      </c>
      <c r="K1163" s="52">
        <v>-1.353E-2</v>
      </c>
      <c r="L1163" s="52">
        <v>7.5059999999999997E-3</v>
      </c>
      <c r="M1163" s="52" t="s">
        <v>4494</v>
      </c>
      <c r="N1163" s="52" t="b">
        <v>0</v>
      </c>
      <c r="O1163" s="52" t="s">
        <v>1986</v>
      </c>
      <c r="P1163" s="52" t="s">
        <v>930</v>
      </c>
      <c r="Q1163" s="52" t="s">
        <v>930</v>
      </c>
      <c r="R1163" s="52">
        <v>361194</v>
      </c>
      <c r="S1163" s="52">
        <v>3098</v>
      </c>
      <c r="T1163" s="52">
        <v>358096</v>
      </c>
      <c r="U1163" s="52" t="s">
        <v>931</v>
      </c>
      <c r="V1163" s="52" t="s">
        <v>932</v>
      </c>
      <c r="W1163" s="52" t="s">
        <v>4495</v>
      </c>
    </row>
    <row r="1164" spans="1:23" s="49" customFormat="1" x14ac:dyDescent="0.2">
      <c r="A1164" s="52" t="s">
        <v>4496</v>
      </c>
      <c r="B1164" s="52" t="s">
        <v>928</v>
      </c>
      <c r="C1164" s="52">
        <v>0.29870000000000002</v>
      </c>
      <c r="D1164" s="52">
        <v>6.4759999999999998E-2</v>
      </c>
      <c r="E1164" s="52">
        <v>4.6109999999999998</v>
      </c>
      <c r="F1164" s="53">
        <v>4.0010000000000003E-6</v>
      </c>
      <c r="G1164" s="52">
        <v>8.4709999999999994E-3</v>
      </c>
      <c r="H1164" s="52">
        <v>1.696E-3</v>
      </c>
      <c r="I1164" s="52">
        <v>0.99960000000000004</v>
      </c>
      <c r="J1164" s="52">
        <v>9.9439999999999997E-3</v>
      </c>
      <c r="K1164" s="52">
        <v>3.8909999999999999E-3</v>
      </c>
      <c r="L1164" s="52">
        <v>7.7590000000000003E-3</v>
      </c>
      <c r="M1164" s="52" t="s">
        <v>4497</v>
      </c>
      <c r="N1164" s="52" t="b">
        <v>0</v>
      </c>
      <c r="O1164" s="52" t="s">
        <v>1986</v>
      </c>
      <c r="P1164" s="52" t="s">
        <v>930</v>
      </c>
      <c r="Q1164" s="52" t="s">
        <v>930</v>
      </c>
      <c r="R1164" s="52">
        <v>361194</v>
      </c>
      <c r="S1164" s="52">
        <v>10518</v>
      </c>
      <c r="T1164" s="52">
        <v>350676</v>
      </c>
      <c r="U1164" s="52" t="s">
        <v>931</v>
      </c>
      <c r="V1164" s="52" t="s">
        <v>932</v>
      </c>
      <c r="W1164" s="52" t="s">
        <v>4498</v>
      </c>
    </row>
    <row r="1165" spans="1:23" s="49" customFormat="1" x14ac:dyDescent="0.2">
      <c r="A1165" s="52" t="s">
        <v>4499</v>
      </c>
      <c r="B1165" s="52" t="s">
        <v>928</v>
      </c>
      <c r="C1165" s="52">
        <v>0.49320000000000003</v>
      </c>
      <c r="D1165" s="52">
        <v>0.1555</v>
      </c>
      <c r="E1165" s="52">
        <v>3.1720000000000002</v>
      </c>
      <c r="F1165" s="52">
        <v>1.5150000000000001E-3</v>
      </c>
      <c r="G1165" s="52">
        <v>2.9629999999999999E-3</v>
      </c>
      <c r="H1165" s="52">
        <v>1.4790000000000001E-3</v>
      </c>
      <c r="I1165" s="52">
        <v>1.0169999999999999</v>
      </c>
      <c r="J1165" s="52">
        <v>9.2739999999999993E-3</v>
      </c>
      <c r="K1165" s="52">
        <v>6.6879999999999999E-4</v>
      </c>
      <c r="L1165" s="52">
        <v>7.4780000000000003E-3</v>
      </c>
      <c r="M1165" s="52" t="s">
        <v>4500</v>
      </c>
      <c r="N1165" s="52" t="b">
        <v>0</v>
      </c>
      <c r="O1165" s="52" t="s">
        <v>930</v>
      </c>
      <c r="P1165" s="52" t="s">
        <v>930</v>
      </c>
      <c r="Q1165" s="52" t="s">
        <v>930</v>
      </c>
      <c r="R1165" s="52">
        <v>361194</v>
      </c>
      <c r="S1165" s="52">
        <v>4799</v>
      </c>
      <c r="T1165" s="52">
        <v>356395</v>
      </c>
      <c r="U1165" s="52" t="s">
        <v>931</v>
      </c>
      <c r="V1165" s="52" t="s">
        <v>932</v>
      </c>
      <c r="W1165" s="52" t="s">
        <v>4501</v>
      </c>
    </row>
    <row r="1166" spans="1:23" s="49" customFormat="1" x14ac:dyDescent="0.2">
      <c r="A1166" s="52" t="s">
        <v>4502</v>
      </c>
      <c r="B1166" s="52" t="s">
        <v>928</v>
      </c>
      <c r="C1166" s="52">
        <v>0.39269999999999999</v>
      </c>
      <c r="D1166" s="52">
        <v>5.8619999999999998E-2</v>
      </c>
      <c r="E1166" s="52">
        <v>6.6989999999999998</v>
      </c>
      <c r="F1166" s="53">
        <v>2.0980000000000001E-11</v>
      </c>
      <c r="G1166" s="52">
        <v>9.391E-3</v>
      </c>
      <c r="H1166" s="52">
        <v>1.6360000000000001E-3</v>
      </c>
      <c r="I1166" s="52">
        <v>1.0069999999999999</v>
      </c>
      <c r="J1166" s="52">
        <v>8.9589999999999999E-3</v>
      </c>
      <c r="K1166" s="52">
        <v>-2.7009999999999998E-3</v>
      </c>
      <c r="L1166" s="52">
        <v>6.8069999999999997E-3</v>
      </c>
      <c r="M1166" s="52" t="s">
        <v>4503</v>
      </c>
      <c r="N1166" s="52" t="b">
        <v>1</v>
      </c>
      <c r="O1166" s="52" t="s">
        <v>1986</v>
      </c>
      <c r="P1166" s="52" t="s">
        <v>930</v>
      </c>
      <c r="Q1166" s="52" t="s">
        <v>4504</v>
      </c>
      <c r="R1166" s="52">
        <v>361194</v>
      </c>
      <c r="S1166" s="52">
        <v>10743</v>
      </c>
      <c r="T1166" s="52">
        <v>350451</v>
      </c>
      <c r="U1166" s="52" t="s">
        <v>931</v>
      </c>
      <c r="V1166" s="52" t="s">
        <v>932</v>
      </c>
      <c r="W1166" s="52" t="s">
        <v>4505</v>
      </c>
    </row>
    <row r="1167" spans="1:23" s="49" customFormat="1" x14ac:dyDescent="0.2">
      <c r="A1167" s="52" t="s">
        <v>4506</v>
      </c>
      <c r="B1167" s="52" t="s">
        <v>928</v>
      </c>
      <c r="C1167" s="52">
        <v>0.37140000000000001</v>
      </c>
      <c r="D1167" s="52">
        <v>7.5319999999999998E-2</v>
      </c>
      <c r="E1167" s="52">
        <v>4.93</v>
      </c>
      <c r="F1167" s="53">
        <v>8.2080000000000004E-7</v>
      </c>
      <c r="G1167" s="52">
        <v>6.8510000000000003E-3</v>
      </c>
      <c r="H1167" s="52">
        <v>1.779E-3</v>
      </c>
      <c r="I1167" s="52">
        <v>1.012</v>
      </c>
      <c r="J1167" s="52">
        <v>1.052E-2</v>
      </c>
      <c r="K1167" s="52">
        <v>-1.455E-2</v>
      </c>
      <c r="L1167" s="52">
        <v>7.868E-3</v>
      </c>
      <c r="M1167" s="52" t="s">
        <v>4507</v>
      </c>
      <c r="N1167" s="52" t="b">
        <v>0</v>
      </c>
      <c r="O1167" s="52" t="s">
        <v>1986</v>
      </c>
      <c r="P1167" s="52" t="s">
        <v>930</v>
      </c>
      <c r="Q1167" s="52" t="s">
        <v>930</v>
      </c>
      <c r="R1167" s="52">
        <v>361194</v>
      </c>
      <c r="S1167" s="52">
        <v>5494</v>
      </c>
      <c r="T1167" s="52">
        <v>355700</v>
      </c>
      <c r="U1167" s="52" t="s">
        <v>931</v>
      </c>
      <c r="V1167" s="52" t="s">
        <v>932</v>
      </c>
      <c r="W1167" s="52" t="s">
        <v>4508</v>
      </c>
    </row>
    <row r="1168" spans="1:23" s="49" customFormat="1" x14ac:dyDescent="0.2">
      <c r="A1168" s="52" t="s">
        <v>4509</v>
      </c>
      <c r="B1168" s="52" t="s">
        <v>928</v>
      </c>
      <c r="C1168" s="52">
        <v>0.32069999999999999</v>
      </c>
      <c r="D1168" s="52">
        <v>6.3539999999999999E-2</v>
      </c>
      <c r="E1168" s="52">
        <v>5.0469999999999997</v>
      </c>
      <c r="F1168" s="53">
        <v>4.4859999999999998E-7</v>
      </c>
      <c r="G1168" s="52">
        <v>9.1610000000000007E-3</v>
      </c>
      <c r="H1168" s="52">
        <v>1.766E-3</v>
      </c>
      <c r="I1168" s="52">
        <v>1.014</v>
      </c>
      <c r="J1168" s="52">
        <v>9.8630000000000002E-3</v>
      </c>
      <c r="K1168" s="52">
        <v>4.9750000000000003E-3</v>
      </c>
      <c r="L1168" s="52">
        <v>7.7780000000000002E-3</v>
      </c>
      <c r="M1168" s="52" t="s">
        <v>4510</v>
      </c>
      <c r="N1168" s="52" t="b">
        <v>0</v>
      </c>
      <c r="O1168" s="52" t="s">
        <v>1986</v>
      </c>
      <c r="P1168" s="52" t="s">
        <v>930</v>
      </c>
      <c r="Q1168" s="52" t="s">
        <v>930</v>
      </c>
      <c r="R1168" s="52">
        <v>361194</v>
      </c>
      <c r="S1168" s="52">
        <v>12678</v>
      </c>
      <c r="T1168" s="52">
        <v>348516</v>
      </c>
      <c r="U1168" s="52" t="s">
        <v>931</v>
      </c>
      <c r="V1168" s="52" t="s">
        <v>932</v>
      </c>
      <c r="W1168" s="52" t="s">
        <v>4511</v>
      </c>
    </row>
    <row r="1169" spans="1:23" s="49" customFormat="1" x14ac:dyDescent="0.2">
      <c r="A1169" s="52" t="s">
        <v>4512</v>
      </c>
      <c r="B1169" s="52" t="s">
        <v>928</v>
      </c>
      <c r="C1169" s="52">
        <v>0.2324</v>
      </c>
      <c r="D1169" s="52">
        <v>0.13650000000000001</v>
      </c>
      <c r="E1169" s="52">
        <v>1.7030000000000001</v>
      </c>
      <c r="F1169" s="52">
        <v>8.856E-2</v>
      </c>
      <c r="G1169" s="52">
        <v>2.6020000000000001E-3</v>
      </c>
      <c r="H1169" s="52">
        <v>1.609E-3</v>
      </c>
      <c r="I1169" s="52">
        <v>1.0109999999999999</v>
      </c>
      <c r="J1169" s="52">
        <v>9.5490000000000002E-3</v>
      </c>
      <c r="K1169" s="52">
        <v>1.086E-2</v>
      </c>
      <c r="L1169" s="52">
        <v>8.1720000000000004E-3</v>
      </c>
      <c r="M1169" s="52" t="s">
        <v>4513</v>
      </c>
      <c r="N1169" s="52" t="b">
        <v>0</v>
      </c>
      <c r="O1169" s="52" t="s">
        <v>930</v>
      </c>
      <c r="P1169" s="52" t="s">
        <v>930</v>
      </c>
      <c r="Q1169" s="52" t="s">
        <v>930</v>
      </c>
      <c r="R1169" s="52">
        <v>361194</v>
      </c>
      <c r="S1169" s="52">
        <v>7586</v>
      </c>
      <c r="T1169" s="52">
        <v>353608</v>
      </c>
      <c r="U1169" s="52" t="s">
        <v>931</v>
      </c>
      <c r="V1169" s="52" t="s">
        <v>932</v>
      </c>
      <c r="W1169" s="52" t="s">
        <v>4514</v>
      </c>
    </row>
    <row r="1170" spans="1:23" s="49" customFormat="1" x14ac:dyDescent="0.2">
      <c r="A1170" s="52" t="s">
        <v>4515</v>
      </c>
      <c r="B1170" s="52" t="s">
        <v>928</v>
      </c>
      <c r="C1170" s="52">
        <v>-5.0689999999999999E-2</v>
      </c>
      <c r="D1170" s="52">
        <v>9.4710000000000003E-2</v>
      </c>
      <c r="E1170" s="52">
        <v>-0.53520000000000001</v>
      </c>
      <c r="F1170" s="52">
        <v>0.59250000000000003</v>
      </c>
      <c r="G1170" s="52">
        <v>3.5729999999999998E-3</v>
      </c>
      <c r="H1170" s="52">
        <v>1.6750000000000001E-3</v>
      </c>
      <c r="I1170" s="52">
        <v>0.99990000000000001</v>
      </c>
      <c r="J1170" s="52">
        <v>1.034E-2</v>
      </c>
      <c r="K1170" s="52">
        <v>6.6480000000000003E-3</v>
      </c>
      <c r="L1170" s="52">
        <v>7.7010000000000004E-3</v>
      </c>
      <c r="M1170" s="52" t="s">
        <v>4516</v>
      </c>
      <c r="N1170" s="52" t="b">
        <v>0</v>
      </c>
      <c r="O1170" s="52" t="s">
        <v>930</v>
      </c>
      <c r="P1170" s="52" t="s">
        <v>930</v>
      </c>
      <c r="Q1170" s="52" t="s">
        <v>930</v>
      </c>
      <c r="R1170" s="52">
        <v>361194</v>
      </c>
      <c r="S1170" s="52">
        <v>2404</v>
      </c>
      <c r="T1170" s="52">
        <v>358790</v>
      </c>
      <c r="U1170" s="52" t="s">
        <v>931</v>
      </c>
      <c r="V1170" s="52" t="s">
        <v>932</v>
      </c>
      <c r="W1170" s="52" t="s">
        <v>4517</v>
      </c>
    </row>
    <row r="1171" spans="1:23" s="49" customFormat="1" x14ac:dyDescent="0.2">
      <c r="A1171" s="52" t="s">
        <v>4518</v>
      </c>
      <c r="B1171" s="52" t="s">
        <v>928</v>
      </c>
      <c r="C1171" s="52">
        <v>7.9719999999999999E-2</v>
      </c>
      <c r="D1171" s="52">
        <v>4.5769999999999998E-2</v>
      </c>
      <c r="E1171" s="52">
        <v>1.742</v>
      </c>
      <c r="F1171" s="52">
        <v>8.1530000000000005E-2</v>
      </c>
      <c r="G1171" s="52">
        <v>2.0490000000000001E-2</v>
      </c>
      <c r="H1171" s="52">
        <v>2.8050000000000002E-3</v>
      </c>
      <c r="I1171" s="52">
        <v>1.0089999999999999</v>
      </c>
      <c r="J1171" s="52">
        <v>1.1390000000000001E-2</v>
      </c>
      <c r="K1171" s="52">
        <v>-1.473E-2</v>
      </c>
      <c r="L1171" s="52">
        <v>8.5140000000000007E-3</v>
      </c>
      <c r="M1171" s="52" t="s">
        <v>4519</v>
      </c>
      <c r="N1171" s="52" t="b">
        <v>0</v>
      </c>
      <c r="O1171" s="52" t="s">
        <v>930</v>
      </c>
      <c r="P1171" s="52" t="s">
        <v>930</v>
      </c>
      <c r="Q1171" s="52" t="s">
        <v>930</v>
      </c>
      <c r="R1171" s="52">
        <v>361194</v>
      </c>
      <c r="S1171" s="52">
        <v>13147</v>
      </c>
      <c r="T1171" s="52">
        <v>348047</v>
      </c>
      <c r="U1171" s="52" t="s">
        <v>931</v>
      </c>
      <c r="V1171" s="52" t="s">
        <v>932</v>
      </c>
      <c r="W1171" s="52" t="s">
        <v>4520</v>
      </c>
    </row>
    <row r="1172" spans="1:23" s="49" customFormat="1" x14ac:dyDescent="0.2">
      <c r="A1172" s="52" t="s">
        <v>4521</v>
      </c>
      <c r="B1172" s="52" t="s">
        <v>928</v>
      </c>
      <c r="C1172" s="52">
        <v>0.19370000000000001</v>
      </c>
      <c r="D1172" s="52">
        <v>8.7349999999999997E-2</v>
      </c>
      <c r="E1172" s="52">
        <v>2.218</v>
      </c>
      <c r="F1172" s="52">
        <v>2.657E-2</v>
      </c>
      <c r="G1172" s="52">
        <v>5.215E-3</v>
      </c>
      <c r="H1172" s="52">
        <v>1.9940000000000001E-3</v>
      </c>
      <c r="I1172" s="52">
        <v>1.016</v>
      </c>
      <c r="J1172" s="52">
        <v>1.1310000000000001E-2</v>
      </c>
      <c r="K1172" s="52">
        <v>6.581E-3</v>
      </c>
      <c r="L1172" s="52">
        <v>7.6610000000000003E-3</v>
      </c>
      <c r="M1172" s="52" t="s">
        <v>4522</v>
      </c>
      <c r="N1172" s="52" t="b">
        <v>0</v>
      </c>
      <c r="O1172" s="52" t="s">
        <v>930</v>
      </c>
      <c r="P1172" s="52" t="s">
        <v>930</v>
      </c>
      <c r="Q1172" s="52" t="s">
        <v>930</v>
      </c>
      <c r="R1172" s="52">
        <v>361194</v>
      </c>
      <c r="S1172" s="52">
        <v>2528</v>
      </c>
      <c r="T1172" s="52">
        <v>358666</v>
      </c>
      <c r="U1172" s="52" t="s">
        <v>931</v>
      </c>
      <c r="V1172" s="52" t="s">
        <v>932</v>
      </c>
      <c r="W1172" s="52" t="s">
        <v>4523</v>
      </c>
    </row>
    <row r="1173" spans="1:23" s="49" customFormat="1" x14ac:dyDescent="0.2">
      <c r="A1173" s="52" t="s">
        <v>4524</v>
      </c>
      <c r="B1173" s="52" t="s">
        <v>928</v>
      </c>
      <c r="C1173" s="52">
        <v>0.44390000000000002</v>
      </c>
      <c r="D1173" s="52">
        <v>9.3600000000000003E-2</v>
      </c>
      <c r="E1173" s="52">
        <v>4.7430000000000003</v>
      </c>
      <c r="F1173" s="53">
        <v>2.1090000000000001E-6</v>
      </c>
      <c r="G1173" s="52">
        <v>5.2769999999999996E-3</v>
      </c>
      <c r="H1173" s="52">
        <v>1.6609999999999999E-3</v>
      </c>
      <c r="I1173" s="52">
        <v>0.996</v>
      </c>
      <c r="J1173" s="52">
        <v>9.3819999999999997E-3</v>
      </c>
      <c r="K1173" s="52">
        <v>-1.6230000000000001E-2</v>
      </c>
      <c r="L1173" s="52">
        <v>7.6049999999999998E-3</v>
      </c>
      <c r="M1173" s="52" t="s">
        <v>4525</v>
      </c>
      <c r="N1173" s="52" t="b">
        <v>0</v>
      </c>
      <c r="O1173" s="52" t="s">
        <v>1064</v>
      </c>
      <c r="P1173" s="52" t="s">
        <v>930</v>
      </c>
      <c r="Q1173" s="52" t="s">
        <v>930</v>
      </c>
      <c r="R1173" s="52">
        <v>361194</v>
      </c>
      <c r="S1173" s="52">
        <v>2249</v>
      </c>
      <c r="T1173" s="52">
        <v>358945</v>
      </c>
      <c r="U1173" s="52" t="s">
        <v>931</v>
      </c>
      <c r="V1173" s="52" t="s">
        <v>932</v>
      </c>
      <c r="W1173" s="52" t="s">
        <v>4526</v>
      </c>
    </row>
    <row r="1174" spans="1:23" s="49" customFormat="1" x14ac:dyDescent="0.2">
      <c r="A1174" s="52" t="s">
        <v>4527</v>
      </c>
      <c r="B1174" s="52" t="s">
        <v>928</v>
      </c>
      <c r="C1174" s="52">
        <v>0.3906</v>
      </c>
      <c r="D1174" s="52">
        <v>9.1759999999999994E-2</v>
      </c>
      <c r="E1174" s="52">
        <v>4.2569999999999997</v>
      </c>
      <c r="F1174" s="53">
        <v>2.0740000000000001E-5</v>
      </c>
      <c r="G1174" s="52">
        <v>5.9589999999999999E-3</v>
      </c>
      <c r="H1174" s="52">
        <v>1.4679999999999999E-3</v>
      </c>
      <c r="I1174" s="52">
        <v>1.014</v>
      </c>
      <c r="J1174" s="52">
        <v>9.4789999999999996E-3</v>
      </c>
      <c r="K1174" s="52">
        <v>-1.013E-3</v>
      </c>
      <c r="L1174" s="52">
        <v>9.0349999999999996E-3</v>
      </c>
      <c r="M1174" s="52" t="s">
        <v>4528</v>
      </c>
      <c r="N1174" s="52" t="b">
        <v>0</v>
      </c>
      <c r="O1174" s="52" t="s">
        <v>1064</v>
      </c>
      <c r="P1174" s="52" t="s">
        <v>930</v>
      </c>
      <c r="Q1174" s="52" t="s">
        <v>930</v>
      </c>
      <c r="R1174" s="52">
        <v>361194</v>
      </c>
      <c r="S1174" s="52">
        <v>8042</v>
      </c>
      <c r="T1174" s="52">
        <v>353152</v>
      </c>
      <c r="U1174" s="52" t="s">
        <v>931</v>
      </c>
      <c r="V1174" s="52" t="s">
        <v>932</v>
      </c>
      <c r="W1174" s="52" t="s">
        <v>4529</v>
      </c>
    </row>
    <row r="1175" spans="1:23" s="49" customFormat="1" x14ac:dyDescent="0.2">
      <c r="A1175" s="52" t="s">
        <v>4530</v>
      </c>
      <c r="B1175" s="52" t="s">
        <v>928</v>
      </c>
      <c r="C1175" s="52">
        <v>2.981E-2</v>
      </c>
      <c r="D1175" s="52">
        <v>8.9749999999999996E-2</v>
      </c>
      <c r="E1175" s="52">
        <v>0.3322</v>
      </c>
      <c r="F1175" s="52">
        <v>0.73980000000000001</v>
      </c>
      <c r="G1175" s="52">
        <v>4.4650000000000002E-3</v>
      </c>
      <c r="H1175" s="52">
        <v>1.477E-3</v>
      </c>
      <c r="I1175" s="52">
        <v>1.0069999999999999</v>
      </c>
      <c r="J1175" s="52">
        <v>9.5659999999999999E-3</v>
      </c>
      <c r="K1175" s="52">
        <v>1.332E-2</v>
      </c>
      <c r="L1175" s="52">
        <v>8.6630000000000006E-3</v>
      </c>
      <c r="M1175" s="52" t="s">
        <v>4531</v>
      </c>
      <c r="N1175" s="52" t="b">
        <v>0</v>
      </c>
      <c r="O1175" s="52" t="s">
        <v>930</v>
      </c>
      <c r="P1175" s="52" t="s">
        <v>930</v>
      </c>
      <c r="Q1175" s="52" t="s">
        <v>930</v>
      </c>
      <c r="R1175" s="52">
        <v>361194</v>
      </c>
      <c r="S1175" s="52">
        <v>968</v>
      </c>
      <c r="T1175" s="52">
        <v>360226</v>
      </c>
      <c r="U1175" s="52" t="s">
        <v>931</v>
      </c>
      <c r="V1175" s="52" t="s">
        <v>932</v>
      </c>
      <c r="W1175" s="52" t="s">
        <v>4532</v>
      </c>
    </row>
    <row r="1176" spans="1:23" s="49" customFormat="1" x14ac:dyDescent="0.2">
      <c r="A1176" s="52" t="s">
        <v>4533</v>
      </c>
      <c r="B1176" s="52" t="s">
        <v>928</v>
      </c>
      <c r="C1176" s="52">
        <v>7.1219999999999999E-3</v>
      </c>
      <c r="D1176" s="52">
        <v>7.5029999999999999E-2</v>
      </c>
      <c r="E1176" s="52">
        <v>9.4920000000000004E-2</v>
      </c>
      <c r="F1176" s="52">
        <v>0.9244</v>
      </c>
      <c r="G1176" s="52">
        <v>6.0359999999999997E-3</v>
      </c>
      <c r="H1176" s="52">
        <v>1.8730000000000001E-3</v>
      </c>
      <c r="I1176" s="52">
        <v>1.016</v>
      </c>
      <c r="J1176" s="52">
        <v>1.155E-2</v>
      </c>
      <c r="K1176" s="52">
        <v>5.2649999999999997E-3</v>
      </c>
      <c r="L1176" s="52">
        <v>7.7990000000000004E-3</v>
      </c>
      <c r="M1176" s="52" t="s">
        <v>4534</v>
      </c>
      <c r="N1176" s="52" t="b">
        <v>0</v>
      </c>
      <c r="O1176" s="52" t="s">
        <v>930</v>
      </c>
      <c r="P1176" s="52" t="s">
        <v>930</v>
      </c>
      <c r="Q1176" s="52" t="s">
        <v>930</v>
      </c>
      <c r="R1176" s="52">
        <v>361194</v>
      </c>
      <c r="S1176" s="52">
        <v>2143</v>
      </c>
      <c r="T1176" s="52">
        <v>359051</v>
      </c>
      <c r="U1176" s="52" t="s">
        <v>931</v>
      </c>
      <c r="V1176" s="52" t="s">
        <v>932</v>
      </c>
      <c r="W1176" s="52" t="s">
        <v>4535</v>
      </c>
    </row>
    <row r="1177" spans="1:23" s="49" customFormat="1" x14ac:dyDescent="0.2">
      <c r="A1177" s="52" t="s">
        <v>4536</v>
      </c>
      <c r="B1177" s="52" t="s">
        <v>928</v>
      </c>
      <c r="C1177" s="52">
        <v>0.37330000000000002</v>
      </c>
      <c r="D1177" s="52">
        <v>0.1048</v>
      </c>
      <c r="E1177" s="52">
        <v>3.5609999999999999</v>
      </c>
      <c r="F1177" s="52">
        <v>3.6949999999999998E-4</v>
      </c>
      <c r="G1177" s="52">
        <v>4.5539999999999999E-3</v>
      </c>
      <c r="H1177" s="52">
        <v>1.647E-3</v>
      </c>
      <c r="I1177" s="52">
        <v>1.004</v>
      </c>
      <c r="J1177" s="52">
        <v>9.6229999999999996E-3</v>
      </c>
      <c r="K1177" s="52">
        <v>8.6359999999999996E-4</v>
      </c>
      <c r="L1177" s="52">
        <v>7.2740000000000001E-3</v>
      </c>
      <c r="M1177" s="52" t="s">
        <v>4537</v>
      </c>
      <c r="N1177" s="52" t="b">
        <v>0</v>
      </c>
      <c r="O1177" s="52" t="s">
        <v>930</v>
      </c>
      <c r="P1177" s="52" t="s">
        <v>930</v>
      </c>
      <c r="Q1177" s="52" t="s">
        <v>930</v>
      </c>
      <c r="R1177" s="52">
        <v>361194</v>
      </c>
      <c r="S1177" s="52">
        <v>8757</v>
      </c>
      <c r="T1177" s="52">
        <v>352437</v>
      </c>
      <c r="U1177" s="52" t="s">
        <v>931</v>
      </c>
      <c r="V1177" s="52" t="s">
        <v>932</v>
      </c>
      <c r="W1177" s="52" t="s">
        <v>4538</v>
      </c>
    </row>
    <row r="1178" spans="1:23" s="49" customFormat="1" x14ac:dyDescent="0.2">
      <c r="A1178" s="52" t="s">
        <v>4539</v>
      </c>
      <c r="B1178" s="52" t="s">
        <v>928</v>
      </c>
      <c r="C1178" s="52">
        <v>0.2177</v>
      </c>
      <c r="D1178" s="52">
        <v>4.4150000000000002E-2</v>
      </c>
      <c r="E1178" s="52">
        <v>4.93</v>
      </c>
      <c r="F1178" s="53">
        <v>8.2149999999999999E-7</v>
      </c>
      <c r="G1178" s="52">
        <v>2.18E-2</v>
      </c>
      <c r="H1178" s="52">
        <v>2.2160000000000001E-3</v>
      </c>
      <c r="I1178" s="52">
        <v>1.0109999999999999</v>
      </c>
      <c r="J1178" s="52">
        <v>1.158E-2</v>
      </c>
      <c r="K1178" s="52">
        <v>-1.0330000000000001E-3</v>
      </c>
      <c r="L1178" s="52">
        <v>8.1290000000000008E-3</v>
      </c>
      <c r="M1178" s="52" t="s">
        <v>4540</v>
      </c>
      <c r="N1178" s="52" t="b">
        <v>0</v>
      </c>
      <c r="O1178" s="52" t="s">
        <v>1986</v>
      </c>
      <c r="P1178" s="52" t="s">
        <v>930</v>
      </c>
      <c r="Q1178" s="52" t="s">
        <v>930</v>
      </c>
      <c r="R1178" s="52">
        <v>361194</v>
      </c>
      <c r="S1178" s="52">
        <v>12662</v>
      </c>
      <c r="T1178" s="52">
        <v>348532</v>
      </c>
      <c r="U1178" s="52" t="s">
        <v>931</v>
      </c>
      <c r="V1178" s="52" t="s">
        <v>932</v>
      </c>
      <c r="W1178" s="52" t="s">
        <v>4541</v>
      </c>
    </row>
    <row r="1179" spans="1:23" s="49" customFormat="1" x14ac:dyDescent="0.2">
      <c r="A1179" s="52" t="s">
        <v>4542</v>
      </c>
      <c r="B1179" s="52" t="s">
        <v>928</v>
      </c>
      <c r="C1179" s="52">
        <v>0.217</v>
      </c>
      <c r="D1179" s="52">
        <v>7.3870000000000005E-2</v>
      </c>
      <c r="E1179" s="52">
        <v>2.9380000000000002</v>
      </c>
      <c r="F1179" s="52">
        <v>3.3E-3</v>
      </c>
      <c r="G1179" s="52">
        <v>6.1040000000000001E-3</v>
      </c>
      <c r="H1179" s="52">
        <v>1.624E-3</v>
      </c>
      <c r="I1179" s="52">
        <v>0.98560000000000003</v>
      </c>
      <c r="J1179" s="52">
        <v>1.005E-2</v>
      </c>
      <c r="K1179" s="52">
        <v>-6.4720000000000003E-3</v>
      </c>
      <c r="L1179" s="52">
        <v>7.5789999999999998E-3</v>
      </c>
      <c r="M1179" s="52" t="s">
        <v>4543</v>
      </c>
      <c r="N1179" s="52" t="b">
        <v>0</v>
      </c>
      <c r="O1179" s="52" t="s">
        <v>930</v>
      </c>
      <c r="P1179" s="52" t="s">
        <v>930</v>
      </c>
      <c r="Q1179" s="52" t="s">
        <v>930</v>
      </c>
      <c r="R1179" s="52">
        <v>361194</v>
      </c>
      <c r="S1179" s="52">
        <v>2109</v>
      </c>
      <c r="T1179" s="52">
        <v>359085</v>
      </c>
      <c r="U1179" s="52" t="s">
        <v>931</v>
      </c>
      <c r="V1179" s="52" t="s">
        <v>932</v>
      </c>
      <c r="W1179" s="52" t="s">
        <v>4544</v>
      </c>
    </row>
    <row r="1180" spans="1:23" s="49" customFormat="1" x14ac:dyDescent="0.2">
      <c r="A1180" s="52" t="s">
        <v>4545</v>
      </c>
      <c r="B1180" s="52" t="s">
        <v>928</v>
      </c>
      <c r="C1180" s="52">
        <v>0.41789999999999999</v>
      </c>
      <c r="D1180" s="52">
        <v>9.6369999999999997E-2</v>
      </c>
      <c r="E1180" s="52">
        <v>4.3360000000000003</v>
      </c>
      <c r="F1180" s="53">
        <v>1.448E-5</v>
      </c>
      <c r="G1180" s="52">
        <v>5.1919999999999996E-3</v>
      </c>
      <c r="H1180" s="52">
        <v>1.6800000000000001E-3</v>
      </c>
      <c r="I1180" s="52">
        <v>0.99590000000000001</v>
      </c>
      <c r="J1180" s="52">
        <v>9.4830000000000001E-3</v>
      </c>
      <c r="K1180" s="52">
        <v>-4.3990000000000001E-3</v>
      </c>
      <c r="L1180" s="52">
        <v>8.397E-3</v>
      </c>
      <c r="M1180" s="52" t="s">
        <v>4546</v>
      </c>
      <c r="N1180" s="52" t="b">
        <v>0</v>
      </c>
      <c r="O1180" s="52" t="s">
        <v>1064</v>
      </c>
      <c r="P1180" s="52" t="s">
        <v>930</v>
      </c>
      <c r="Q1180" s="52" t="s">
        <v>930</v>
      </c>
      <c r="R1180" s="52">
        <v>361194</v>
      </c>
      <c r="S1180" s="52">
        <v>13882</v>
      </c>
      <c r="T1180" s="52">
        <v>347312</v>
      </c>
      <c r="U1180" s="52" t="s">
        <v>931</v>
      </c>
      <c r="V1180" s="52" t="s">
        <v>932</v>
      </c>
      <c r="W1180" s="52" t="s">
        <v>4547</v>
      </c>
    </row>
    <row r="1181" spans="1:23" s="49" customFormat="1" x14ac:dyDescent="0.2">
      <c r="A1181" s="52" t="s">
        <v>4548</v>
      </c>
      <c r="B1181" s="52" t="s">
        <v>928</v>
      </c>
      <c r="C1181" s="52">
        <v>0.26729999999999998</v>
      </c>
      <c r="D1181" s="52">
        <v>9.8890000000000006E-2</v>
      </c>
      <c r="E1181" s="52">
        <v>2.7029999999999998</v>
      </c>
      <c r="F1181" s="52">
        <v>6.8760000000000002E-3</v>
      </c>
      <c r="G1181" s="52">
        <v>4.2449999999999996E-3</v>
      </c>
      <c r="H1181" s="52">
        <v>1.5690000000000001E-3</v>
      </c>
      <c r="I1181" s="52">
        <v>1.014</v>
      </c>
      <c r="J1181" s="52">
        <v>1.014E-2</v>
      </c>
      <c r="K1181" s="52">
        <v>7.9660000000000009E-3</v>
      </c>
      <c r="L1181" s="52">
        <v>7.0080000000000003E-3</v>
      </c>
      <c r="M1181" s="52" t="s">
        <v>4549</v>
      </c>
      <c r="N1181" s="52" t="b">
        <v>0</v>
      </c>
      <c r="O1181" s="52" t="s">
        <v>930</v>
      </c>
      <c r="P1181" s="52" t="s">
        <v>930</v>
      </c>
      <c r="Q1181" s="52" t="s">
        <v>930</v>
      </c>
      <c r="R1181" s="52">
        <v>361194</v>
      </c>
      <c r="S1181" s="52">
        <v>8041</v>
      </c>
      <c r="T1181" s="52">
        <v>353153</v>
      </c>
      <c r="U1181" s="52" t="s">
        <v>931</v>
      </c>
      <c r="V1181" s="52" t="s">
        <v>932</v>
      </c>
      <c r="W1181" s="52" t="s">
        <v>4550</v>
      </c>
    </row>
    <row r="1182" spans="1:23" s="49" customFormat="1" x14ac:dyDescent="0.2">
      <c r="A1182" s="52" t="s">
        <v>4551</v>
      </c>
      <c r="B1182" s="52" t="s">
        <v>928</v>
      </c>
      <c r="C1182" s="52">
        <v>0.16669999999999999</v>
      </c>
      <c r="D1182" s="52">
        <v>9.2160000000000006E-2</v>
      </c>
      <c r="E1182" s="52">
        <v>1.8080000000000001</v>
      </c>
      <c r="F1182" s="52">
        <v>7.0559999999999998E-2</v>
      </c>
      <c r="G1182" s="52">
        <v>4.7590000000000002E-3</v>
      </c>
      <c r="H1182" s="52">
        <v>1.6459999999999999E-3</v>
      </c>
      <c r="I1182" s="52">
        <v>0.98680000000000001</v>
      </c>
      <c r="J1182" s="52">
        <v>1.068E-2</v>
      </c>
      <c r="K1182" s="52">
        <v>-4.2640000000000004E-3</v>
      </c>
      <c r="L1182" s="52">
        <v>7.724E-3</v>
      </c>
      <c r="M1182" s="52" t="s">
        <v>4552</v>
      </c>
      <c r="N1182" s="52" t="b">
        <v>0</v>
      </c>
      <c r="O1182" s="52" t="s">
        <v>930</v>
      </c>
      <c r="P1182" s="52" t="s">
        <v>930</v>
      </c>
      <c r="Q1182" s="52" t="s">
        <v>930</v>
      </c>
      <c r="R1182" s="52">
        <v>361194</v>
      </c>
      <c r="S1182" s="52">
        <v>576</v>
      </c>
      <c r="T1182" s="52">
        <v>360618</v>
      </c>
      <c r="U1182" s="52" t="s">
        <v>931</v>
      </c>
      <c r="V1182" s="52" t="s">
        <v>932</v>
      </c>
      <c r="W1182" s="52" t="s">
        <v>4553</v>
      </c>
    </row>
    <row r="1183" spans="1:23" s="49" customFormat="1" x14ac:dyDescent="0.2">
      <c r="A1183" s="52" t="s">
        <v>4554</v>
      </c>
      <c r="B1183" s="52" t="s">
        <v>928</v>
      </c>
      <c r="C1183" s="52">
        <v>0.1993</v>
      </c>
      <c r="D1183" s="52">
        <v>7.1599999999999997E-2</v>
      </c>
      <c r="E1183" s="52">
        <v>2.7829999999999999</v>
      </c>
      <c r="F1183" s="52">
        <v>5.3880000000000004E-3</v>
      </c>
      <c r="G1183" s="52">
        <v>1.04E-2</v>
      </c>
      <c r="H1183" s="52">
        <v>2.2490000000000001E-3</v>
      </c>
      <c r="I1183" s="52">
        <v>1.0589999999999999</v>
      </c>
      <c r="J1183" s="52">
        <v>2.07E-2</v>
      </c>
      <c r="K1183" s="52">
        <v>1.472E-2</v>
      </c>
      <c r="L1183" s="52">
        <v>8.4139999999999996E-3</v>
      </c>
      <c r="M1183" s="52" t="s">
        <v>4555</v>
      </c>
      <c r="N1183" s="52" t="b">
        <v>0</v>
      </c>
      <c r="O1183" s="52" t="s">
        <v>930</v>
      </c>
      <c r="P1183" s="52" t="s">
        <v>930</v>
      </c>
      <c r="Q1183" s="52" t="s">
        <v>930</v>
      </c>
      <c r="R1183" s="52">
        <v>361194</v>
      </c>
      <c r="S1183" s="52">
        <v>10520</v>
      </c>
      <c r="T1183" s="52">
        <v>350674</v>
      </c>
      <c r="U1183" s="52" t="s">
        <v>931</v>
      </c>
      <c r="V1183" s="52" t="s">
        <v>932</v>
      </c>
      <c r="W1183" s="52" t="s">
        <v>4556</v>
      </c>
    </row>
    <row r="1184" spans="1:23" s="49" customFormat="1" x14ac:dyDescent="0.2">
      <c r="A1184" s="52" t="s">
        <v>4557</v>
      </c>
      <c r="B1184" s="52" t="s">
        <v>928</v>
      </c>
      <c r="C1184" s="52">
        <v>0.24030000000000001</v>
      </c>
      <c r="D1184" s="52">
        <v>0.17510000000000001</v>
      </c>
      <c r="E1184" s="52">
        <v>1.373</v>
      </c>
      <c r="F1184" s="52">
        <v>0.1699</v>
      </c>
      <c r="G1184" s="52">
        <v>1.6620000000000001E-3</v>
      </c>
      <c r="H1184" s="52">
        <v>1.537E-3</v>
      </c>
      <c r="I1184" s="52">
        <v>1.0069999999999999</v>
      </c>
      <c r="J1184" s="52">
        <v>1.0449999999999999E-2</v>
      </c>
      <c r="K1184" s="52">
        <v>7.7970000000000001E-3</v>
      </c>
      <c r="L1184" s="52">
        <v>7.8180000000000003E-3</v>
      </c>
      <c r="M1184" s="52" t="s">
        <v>4558</v>
      </c>
      <c r="N1184" s="52" t="b">
        <v>0</v>
      </c>
      <c r="O1184" s="52" t="s">
        <v>930</v>
      </c>
      <c r="P1184" s="52" t="s">
        <v>930</v>
      </c>
      <c r="Q1184" s="52" t="s">
        <v>930</v>
      </c>
      <c r="R1184" s="52">
        <v>361194</v>
      </c>
      <c r="S1184" s="52">
        <v>1930</v>
      </c>
      <c r="T1184" s="52">
        <v>359264</v>
      </c>
      <c r="U1184" s="52" t="s">
        <v>931</v>
      </c>
      <c r="V1184" s="52" t="s">
        <v>932</v>
      </c>
      <c r="W1184" s="52" t="s">
        <v>4559</v>
      </c>
    </row>
    <row r="1185" spans="1:23" s="49" customFormat="1" x14ac:dyDescent="0.2">
      <c r="A1185" s="52" t="s">
        <v>4560</v>
      </c>
      <c r="B1185" s="52" t="s">
        <v>928</v>
      </c>
      <c r="C1185" s="52">
        <v>0.14760000000000001</v>
      </c>
      <c r="D1185" s="52">
        <v>9.6339999999999995E-2</v>
      </c>
      <c r="E1185" s="52">
        <v>1.532</v>
      </c>
      <c r="F1185" s="52">
        <v>0.12540000000000001</v>
      </c>
      <c r="G1185" s="52">
        <v>3.9500000000000004E-3</v>
      </c>
      <c r="H1185" s="52">
        <v>1.5579999999999999E-3</v>
      </c>
      <c r="I1185" s="52">
        <v>0.99350000000000005</v>
      </c>
      <c r="J1185" s="52">
        <v>9.0550000000000005E-3</v>
      </c>
      <c r="K1185" s="52">
        <v>6.1029999999999999E-3</v>
      </c>
      <c r="L1185" s="52">
        <v>7.8709999999999995E-3</v>
      </c>
      <c r="M1185" s="52" t="s">
        <v>4561</v>
      </c>
      <c r="N1185" s="52" t="b">
        <v>0</v>
      </c>
      <c r="O1185" s="52" t="s">
        <v>930</v>
      </c>
      <c r="P1185" s="52" t="s">
        <v>930</v>
      </c>
      <c r="Q1185" s="52" t="s">
        <v>930</v>
      </c>
      <c r="R1185" s="52">
        <v>361194</v>
      </c>
      <c r="S1185" s="52">
        <v>1292</v>
      </c>
      <c r="T1185" s="52">
        <v>359902</v>
      </c>
      <c r="U1185" s="52" t="s">
        <v>931</v>
      </c>
      <c r="V1185" s="52" t="s">
        <v>932</v>
      </c>
      <c r="W1185" s="52" t="s">
        <v>4562</v>
      </c>
    </row>
    <row r="1186" spans="1:23" s="49" customFormat="1" x14ac:dyDescent="0.2">
      <c r="A1186" s="52" t="s">
        <v>4563</v>
      </c>
      <c r="B1186" s="52" t="s">
        <v>928</v>
      </c>
      <c r="C1186" s="52">
        <v>8.5310000000000004E-3</v>
      </c>
      <c r="D1186" s="52">
        <v>0.10390000000000001</v>
      </c>
      <c r="E1186" s="52">
        <v>8.2110000000000002E-2</v>
      </c>
      <c r="F1186" s="52">
        <v>0.93459999999999999</v>
      </c>
      <c r="G1186" s="52">
        <v>3.5869999999999999E-3</v>
      </c>
      <c r="H1186" s="52">
        <v>1.732E-3</v>
      </c>
      <c r="I1186" s="52">
        <v>0.99850000000000005</v>
      </c>
      <c r="J1186" s="52">
        <v>9.8279999999999999E-3</v>
      </c>
      <c r="K1186" s="52">
        <v>3.5049999999999999E-3</v>
      </c>
      <c r="L1186" s="52">
        <v>7.9600000000000001E-3</v>
      </c>
      <c r="M1186" s="52" t="s">
        <v>4564</v>
      </c>
      <c r="N1186" s="52" t="b">
        <v>0</v>
      </c>
      <c r="O1186" s="52" t="s">
        <v>930</v>
      </c>
      <c r="P1186" s="52" t="s">
        <v>930</v>
      </c>
      <c r="Q1186" s="52" t="s">
        <v>930</v>
      </c>
      <c r="R1186" s="52">
        <v>361194</v>
      </c>
      <c r="S1186" s="52">
        <v>922</v>
      </c>
      <c r="T1186" s="52">
        <v>360272</v>
      </c>
      <c r="U1186" s="52" t="s">
        <v>931</v>
      </c>
      <c r="V1186" s="52" t="s">
        <v>932</v>
      </c>
      <c r="W1186" s="52" t="s">
        <v>4565</v>
      </c>
    </row>
    <row r="1187" spans="1:23" s="49" customFormat="1" x14ac:dyDescent="0.2">
      <c r="A1187" s="52" t="s">
        <v>4566</v>
      </c>
      <c r="B1187" s="52" t="s">
        <v>928</v>
      </c>
      <c r="C1187" s="52">
        <v>0.27350000000000002</v>
      </c>
      <c r="D1187" s="52">
        <v>4.5539999999999997E-2</v>
      </c>
      <c r="E1187" s="52">
        <v>6.0069999999999997</v>
      </c>
      <c r="F1187" s="53">
        <v>1.8950000000000002E-9</v>
      </c>
      <c r="G1187" s="52">
        <v>2.257E-2</v>
      </c>
      <c r="H1187" s="52">
        <v>2.32E-3</v>
      </c>
      <c r="I1187" s="52">
        <v>1.0089999999999999</v>
      </c>
      <c r="J1187" s="52">
        <v>1.1979999999999999E-2</v>
      </c>
      <c r="K1187" s="52">
        <v>1.856E-3</v>
      </c>
      <c r="L1187" s="52">
        <v>9.5689999999999994E-3</v>
      </c>
      <c r="M1187" s="52" t="s">
        <v>4567</v>
      </c>
      <c r="N1187" s="52" t="b">
        <v>0</v>
      </c>
      <c r="O1187" s="52" t="s">
        <v>1456</v>
      </c>
      <c r="P1187" s="52" t="s">
        <v>930</v>
      </c>
      <c r="Q1187" s="52" t="s">
        <v>930</v>
      </c>
      <c r="R1187" s="52">
        <v>361194</v>
      </c>
      <c r="S1187" s="52">
        <v>11900</v>
      </c>
      <c r="T1187" s="52">
        <v>349294</v>
      </c>
      <c r="U1187" s="52" t="s">
        <v>931</v>
      </c>
      <c r="V1187" s="52" t="s">
        <v>932</v>
      </c>
      <c r="W1187" s="52" t="s">
        <v>4568</v>
      </c>
    </row>
    <row r="1188" spans="1:23" s="49" customFormat="1" x14ac:dyDescent="0.2">
      <c r="A1188" s="52" t="s">
        <v>4569</v>
      </c>
      <c r="B1188" s="52" t="s">
        <v>928</v>
      </c>
      <c r="C1188" s="52">
        <v>0.1779</v>
      </c>
      <c r="D1188" s="52">
        <v>7.7160000000000006E-2</v>
      </c>
      <c r="E1188" s="52">
        <v>2.306</v>
      </c>
      <c r="F1188" s="52">
        <v>2.111E-2</v>
      </c>
      <c r="G1188" s="52">
        <v>6.7340000000000004E-3</v>
      </c>
      <c r="H1188" s="52">
        <v>1.686E-3</v>
      </c>
      <c r="I1188" s="52">
        <v>0.99850000000000005</v>
      </c>
      <c r="J1188" s="52">
        <v>9.9740000000000002E-3</v>
      </c>
      <c r="K1188" s="52">
        <v>2.6189999999999998E-3</v>
      </c>
      <c r="L1188" s="52">
        <v>8.2830000000000004E-3</v>
      </c>
      <c r="M1188" s="52" t="s">
        <v>4570</v>
      </c>
      <c r="N1188" s="52" t="b">
        <v>0</v>
      </c>
      <c r="O1188" s="52" t="s">
        <v>930</v>
      </c>
      <c r="P1188" s="52" t="s">
        <v>930</v>
      </c>
      <c r="Q1188" s="52" t="s">
        <v>930</v>
      </c>
      <c r="R1188" s="52">
        <v>361194</v>
      </c>
      <c r="S1188" s="52">
        <v>4304</v>
      </c>
      <c r="T1188" s="52">
        <v>356890</v>
      </c>
      <c r="U1188" s="52" t="s">
        <v>931</v>
      </c>
      <c r="V1188" s="52" t="s">
        <v>932</v>
      </c>
      <c r="W1188" s="52" t="s">
        <v>4571</v>
      </c>
    </row>
    <row r="1189" spans="1:23" s="49" customFormat="1" x14ac:dyDescent="0.2">
      <c r="A1189" s="52" t="s">
        <v>4572</v>
      </c>
      <c r="B1189" s="52" t="s">
        <v>928</v>
      </c>
      <c r="C1189" s="52">
        <v>4.6860000000000001E-3</v>
      </c>
      <c r="D1189" s="52">
        <v>7.8789999999999999E-2</v>
      </c>
      <c r="E1189" s="52">
        <v>5.9479999999999998E-2</v>
      </c>
      <c r="F1189" s="52">
        <v>0.9526</v>
      </c>
      <c r="G1189" s="52">
        <v>6.5180000000000004E-3</v>
      </c>
      <c r="H1189" s="52">
        <v>1.6620000000000001E-3</v>
      </c>
      <c r="I1189" s="52">
        <v>0.99019999999999997</v>
      </c>
      <c r="J1189" s="52">
        <v>9.6209999999999993E-3</v>
      </c>
      <c r="K1189" s="52">
        <v>4.7210000000000004E-3</v>
      </c>
      <c r="L1189" s="52">
        <v>8.4440000000000001E-3</v>
      </c>
      <c r="M1189" s="52" t="s">
        <v>4573</v>
      </c>
      <c r="N1189" s="52" t="b">
        <v>0</v>
      </c>
      <c r="O1189" s="52" t="s">
        <v>930</v>
      </c>
      <c r="P1189" s="52" t="s">
        <v>930</v>
      </c>
      <c r="Q1189" s="52" t="s">
        <v>930</v>
      </c>
      <c r="R1189" s="52">
        <v>361194</v>
      </c>
      <c r="S1189" s="52">
        <v>1546</v>
      </c>
      <c r="T1189" s="52">
        <v>359648</v>
      </c>
      <c r="U1189" s="52" t="s">
        <v>931</v>
      </c>
      <c r="V1189" s="52" t="s">
        <v>932</v>
      </c>
      <c r="W1189" s="52" t="s">
        <v>4574</v>
      </c>
    </row>
    <row r="1190" spans="1:23" s="49" customFormat="1" x14ac:dyDescent="0.2">
      <c r="A1190" s="52" t="s">
        <v>4575</v>
      </c>
      <c r="B1190" s="52" t="s">
        <v>928</v>
      </c>
      <c r="C1190" s="52">
        <v>0.29520000000000002</v>
      </c>
      <c r="D1190" s="52">
        <v>7.9979999999999996E-2</v>
      </c>
      <c r="E1190" s="52">
        <v>3.6909999999999998</v>
      </c>
      <c r="F1190" s="52">
        <v>2.2379999999999999E-4</v>
      </c>
      <c r="G1190" s="52">
        <v>6.7359999999999998E-3</v>
      </c>
      <c r="H1190" s="52">
        <v>1.8420000000000001E-3</v>
      </c>
      <c r="I1190" s="52">
        <v>0.99329999999999996</v>
      </c>
      <c r="J1190" s="52">
        <v>1.022E-2</v>
      </c>
      <c r="K1190" s="52">
        <v>-3.8709999999999999E-3</v>
      </c>
      <c r="L1190" s="52">
        <v>8.1550000000000008E-3</v>
      </c>
      <c r="M1190" s="52" t="s">
        <v>4576</v>
      </c>
      <c r="N1190" s="52" t="b">
        <v>0</v>
      </c>
      <c r="O1190" s="52" t="s">
        <v>930</v>
      </c>
      <c r="P1190" s="52" t="s">
        <v>930</v>
      </c>
      <c r="Q1190" s="52" t="s">
        <v>930</v>
      </c>
      <c r="R1190" s="52">
        <v>361194</v>
      </c>
      <c r="S1190" s="52">
        <v>4247</v>
      </c>
      <c r="T1190" s="52">
        <v>356947</v>
      </c>
      <c r="U1190" s="52" t="s">
        <v>931</v>
      </c>
      <c r="V1190" s="52" t="s">
        <v>932</v>
      </c>
      <c r="W1190" s="52" t="s">
        <v>4577</v>
      </c>
    </row>
    <row r="1191" spans="1:23" s="49" customFormat="1" x14ac:dyDescent="0.2">
      <c r="A1191" s="52" t="s">
        <v>4578</v>
      </c>
      <c r="B1191" s="52" t="s">
        <v>928</v>
      </c>
      <c r="C1191" s="52">
        <v>1.8929999999999999E-2</v>
      </c>
      <c r="D1191" s="52">
        <v>9.5860000000000001E-2</v>
      </c>
      <c r="E1191" s="52">
        <v>0.19750000000000001</v>
      </c>
      <c r="F1191" s="52">
        <v>0.84350000000000003</v>
      </c>
      <c r="G1191" s="52">
        <v>3.9810000000000002E-3</v>
      </c>
      <c r="H1191" s="52">
        <v>1.5449999999999999E-3</v>
      </c>
      <c r="I1191" s="52">
        <v>0.99460000000000004</v>
      </c>
      <c r="J1191" s="52">
        <v>9.5949999999999994E-3</v>
      </c>
      <c r="K1191" s="52">
        <v>-5.9350000000000002E-3</v>
      </c>
      <c r="L1191" s="52">
        <v>7.7400000000000004E-3</v>
      </c>
      <c r="M1191" s="52" t="s">
        <v>4579</v>
      </c>
      <c r="N1191" s="52" t="b">
        <v>0</v>
      </c>
      <c r="O1191" s="52" t="s">
        <v>930</v>
      </c>
      <c r="P1191" s="52" t="s">
        <v>930</v>
      </c>
      <c r="Q1191" s="52" t="s">
        <v>930</v>
      </c>
      <c r="R1191" s="52">
        <v>361194</v>
      </c>
      <c r="S1191" s="52">
        <v>1349</v>
      </c>
      <c r="T1191" s="52">
        <v>359845</v>
      </c>
      <c r="U1191" s="52" t="s">
        <v>931</v>
      </c>
      <c r="V1191" s="52" t="s">
        <v>932</v>
      </c>
      <c r="W1191" s="52" t="s">
        <v>4580</v>
      </c>
    </row>
    <row r="1192" spans="1:23" s="49" customFormat="1" x14ac:dyDescent="0.2">
      <c r="A1192" s="52" t="s">
        <v>4581</v>
      </c>
      <c r="B1192" s="52" t="s">
        <v>928</v>
      </c>
      <c r="C1192" s="52">
        <v>4.197E-2</v>
      </c>
      <c r="D1192" s="52">
        <v>9.1359999999999997E-2</v>
      </c>
      <c r="E1192" s="52">
        <v>0.45929999999999999</v>
      </c>
      <c r="F1192" s="52">
        <v>0.64600000000000002</v>
      </c>
      <c r="G1192" s="52">
        <v>4.6210000000000001E-3</v>
      </c>
      <c r="H1192" s="52">
        <v>1.578E-3</v>
      </c>
      <c r="I1192" s="52">
        <v>0.98870000000000002</v>
      </c>
      <c r="J1192" s="52">
        <v>9.4389999999999995E-3</v>
      </c>
      <c r="K1192" s="52">
        <v>-7.3740000000000003E-3</v>
      </c>
      <c r="L1192" s="52">
        <v>7.8759999999999993E-3</v>
      </c>
      <c r="M1192" s="52" t="s">
        <v>4582</v>
      </c>
      <c r="N1192" s="52" t="b">
        <v>0</v>
      </c>
      <c r="O1192" s="52" t="s">
        <v>930</v>
      </c>
      <c r="P1192" s="52" t="s">
        <v>930</v>
      </c>
      <c r="Q1192" s="52" t="s">
        <v>930</v>
      </c>
      <c r="R1192" s="52">
        <v>361194</v>
      </c>
      <c r="S1192" s="52">
        <v>1501</v>
      </c>
      <c r="T1192" s="52">
        <v>359693</v>
      </c>
      <c r="U1192" s="52" t="s">
        <v>931</v>
      </c>
      <c r="V1192" s="52" t="s">
        <v>932</v>
      </c>
      <c r="W1192" s="52" t="s">
        <v>4583</v>
      </c>
    </row>
    <row r="1193" spans="1:23" s="49" customFormat="1" x14ac:dyDescent="0.2">
      <c r="A1193" s="52" t="s">
        <v>4584</v>
      </c>
      <c r="B1193" s="52" t="s">
        <v>928</v>
      </c>
      <c r="C1193" s="52">
        <v>0.22700000000000001</v>
      </c>
      <c r="D1193" s="52">
        <v>0.1048</v>
      </c>
      <c r="E1193" s="52">
        <v>2.1669999999999998</v>
      </c>
      <c r="F1193" s="52">
        <v>3.0210000000000001E-2</v>
      </c>
      <c r="G1193" s="52">
        <v>3.5699999999999998E-3</v>
      </c>
      <c r="H1193" s="52">
        <v>1.6280000000000001E-3</v>
      </c>
      <c r="I1193" s="52">
        <v>0.99590000000000001</v>
      </c>
      <c r="J1193" s="52">
        <v>1.008E-2</v>
      </c>
      <c r="K1193" s="52">
        <v>-6.6290000000000003E-3</v>
      </c>
      <c r="L1193" s="52">
        <v>7.2779999999999997E-3</v>
      </c>
      <c r="M1193" s="52" t="s">
        <v>4585</v>
      </c>
      <c r="N1193" s="52" t="b">
        <v>0</v>
      </c>
      <c r="O1193" s="52" t="s">
        <v>930</v>
      </c>
      <c r="P1193" s="52" t="s">
        <v>930</v>
      </c>
      <c r="Q1193" s="52" t="s">
        <v>930</v>
      </c>
      <c r="R1193" s="52">
        <v>361194</v>
      </c>
      <c r="S1193" s="52">
        <v>487</v>
      </c>
      <c r="T1193" s="52">
        <v>360707</v>
      </c>
      <c r="U1193" s="52" t="s">
        <v>931</v>
      </c>
      <c r="V1193" s="52" t="s">
        <v>932</v>
      </c>
      <c r="W1193" s="52" t="s">
        <v>4586</v>
      </c>
    </row>
    <row r="1194" spans="1:23" s="49" customFormat="1" x14ac:dyDescent="0.2">
      <c r="A1194" s="52" t="s">
        <v>4587</v>
      </c>
      <c r="B1194" s="52" t="s">
        <v>928</v>
      </c>
      <c r="C1194" s="52">
        <v>0.22700000000000001</v>
      </c>
      <c r="D1194" s="52">
        <v>0.1048</v>
      </c>
      <c r="E1194" s="52">
        <v>2.1669999999999998</v>
      </c>
      <c r="F1194" s="52">
        <v>3.0210000000000001E-2</v>
      </c>
      <c r="G1194" s="52">
        <v>3.5699999999999998E-3</v>
      </c>
      <c r="H1194" s="52">
        <v>1.6280000000000001E-3</v>
      </c>
      <c r="I1194" s="52">
        <v>0.99590000000000001</v>
      </c>
      <c r="J1194" s="52">
        <v>1.008E-2</v>
      </c>
      <c r="K1194" s="52">
        <v>-6.6290000000000003E-3</v>
      </c>
      <c r="L1194" s="52">
        <v>7.2779999999999997E-3</v>
      </c>
      <c r="M1194" s="52" t="s">
        <v>4588</v>
      </c>
      <c r="N1194" s="52" t="b">
        <v>0</v>
      </c>
      <c r="O1194" s="52" t="s">
        <v>930</v>
      </c>
      <c r="P1194" s="52" t="s">
        <v>930</v>
      </c>
      <c r="Q1194" s="52" t="s">
        <v>930</v>
      </c>
      <c r="R1194" s="52">
        <v>361194</v>
      </c>
      <c r="S1194" s="52">
        <v>474</v>
      </c>
      <c r="T1194" s="52">
        <v>360720</v>
      </c>
      <c r="U1194" s="52" t="s">
        <v>931</v>
      </c>
      <c r="V1194" s="52" t="s">
        <v>932</v>
      </c>
      <c r="W1194" s="52" t="s">
        <v>4589</v>
      </c>
    </row>
    <row r="1195" spans="1:23" s="49" customFormat="1" x14ac:dyDescent="0.2">
      <c r="A1195" s="52" t="s">
        <v>4590</v>
      </c>
      <c r="B1195" s="52" t="s">
        <v>928</v>
      </c>
      <c r="C1195" s="52">
        <v>4.197E-2</v>
      </c>
      <c r="D1195" s="52">
        <v>9.1359999999999997E-2</v>
      </c>
      <c r="E1195" s="52">
        <v>0.45929999999999999</v>
      </c>
      <c r="F1195" s="52">
        <v>0.64600000000000002</v>
      </c>
      <c r="G1195" s="52">
        <v>4.6210000000000001E-3</v>
      </c>
      <c r="H1195" s="52">
        <v>1.578E-3</v>
      </c>
      <c r="I1195" s="52">
        <v>0.98870000000000002</v>
      </c>
      <c r="J1195" s="52">
        <v>9.4389999999999995E-3</v>
      </c>
      <c r="K1195" s="52">
        <v>-7.3740000000000003E-3</v>
      </c>
      <c r="L1195" s="52">
        <v>7.8759999999999993E-3</v>
      </c>
      <c r="M1195" s="52" t="s">
        <v>4591</v>
      </c>
      <c r="N1195" s="52" t="b">
        <v>0</v>
      </c>
      <c r="O1195" s="52" t="s">
        <v>930</v>
      </c>
      <c r="P1195" s="52" t="s">
        <v>930</v>
      </c>
      <c r="Q1195" s="52" t="s">
        <v>930</v>
      </c>
      <c r="R1195" s="52">
        <v>361194</v>
      </c>
      <c r="S1195" s="52">
        <v>1447</v>
      </c>
      <c r="T1195" s="52">
        <v>359747</v>
      </c>
      <c r="U1195" s="52" t="s">
        <v>931</v>
      </c>
      <c r="V1195" s="52" t="s">
        <v>932</v>
      </c>
      <c r="W1195" s="52" t="s">
        <v>4592</v>
      </c>
    </row>
    <row r="1196" spans="1:23" s="49" customFormat="1" x14ac:dyDescent="0.2">
      <c r="A1196" s="52" t="s">
        <v>4593</v>
      </c>
      <c r="B1196" s="52" t="s">
        <v>928</v>
      </c>
      <c r="C1196" s="52">
        <v>9.851E-2</v>
      </c>
      <c r="D1196" s="52">
        <v>8.7220000000000006E-2</v>
      </c>
      <c r="E1196" s="52">
        <v>1.129</v>
      </c>
      <c r="F1196" s="52">
        <v>0.25869999999999999</v>
      </c>
      <c r="G1196" s="52">
        <v>4.79E-3</v>
      </c>
      <c r="H1196" s="52">
        <v>1.9139999999999999E-3</v>
      </c>
      <c r="I1196" s="52">
        <v>1.012</v>
      </c>
      <c r="J1196" s="52">
        <v>1.2200000000000001E-2</v>
      </c>
      <c r="K1196" s="52">
        <v>1.634E-3</v>
      </c>
      <c r="L1196" s="52">
        <v>8.4089999999999998E-3</v>
      </c>
      <c r="M1196" s="52" t="s">
        <v>4594</v>
      </c>
      <c r="N1196" s="52" t="b">
        <v>0</v>
      </c>
      <c r="O1196" s="52" t="s">
        <v>930</v>
      </c>
      <c r="P1196" s="52" t="s">
        <v>930</v>
      </c>
      <c r="Q1196" s="52" t="s">
        <v>930</v>
      </c>
      <c r="R1196" s="52">
        <v>361194</v>
      </c>
      <c r="S1196" s="52">
        <v>6644</v>
      </c>
      <c r="T1196" s="52">
        <v>354550</v>
      </c>
      <c r="U1196" s="52" t="s">
        <v>931</v>
      </c>
      <c r="V1196" s="52" t="s">
        <v>932</v>
      </c>
      <c r="W1196" s="52" t="s">
        <v>4595</v>
      </c>
    </row>
    <row r="1197" spans="1:23" s="49" customFormat="1" x14ac:dyDescent="0.2">
      <c r="A1197" s="52" t="s">
        <v>4596</v>
      </c>
      <c r="B1197" s="52" t="s">
        <v>928</v>
      </c>
      <c r="C1197" s="52">
        <v>4.233E-2</v>
      </c>
      <c r="D1197" s="52">
        <v>9.6180000000000002E-2</v>
      </c>
      <c r="E1197" s="52">
        <v>0.44009999999999999</v>
      </c>
      <c r="F1197" s="52">
        <v>0.65980000000000005</v>
      </c>
      <c r="G1197" s="52">
        <v>4.0889999999999998E-3</v>
      </c>
      <c r="H1197" s="52">
        <v>1.4959999999999999E-3</v>
      </c>
      <c r="I1197" s="52">
        <v>0.99770000000000003</v>
      </c>
      <c r="J1197" s="52">
        <v>9.1109999999999993E-3</v>
      </c>
      <c r="K1197" s="52">
        <v>1.4420000000000001E-2</v>
      </c>
      <c r="L1197" s="52">
        <v>7.9850000000000008E-3</v>
      </c>
      <c r="M1197" s="52" t="s">
        <v>4597</v>
      </c>
      <c r="N1197" s="52" t="b">
        <v>0</v>
      </c>
      <c r="O1197" s="52" t="s">
        <v>930</v>
      </c>
      <c r="P1197" s="52" t="s">
        <v>930</v>
      </c>
      <c r="Q1197" s="52" t="s">
        <v>930</v>
      </c>
      <c r="R1197" s="52">
        <v>361194</v>
      </c>
      <c r="S1197" s="52">
        <v>2007</v>
      </c>
      <c r="T1197" s="52">
        <v>359187</v>
      </c>
      <c r="U1197" s="52" t="s">
        <v>931</v>
      </c>
      <c r="V1197" s="52" t="s">
        <v>932</v>
      </c>
      <c r="W1197" s="52" t="s">
        <v>4598</v>
      </c>
    </row>
    <row r="1198" spans="1:23" s="49" customFormat="1" x14ac:dyDescent="0.2">
      <c r="A1198" s="52" t="s">
        <v>4599</v>
      </c>
      <c r="B1198" s="52" t="s">
        <v>928</v>
      </c>
      <c r="C1198" s="52">
        <v>4.233E-2</v>
      </c>
      <c r="D1198" s="52">
        <v>9.6180000000000002E-2</v>
      </c>
      <c r="E1198" s="52">
        <v>0.44009999999999999</v>
      </c>
      <c r="F1198" s="52">
        <v>0.65980000000000005</v>
      </c>
      <c r="G1198" s="52">
        <v>4.0889999999999998E-3</v>
      </c>
      <c r="H1198" s="52">
        <v>1.4959999999999999E-3</v>
      </c>
      <c r="I1198" s="52">
        <v>0.99770000000000003</v>
      </c>
      <c r="J1198" s="52">
        <v>9.1109999999999993E-3</v>
      </c>
      <c r="K1198" s="52">
        <v>1.4420000000000001E-2</v>
      </c>
      <c r="L1198" s="52">
        <v>7.9850000000000008E-3</v>
      </c>
      <c r="M1198" s="52" t="s">
        <v>4597</v>
      </c>
      <c r="N1198" s="52" t="b">
        <v>0</v>
      </c>
      <c r="O1198" s="52" t="s">
        <v>930</v>
      </c>
      <c r="P1198" s="52" t="s">
        <v>930</v>
      </c>
      <c r="Q1198" s="52" t="s">
        <v>930</v>
      </c>
      <c r="R1198" s="52">
        <v>361194</v>
      </c>
      <c r="S1198" s="52">
        <v>2007</v>
      </c>
      <c r="T1198" s="52">
        <v>359187</v>
      </c>
      <c r="U1198" s="52" t="s">
        <v>931</v>
      </c>
      <c r="V1198" s="52" t="s">
        <v>932</v>
      </c>
      <c r="W1198" s="52" t="s">
        <v>4600</v>
      </c>
    </row>
    <row r="1199" spans="1:23" s="49" customFormat="1" x14ac:dyDescent="0.2">
      <c r="A1199" s="52" t="s">
        <v>4601</v>
      </c>
      <c r="B1199" s="52" t="s">
        <v>928</v>
      </c>
      <c r="C1199" s="52">
        <v>0.2127</v>
      </c>
      <c r="D1199" s="52">
        <v>0.111</v>
      </c>
      <c r="E1199" s="52">
        <v>1.915</v>
      </c>
      <c r="F1199" s="52">
        <v>5.5440000000000003E-2</v>
      </c>
      <c r="G1199" s="52">
        <v>3.0999999999999999E-3</v>
      </c>
      <c r="H1199" s="52">
        <v>1.539E-3</v>
      </c>
      <c r="I1199" s="52">
        <v>1.0029999999999999</v>
      </c>
      <c r="J1199" s="52">
        <v>9.3480000000000004E-3</v>
      </c>
      <c r="K1199" s="52">
        <v>-2.2989999999999998E-3</v>
      </c>
      <c r="L1199" s="52">
        <v>7.7809999999999997E-3</v>
      </c>
      <c r="M1199" s="52" t="s">
        <v>4602</v>
      </c>
      <c r="N1199" s="52" t="b">
        <v>0</v>
      </c>
      <c r="O1199" s="52" t="s">
        <v>930</v>
      </c>
      <c r="P1199" s="52" t="s">
        <v>930</v>
      </c>
      <c r="Q1199" s="52" t="s">
        <v>930</v>
      </c>
      <c r="R1199" s="52">
        <v>361194</v>
      </c>
      <c r="S1199" s="52">
        <v>1198</v>
      </c>
      <c r="T1199" s="52">
        <v>359996</v>
      </c>
      <c r="U1199" s="52" t="s">
        <v>931</v>
      </c>
      <c r="V1199" s="52" t="s">
        <v>932</v>
      </c>
      <c r="W1199" s="52" t="s">
        <v>4603</v>
      </c>
    </row>
    <row r="1200" spans="1:23" s="49" customFormat="1" x14ac:dyDescent="0.2">
      <c r="A1200" s="52" t="s">
        <v>4604</v>
      </c>
      <c r="B1200" s="52" t="s">
        <v>928</v>
      </c>
      <c r="C1200" s="52">
        <v>0.52370000000000005</v>
      </c>
      <c r="D1200" s="52">
        <v>0.26219999999999999</v>
      </c>
      <c r="E1200" s="52">
        <v>1.9970000000000001</v>
      </c>
      <c r="F1200" s="52">
        <v>4.58E-2</v>
      </c>
      <c r="G1200" s="52">
        <v>1.859E-3</v>
      </c>
      <c r="H1200" s="52">
        <v>1.5770000000000001E-3</v>
      </c>
      <c r="I1200" s="52">
        <v>0.99929999999999997</v>
      </c>
      <c r="J1200" s="52">
        <v>9.502E-3</v>
      </c>
      <c r="K1200" s="52">
        <v>-1.115E-2</v>
      </c>
      <c r="L1200" s="52">
        <v>8.012E-3</v>
      </c>
      <c r="M1200" s="52" t="s">
        <v>4605</v>
      </c>
      <c r="N1200" s="52" t="b">
        <v>0</v>
      </c>
      <c r="O1200" s="52" t="s">
        <v>930</v>
      </c>
      <c r="P1200" s="52" t="s">
        <v>930</v>
      </c>
      <c r="Q1200" s="52" t="s">
        <v>930</v>
      </c>
      <c r="R1200" s="52">
        <v>361194</v>
      </c>
      <c r="S1200" s="52">
        <v>1082</v>
      </c>
      <c r="T1200" s="52">
        <v>360112</v>
      </c>
      <c r="U1200" s="52" t="s">
        <v>931</v>
      </c>
      <c r="V1200" s="52" t="s">
        <v>932</v>
      </c>
      <c r="W1200" s="52" t="s">
        <v>4606</v>
      </c>
    </row>
    <row r="1201" spans="1:23" s="49" customFormat="1" x14ac:dyDescent="0.2">
      <c r="A1201" s="52" t="s">
        <v>4607</v>
      </c>
      <c r="B1201" s="52" t="s">
        <v>928</v>
      </c>
      <c r="C1201" s="52">
        <v>0.1847</v>
      </c>
      <c r="D1201" s="52">
        <v>9.4479999999999995E-2</v>
      </c>
      <c r="E1201" s="52">
        <v>1.9550000000000001</v>
      </c>
      <c r="F1201" s="52">
        <v>5.0639999999999998E-2</v>
      </c>
      <c r="G1201" s="52">
        <v>6.0619999999999997E-3</v>
      </c>
      <c r="H1201" s="52">
        <v>1.861E-3</v>
      </c>
      <c r="I1201" s="52">
        <v>1.0089999999999999</v>
      </c>
      <c r="J1201" s="52">
        <v>1.119E-2</v>
      </c>
      <c r="K1201" s="52">
        <v>1.8249999999999999E-2</v>
      </c>
      <c r="L1201" s="52">
        <v>8.5330000000000007E-3</v>
      </c>
      <c r="M1201" s="52" t="s">
        <v>4608</v>
      </c>
      <c r="N1201" s="52" t="b">
        <v>0</v>
      </c>
      <c r="O1201" s="52" t="s">
        <v>930</v>
      </c>
      <c r="P1201" s="52" t="s">
        <v>930</v>
      </c>
      <c r="Q1201" s="52" t="s">
        <v>930</v>
      </c>
      <c r="R1201" s="52">
        <v>361194</v>
      </c>
      <c r="S1201" s="52">
        <v>5168</v>
      </c>
      <c r="T1201" s="52">
        <v>356026</v>
      </c>
      <c r="U1201" s="52" t="s">
        <v>931</v>
      </c>
      <c r="V1201" s="52" t="s">
        <v>932</v>
      </c>
      <c r="W1201" s="52" t="s">
        <v>4609</v>
      </c>
    </row>
    <row r="1202" spans="1:23" s="49" customFormat="1" x14ac:dyDescent="0.2">
      <c r="A1202" s="52" t="s">
        <v>4610</v>
      </c>
      <c r="B1202" s="52" t="s">
        <v>928</v>
      </c>
      <c r="C1202" s="52">
        <v>0.26290000000000002</v>
      </c>
      <c r="D1202" s="52">
        <v>4.1259999999999998E-2</v>
      </c>
      <c r="E1202" s="52">
        <v>6.3710000000000004</v>
      </c>
      <c r="F1202" s="53">
        <v>1.876E-10</v>
      </c>
      <c r="G1202" s="52">
        <v>2.9680000000000002E-2</v>
      </c>
      <c r="H1202" s="52">
        <v>2.5709999999999999E-3</v>
      </c>
      <c r="I1202" s="52">
        <v>1.014</v>
      </c>
      <c r="J1202" s="52">
        <v>1.2959999999999999E-2</v>
      </c>
      <c r="K1202" s="52">
        <v>-1.933E-3</v>
      </c>
      <c r="L1202" s="52">
        <v>9.5449999999999997E-3</v>
      </c>
      <c r="M1202" s="52" t="s">
        <v>4611</v>
      </c>
      <c r="N1202" s="52" t="b">
        <v>1</v>
      </c>
      <c r="O1202" s="52" t="s">
        <v>1456</v>
      </c>
      <c r="P1202" s="52" t="s">
        <v>1173</v>
      </c>
      <c r="Q1202" s="52" t="s">
        <v>4612</v>
      </c>
      <c r="R1202" s="52">
        <v>361194</v>
      </c>
      <c r="S1202" s="52">
        <v>24977</v>
      </c>
      <c r="T1202" s="52">
        <v>336217</v>
      </c>
      <c r="U1202" s="52" t="s">
        <v>931</v>
      </c>
      <c r="V1202" s="52" t="s">
        <v>932</v>
      </c>
      <c r="W1202" s="52" t="s">
        <v>4613</v>
      </c>
    </row>
    <row r="1203" spans="1:23" s="49" customFormat="1" x14ac:dyDescent="0.2">
      <c r="A1203" s="52" t="s">
        <v>4614</v>
      </c>
      <c r="B1203" s="52" t="s">
        <v>928</v>
      </c>
      <c r="C1203" s="52">
        <v>0.21340000000000001</v>
      </c>
      <c r="D1203" s="52">
        <v>0.1216</v>
      </c>
      <c r="E1203" s="52">
        <v>1.756</v>
      </c>
      <c r="F1203" s="52">
        <v>7.9100000000000004E-2</v>
      </c>
      <c r="G1203" s="52">
        <v>3.4259999999999998E-3</v>
      </c>
      <c r="H1203" s="52">
        <v>1.549E-3</v>
      </c>
      <c r="I1203" s="52">
        <v>0.98140000000000005</v>
      </c>
      <c r="J1203" s="52">
        <v>1.0070000000000001E-2</v>
      </c>
      <c r="K1203" s="52">
        <v>-1.867E-3</v>
      </c>
      <c r="L1203" s="52">
        <v>9.1889999999999993E-3</v>
      </c>
      <c r="M1203" s="52" t="s">
        <v>4615</v>
      </c>
      <c r="N1203" s="52" t="b">
        <v>0</v>
      </c>
      <c r="O1203" s="52" t="s">
        <v>930</v>
      </c>
      <c r="P1203" s="52" t="s">
        <v>930</v>
      </c>
      <c r="Q1203" s="52" t="s">
        <v>930</v>
      </c>
      <c r="R1203" s="52">
        <v>361194</v>
      </c>
      <c r="S1203" s="52">
        <v>343</v>
      </c>
      <c r="T1203" s="52">
        <v>360851</v>
      </c>
      <c r="U1203" s="52" t="s">
        <v>931</v>
      </c>
      <c r="V1203" s="52" t="s">
        <v>932</v>
      </c>
      <c r="W1203" s="52" t="s">
        <v>4616</v>
      </c>
    </row>
    <row r="1204" spans="1:23" s="49" customFormat="1" x14ac:dyDescent="0.2">
      <c r="A1204" s="52" t="s">
        <v>4617</v>
      </c>
      <c r="B1204" s="52" t="s">
        <v>928</v>
      </c>
      <c r="C1204" s="52">
        <v>0.39</v>
      </c>
      <c r="D1204" s="52">
        <v>5.4370000000000002E-2</v>
      </c>
      <c r="E1204" s="52">
        <v>7.173</v>
      </c>
      <c r="F1204" s="53">
        <v>7.3339999999999998E-13</v>
      </c>
      <c r="G1204" s="52">
        <v>1.4540000000000001E-2</v>
      </c>
      <c r="H1204" s="52">
        <v>1.9589999999999998E-3</v>
      </c>
      <c r="I1204" s="52">
        <v>0.99199999999999999</v>
      </c>
      <c r="J1204" s="52">
        <v>1.1089999999999999E-2</v>
      </c>
      <c r="K1204" s="52">
        <v>9.9979999999999999E-3</v>
      </c>
      <c r="L1204" s="52">
        <v>8.6060000000000008E-3</v>
      </c>
      <c r="M1204" s="52" t="s">
        <v>4618</v>
      </c>
      <c r="N1204" s="52" t="b">
        <v>0</v>
      </c>
      <c r="O1204" s="52" t="s">
        <v>1014</v>
      </c>
      <c r="P1204" s="52" t="s">
        <v>930</v>
      </c>
      <c r="Q1204" s="52" t="s">
        <v>930</v>
      </c>
      <c r="R1204" s="52">
        <v>361194</v>
      </c>
      <c r="S1204" s="52">
        <v>8799</v>
      </c>
      <c r="T1204" s="52">
        <v>352395</v>
      </c>
      <c r="U1204" s="52" t="s">
        <v>931</v>
      </c>
      <c r="V1204" s="52" t="s">
        <v>932</v>
      </c>
      <c r="W1204" s="52" t="s">
        <v>4619</v>
      </c>
    </row>
    <row r="1205" spans="1:23" s="49" customFormat="1" x14ac:dyDescent="0.2">
      <c r="A1205" s="52" t="s">
        <v>4620</v>
      </c>
      <c r="B1205" s="52" t="s">
        <v>928</v>
      </c>
      <c r="C1205" s="52">
        <v>0.29649999999999999</v>
      </c>
      <c r="D1205" s="52">
        <v>9.2109999999999997E-2</v>
      </c>
      <c r="E1205" s="52">
        <v>3.2189999999999999</v>
      </c>
      <c r="F1205" s="52">
        <v>1.286E-3</v>
      </c>
      <c r="G1205" s="52">
        <v>4.7840000000000001E-3</v>
      </c>
      <c r="H1205" s="52">
        <v>1.637E-3</v>
      </c>
      <c r="I1205" s="52">
        <v>0.99260000000000004</v>
      </c>
      <c r="J1205" s="52">
        <v>9.5589999999999998E-3</v>
      </c>
      <c r="K1205" s="52">
        <v>1.157E-2</v>
      </c>
      <c r="L1205" s="52">
        <v>7.7000000000000002E-3</v>
      </c>
      <c r="M1205" s="52" t="s">
        <v>4621</v>
      </c>
      <c r="N1205" s="52" t="b">
        <v>0</v>
      </c>
      <c r="O1205" s="52" t="s">
        <v>930</v>
      </c>
      <c r="P1205" s="52" t="s">
        <v>930</v>
      </c>
      <c r="Q1205" s="52" t="s">
        <v>930</v>
      </c>
      <c r="R1205" s="52">
        <v>361194</v>
      </c>
      <c r="S1205" s="52">
        <v>2118</v>
      </c>
      <c r="T1205" s="52">
        <v>359076</v>
      </c>
      <c r="U1205" s="52" t="s">
        <v>931</v>
      </c>
      <c r="V1205" s="52" t="s">
        <v>932</v>
      </c>
      <c r="W1205" s="52" t="s">
        <v>4622</v>
      </c>
    </row>
    <row r="1206" spans="1:23" s="49" customFormat="1" x14ac:dyDescent="0.2">
      <c r="A1206" s="52" t="s">
        <v>4623</v>
      </c>
      <c r="B1206" s="52" t="s">
        <v>928</v>
      </c>
      <c r="C1206" s="52">
        <v>1.7730000000000001E-3</v>
      </c>
      <c r="D1206" s="52">
        <v>0.1119</v>
      </c>
      <c r="E1206" s="52">
        <v>1.584E-2</v>
      </c>
      <c r="F1206" s="52">
        <v>0.98740000000000006</v>
      </c>
      <c r="G1206" s="52">
        <v>2.6340000000000001E-3</v>
      </c>
      <c r="H1206" s="52">
        <v>1.4989999999999999E-3</v>
      </c>
      <c r="I1206" s="52">
        <v>0.98460000000000003</v>
      </c>
      <c r="J1206" s="52">
        <v>9.8809999999999992E-3</v>
      </c>
      <c r="K1206" s="52">
        <v>8.2609999999999992E-3</v>
      </c>
      <c r="L1206" s="52">
        <v>7.1159999999999999E-3</v>
      </c>
      <c r="M1206" s="52" t="s">
        <v>4624</v>
      </c>
      <c r="N1206" s="52" t="b">
        <v>0</v>
      </c>
      <c r="O1206" s="52" t="s">
        <v>930</v>
      </c>
      <c r="P1206" s="52" t="s">
        <v>930</v>
      </c>
      <c r="Q1206" s="52" t="s">
        <v>930</v>
      </c>
      <c r="R1206" s="52">
        <v>361194</v>
      </c>
      <c r="S1206" s="52">
        <v>360</v>
      </c>
      <c r="T1206" s="52">
        <v>360834</v>
      </c>
      <c r="U1206" s="52" t="s">
        <v>931</v>
      </c>
      <c r="V1206" s="52" t="s">
        <v>932</v>
      </c>
      <c r="W1206" s="52" t="s">
        <v>4625</v>
      </c>
    </row>
    <row r="1207" spans="1:23" s="49" customFormat="1" x14ac:dyDescent="0.2">
      <c r="A1207" s="52" t="s">
        <v>4626</v>
      </c>
      <c r="B1207" s="52" t="s">
        <v>928</v>
      </c>
      <c r="C1207" s="52">
        <v>0.10680000000000001</v>
      </c>
      <c r="D1207" s="52">
        <v>5.7070000000000003E-2</v>
      </c>
      <c r="E1207" s="52">
        <v>1.871</v>
      </c>
      <c r="F1207" s="52">
        <v>6.1400000000000003E-2</v>
      </c>
      <c r="G1207" s="52">
        <v>1.5310000000000001E-2</v>
      </c>
      <c r="H1207" s="52">
        <v>3.3240000000000001E-3</v>
      </c>
      <c r="I1207" s="52">
        <v>1.0269999999999999</v>
      </c>
      <c r="J1207" s="52">
        <v>2.171E-2</v>
      </c>
      <c r="K1207" s="52">
        <v>-7.0260000000000001E-3</v>
      </c>
      <c r="L1207" s="52">
        <v>8.4600000000000005E-3</v>
      </c>
      <c r="M1207" s="52" t="s">
        <v>4627</v>
      </c>
      <c r="N1207" s="52" t="b">
        <v>0</v>
      </c>
      <c r="O1207" s="52" t="s">
        <v>930</v>
      </c>
      <c r="P1207" s="52" t="s">
        <v>930</v>
      </c>
      <c r="Q1207" s="52" t="s">
        <v>930</v>
      </c>
      <c r="R1207" s="52">
        <v>361194</v>
      </c>
      <c r="S1207" s="52">
        <v>2948</v>
      </c>
      <c r="T1207" s="52">
        <v>358246</v>
      </c>
      <c r="U1207" s="52" t="s">
        <v>931</v>
      </c>
      <c r="V1207" s="52" t="s">
        <v>932</v>
      </c>
      <c r="W1207" s="52" t="s">
        <v>4628</v>
      </c>
    </row>
    <row r="1208" spans="1:23" s="49" customFormat="1" x14ac:dyDescent="0.2">
      <c r="A1208" s="52" t="s">
        <v>4629</v>
      </c>
      <c r="B1208" s="52" t="s">
        <v>928</v>
      </c>
      <c r="C1208" s="52">
        <v>0.1051</v>
      </c>
      <c r="D1208" s="52">
        <v>5.9740000000000001E-2</v>
      </c>
      <c r="E1208" s="52">
        <v>1.76</v>
      </c>
      <c r="F1208" s="52">
        <v>7.8420000000000004E-2</v>
      </c>
      <c r="G1208" s="52">
        <v>1.436E-2</v>
      </c>
      <c r="H1208" s="52">
        <v>3.3570000000000002E-3</v>
      </c>
      <c r="I1208" s="52">
        <v>1.028</v>
      </c>
      <c r="J1208" s="52">
        <v>2.1440000000000001E-2</v>
      </c>
      <c r="K1208" s="52">
        <v>-4.7479999999999996E-3</v>
      </c>
      <c r="L1208" s="52">
        <v>8.4370000000000001E-3</v>
      </c>
      <c r="M1208" s="52" t="s">
        <v>4630</v>
      </c>
      <c r="N1208" s="52" t="b">
        <v>0</v>
      </c>
      <c r="O1208" s="52" t="s">
        <v>930</v>
      </c>
      <c r="P1208" s="52" t="s">
        <v>930</v>
      </c>
      <c r="Q1208" s="52" t="s">
        <v>930</v>
      </c>
      <c r="R1208" s="52">
        <v>361194</v>
      </c>
      <c r="S1208" s="52">
        <v>3190</v>
      </c>
      <c r="T1208" s="52">
        <v>358004</v>
      </c>
      <c r="U1208" s="52" t="s">
        <v>931</v>
      </c>
      <c r="V1208" s="52" t="s">
        <v>932</v>
      </c>
      <c r="W1208" s="52" t="s">
        <v>4631</v>
      </c>
    </row>
    <row r="1209" spans="1:23" s="49" customFormat="1" x14ac:dyDescent="0.2">
      <c r="A1209" s="52" t="s">
        <v>4632</v>
      </c>
      <c r="B1209" s="52" t="s">
        <v>928</v>
      </c>
      <c r="C1209" s="52">
        <v>0.2596</v>
      </c>
      <c r="D1209" s="52">
        <v>0.12870000000000001</v>
      </c>
      <c r="E1209" s="52">
        <v>2.0169999999999999</v>
      </c>
      <c r="F1209" s="52">
        <v>4.367E-2</v>
      </c>
      <c r="G1209" s="52">
        <v>2.846E-3</v>
      </c>
      <c r="H1209" s="52">
        <v>1.5529999999999999E-3</v>
      </c>
      <c r="I1209" s="52">
        <v>0.99570000000000003</v>
      </c>
      <c r="J1209" s="52">
        <v>1.0030000000000001E-2</v>
      </c>
      <c r="K1209" s="52">
        <v>-7.9830000000000005E-4</v>
      </c>
      <c r="L1209" s="52">
        <v>7.2740000000000001E-3</v>
      </c>
      <c r="M1209" s="52" t="s">
        <v>4633</v>
      </c>
      <c r="N1209" s="52" t="b">
        <v>0</v>
      </c>
      <c r="O1209" s="52" t="s">
        <v>930</v>
      </c>
      <c r="P1209" s="52" t="s">
        <v>930</v>
      </c>
      <c r="Q1209" s="52" t="s">
        <v>930</v>
      </c>
      <c r="R1209" s="52">
        <v>361194</v>
      </c>
      <c r="S1209" s="52">
        <v>2239</v>
      </c>
      <c r="T1209" s="52">
        <v>358955</v>
      </c>
      <c r="U1209" s="52" t="s">
        <v>931</v>
      </c>
      <c r="V1209" s="52" t="s">
        <v>932</v>
      </c>
      <c r="W1209" s="52" t="s">
        <v>4634</v>
      </c>
    </row>
    <row r="1210" spans="1:23" s="49" customFormat="1" x14ac:dyDescent="0.2">
      <c r="A1210" s="52" t="s">
        <v>4635</v>
      </c>
      <c r="B1210" s="52" t="s">
        <v>928</v>
      </c>
      <c r="C1210" s="52">
        <v>0.14580000000000001</v>
      </c>
      <c r="D1210" s="52">
        <v>7.4569999999999997E-2</v>
      </c>
      <c r="E1210" s="52">
        <v>1.956</v>
      </c>
      <c r="F1210" s="52">
        <v>5.0500000000000003E-2</v>
      </c>
      <c r="G1210" s="52">
        <v>6.914E-3</v>
      </c>
      <c r="H1210" s="52">
        <v>1.6490000000000001E-3</v>
      </c>
      <c r="I1210" s="52">
        <v>0.98519999999999996</v>
      </c>
      <c r="J1210" s="52">
        <v>9.8019999999999999E-3</v>
      </c>
      <c r="K1210" s="52">
        <v>-6.9519999999999998E-3</v>
      </c>
      <c r="L1210" s="52">
        <v>8.234E-3</v>
      </c>
      <c r="M1210" s="52" t="s">
        <v>4636</v>
      </c>
      <c r="N1210" s="52" t="b">
        <v>0</v>
      </c>
      <c r="O1210" s="52" t="s">
        <v>930</v>
      </c>
      <c r="P1210" s="52" t="s">
        <v>930</v>
      </c>
      <c r="Q1210" s="52" t="s">
        <v>930</v>
      </c>
      <c r="R1210" s="52">
        <v>361194</v>
      </c>
      <c r="S1210" s="52">
        <v>1130</v>
      </c>
      <c r="T1210" s="52">
        <v>360064</v>
      </c>
      <c r="U1210" s="52" t="s">
        <v>931</v>
      </c>
      <c r="V1210" s="52" t="s">
        <v>932</v>
      </c>
      <c r="W1210" s="52" t="s">
        <v>4637</v>
      </c>
    </row>
    <row r="1211" spans="1:23" s="49" customFormat="1" x14ac:dyDescent="0.2">
      <c r="A1211" s="52" t="s">
        <v>4638</v>
      </c>
      <c r="B1211" s="52" t="s">
        <v>928</v>
      </c>
      <c r="C1211" s="52">
        <v>5.833E-2</v>
      </c>
      <c r="D1211" s="52">
        <v>5.4260000000000003E-2</v>
      </c>
      <c r="E1211" s="52">
        <v>1.075</v>
      </c>
      <c r="F1211" s="52">
        <v>0.2823</v>
      </c>
      <c r="G1211" s="52">
        <v>1.2829999999999999E-2</v>
      </c>
      <c r="H1211" s="52">
        <v>1.9989999999999999E-3</v>
      </c>
      <c r="I1211" s="52">
        <v>1.0029999999999999</v>
      </c>
      <c r="J1211" s="52">
        <v>1.137E-2</v>
      </c>
      <c r="K1211" s="52">
        <v>7.6499999999999997E-3</v>
      </c>
      <c r="L1211" s="52">
        <v>8.2740000000000001E-3</v>
      </c>
      <c r="M1211" s="52" t="s">
        <v>4639</v>
      </c>
      <c r="N1211" s="52" t="b">
        <v>0</v>
      </c>
      <c r="O1211" s="52" t="s">
        <v>930</v>
      </c>
      <c r="P1211" s="52" t="s">
        <v>930</v>
      </c>
      <c r="Q1211" s="52" t="s">
        <v>930</v>
      </c>
      <c r="R1211" s="52">
        <v>361194</v>
      </c>
      <c r="S1211" s="52">
        <v>5370</v>
      </c>
      <c r="T1211" s="52">
        <v>355824</v>
      </c>
      <c r="U1211" s="52" t="s">
        <v>931</v>
      </c>
      <c r="V1211" s="52" t="s">
        <v>932</v>
      </c>
      <c r="W1211" s="52" t="s">
        <v>4640</v>
      </c>
    </row>
    <row r="1212" spans="1:23" s="49" customFormat="1" x14ac:dyDescent="0.2">
      <c r="A1212" s="52" t="s">
        <v>4641</v>
      </c>
      <c r="B1212" s="52" t="s">
        <v>928</v>
      </c>
      <c r="C1212" s="52">
        <v>0.1575</v>
      </c>
      <c r="D1212" s="52">
        <v>0.1303</v>
      </c>
      <c r="E1212" s="52">
        <v>1.208</v>
      </c>
      <c r="F1212" s="52">
        <v>0.22689999999999999</v>
      </c>
      <c r="G1212" s="52">
        <v>2.0179999999999998E-3</v>
      </c>
      <c r="H1212" s="52">
        <v>1.3979999999999999E-3</v>
      </c>
      <c r="I1212" s="52">
        <v>0.99370000000000003</v>
      </c>
      <c r="J1212" s="52">
        <v>9.3889999999999998E-3</v>
      </c>
      <c r="K1212" s="52">
        <v>-4.7790000000000003E-3</v>
      </c>
      <c r="L1212" s="52">
        <v>7.8359999999999992E-3</v>
      </c>
      <c r="M1212" s="52" t="s">
        <v>4642</v>
      </c>
      <c r="N1212" s="52" t="b">
        <v>0</v>
      </c>
      <c r="O1212" s="52" t="s">
        <v>930</v>
      </c>
      <c r="P1212" s="52" t="s">
        <v>930</v>
      </c>
      <c r="Q1212" s="52" t="s">
        <v>930</v>
      </c>
      <c r="R1212" s="52">
        <v>361194</v>
      </c>
      <c r="S1212" s="52">
        <v>838</v>
      </c>
      <c r="T1212" s="52">
        <v>360356</v>
      </c>
      <c r="U1212" s="52" t="s">
        <v>931</v>
      </c>
      <c r="V1212" s="52" t="s">
        <v>932</v>
      </c>
      <c r="W1212" s="52" t="s">
        <v>4643</v>
      </c>
    </row>
    <row r="1213" spans="1:23" s="49" customFormat="1" x14ac:dyDescent="0.2">
      <c r="A1213" s="52" t="s">
        <v>4644</v>
      </c>
      <c r="B1213" s="52" t="s">
        <v>928</v>
      </c>
      <c r="C1213" s="52">
        <v>0.19819999999999999</v>
      </c>
      <c r="D1213" s="52">
        <v>7.8839999999999993E-2</v>
      </c>
      <c r="E1213" s="52">
        <v>2.5139999999999998</v>
      </c>
      <c r="F1213" s="52">
        <v>1.193E-2</v>
      </c>
      <c r="G1213" s="52">
        <v>4.1580000000000002E-3</v>
      </c>
      <c r="H1213" s="52">
        <v>1.4649999999999999E-3</v>
      </c>
      <c r="I1213" s="52">
        <v>1.002</v>
      </c>
      <c r="J1213" s="52">
        <v>9.7689999999999999E-3</v>
      </c>
      <c r="K1213" s="52">
        <v>1.5939999999999999E-2</v>
      </c>
      <c r="L1213" s="52">
        <v>6.6930000000000002E-3</v>
      </c>
      <c r="M1213" s="52" t="s">
        <v>4645</v>
      </c>
      <c r="N1213" s="52" t="b">
        <v>0</v>
      </c>
      <c r="O1213" s="52" t="s">
        <v>930</v>
      </c>
      <c r="P1213" s="52" t="s">
        <v>930</v>
      </c>
      <c r="Q1213" s="52" t="s">
        <v>930</v>
      </c>
      <c r="R1213" s="52">
        <v>361194</v>
      </c>
      <c r="S1213" s="52">
        <v>3420</v>
      </c>
      <c r="T1213" s="52">
        <v>357774</v>
      </c>
      <c r="U1213" s="52" t="s">
        <v>931</v>
      </c>
      <c r="V1213" s="52" t="s">
        <v>932</v>
      </c>
      <c r="W1213" s="52" t="s">
        <v>4646</v>
      </c>
    </row>
    <row r="1214" spans="1:23" s="49" customFormat="1" x14ac:dyDescent="0.2">
      <c r="A1214" s="52" t="s">
        <v>4647</v>
      </c>
      <c r="B1214" s="52" t="s">
        <v>928</v>
      </c>
      <c r="C1214" s="52">
        <v>0.69389999999999996</v>
      </c>
      <c r="D1214" s="52">
        <v>0.1517</v>
      </c>
      <c r="E1214" s="52">
        <v>4.5759999999999996</v>
      </c>
      <c r="F1214" s="53">
        <v>4.7430000000000002E-6</v>
      </c>
      <c r="G1214" s="52">
        <v>4.2830000000000003E-3</v>
      </c>
      <c r="H1214" s="52">
        <v>1.7290000000000001E-3</v>
      </c>
      <c r="I1214" s="52">
        <v>1.0089999999999999</v>
      </c>
      <c r="J1214" s="52">
        <v>9.9389999999999999E-3</v>
      </c>
      <c r="K1214" s="52">
        <v>-1.5270000000000001E-2</v>
      </c>
      <c r="L1214" s="52">
        <v>7.5199999999999998E-3</v>
      </c>
      <c r="M1214" s="52" t="s">
        <v>4648</v>
      </c>
      <c r="N1214" s="52" t="b">
        <v>0</v>
      </c>
      <c r="O1214" s="52" t="s">
        <v>1456</v>
      </c>
      <c r="P1214" s="52" t="s">
        <v>930</v>
      </c>
      <c r="Q1214" s="52" t="s">
        <v>930</v>
      </c>
      <c r="R1214" s="52">
        <v>361194</v>
      </c>
      <c r="S1214" s="52">
        <v>7943</v>
      </c>
      <c r="T1214" s="52">
        <v>353251</v>
      </c>
      <c r="U1214" s="52" t="s">
        <v>931</v>
      </c>
      <c r="V1214" s="52" t="s">
        <v>932</v>
      </c>
      <c r="W1214" s="52" t="s">
        <v>4649</v>
      </c>
    </row>
    <row r="1215" spans="1:23" s="49" customFormat="1" x14ac:dyDescent="0.2">
      <c r="A1215" s="52" t="s">
        <v>4650</v>
      </c>
      <c r="B1215" s="52" t="s">
        <v>928</v>
      </c>
      <c r="C1215" s="52">
        <v>0.25669999999999998</v>
      </c>
      <c r="D1215" s="52">
        <v>0.11310000000000001</v>
      </c>
      <c r="E1215" s="52">
        <v>2.27</v>
      </c>
      <c r="F1215" s="52">
        <v>2.3199999999999998E-2</v>
      </c>
      <c r="G1215" s="52">
        <v>3.1830000000000001E-3</v>
      </c>
      <c r="H1215" s="52">
        <v>1.4840000000000001E-3</v>
      </c>
      <c r="I1215" s="52">
        <v>0.98939999999999995</v>
      </c>
      <c r="J1215" s="52">
        <v>9.4560000000000009E-3</v>
      </c>
      <c r="K1215" s="52">
        <v>-2.3709999999999998E-3</v>
      </c>
      <c r="L1215" s="52">
        <v>7.7279999999999996E-3</v>
      </c>
      <c r="M1215" s="52" t="s">
        <v>4651</v>
      </c>
      <c r="N1215" s="52" t="b">
        <v>0</v>
      </c>
      <c r="O1215" s="52" t="s">
        <v>930</v>
      </c>
      <c r="P1215" s="52" t="s">
        <v>930</v>
      </c>
      <c r="Q1215" s="52" t="s">
        <v>930</v>
      </c>
      <c r="R1215" s="52">
        <v>361194</v>
      </c>
      <c r="S1215" s="52">
        <v>525</v>
      </c>
      <c r="T1215" s="52">
        <v>360669</v>
      </c>
      <c r="U1215" s="52" t="s">
        <v>931</v>
      </c>
      <c r="V1215" s="52" t="s">
        <v>932</v>
      </c>
      <c r="W1215" s="52" t="s">
        <v>4652</v>
      </c>
    </row>
    <row r="1216" spans="1:23" s="49" customFormat="1" x14ac:dyDescent="0.2">
      <c r="A1216" s="52" t="s">
        <v>4653</v>
      </c>
      <c r="B1216" s="52" t="s">
        <v>928</v>
      </c>
      <c r="C1216" s="52">
        <v>0.36969999999999997</v>
      </c>
      <c r="D1216" s="52">
        <v>5.6070000000000002E-2</v>
      </c>
      <c r="E1216" s="52">
        <v>6.593</v>
      </c>
      <c r="F1216" s="53">
        <v>4.3019999999999997E-11</v>
      </c>
      <c r="G1216" s="52">
        <v>1.0789999999999999E-2</v>
      </c>
      <c r="H1216" s="52">
        <v>1.8209999999999999E-3</v>
      </c>
      <c r="I1216" s="52">
        <v>0.98660000000000003</v>
      </c>
      <c r="J1216" s="52">
        <v>1.0789999999999999E-2</v>
      </c>
      <c r="K1216" s="52">
        <v>2.2079999999999999E-3</v>
      </c>
      <c r="L1216" s="52">
        <v>8.7119999999999993E-3</v>
      </c>
      <c r="M1216" s="52" t="s">
        <v>4654</v>
      </c>
      <c r="N1216" s="52" t="b">
        <v>0</v>
      </c>
      <c r="O1216" s="52" t="s">
        <v>1014</v>
      </c>
      <c r="P1216" s="52" t="s">
        <v>930</v>
      </c>
      <c r="Q1216" s="52" t="s">
        <v>930</v>
      </c>
      <c r="R1216" s="52">
        <v>361194</v>
      </c>
      <c r="S1216" s="52">
        <v>5423</v>
      </c>
      <c r="T1216" s="52">
        <v>355771</v>
      </c>
      <c r="U1216" s="52" t="s">
        <v>931</v>
      </c>
      <c r="V1216" s="52" t="s">
        <v>932</v>
      </c>
      <c r="W1216" s="52" t="s">
        <v>4655</v>
      </c>
    </row>
    <row r="1217" spans="1:23" s="49" customFormat="1" x14ac:dyDescent="0.2">
      <c r="A1217" s="52" t="s">
        <v>4656</v>
      </c>
      <c r="B1217" s="52" t="s">
        <v>928</v>
      </c>
      <c r="C1217" s="52">
        <v>0.26550000000000001</v>
      </c>
      <c r="D1217" s="52">
        <v>5.2880000000000003E-2</v>
      </c>
      <c r="E1217" s="52">
        <v>5.0209999999999999</v>
      </c>
      <c r="F1217" s="53">
        <v>5.1409999999999998E-7</v>
      </c>
      <c r="G1217" s="52">
        <v>1.2999999999999999E-2</v>
      </c>
      <c r="H1217" s="52">
        <v>2.4090000000000001E-3</v>
      </c>
      <c r="I1217" s="52">
        <v>0.99509999999999998</v>
      </c>
      <c r="J1217" s="52">
        <v>1.145E-2</v>
      </c>
      <c r="K1217" s="52">
        <v>-1.0030000000000001E-2</v>
      </c>
      <c r="L1217" s="52">
        <v>8.2699999999999996E-3</v>
      </c>
      <c r="M1217" s="52" t="s">
        <v>4657</v>
      </c>
      <c r="N1217" s="52" t="b">
        <v>1</v>
      </c>
      <c r="O1217" s="52" t="s">
        <v>1456</v>
      </c>
      <c r="P1217" s="52" t="s">
        <v>1173</v>
      </c>
      <c r="Q1217" s="52" t="s">
        <v>4658</v>
      </c>
      <c r="R1217" s="52">
        <v>361194</v>
      </c>
      <c r="S1217" s="52">
        <v>10831</v>
      </c>
      <c r="T1217" s="52">
        <v>350363</v>
      </c>
      <c r="U1217" s="52" t="s">
        <v>931</v>
      </c>
      <c r="V1217" s="52" t="s">
        <v>932</v>
      </c>
      <c r="W1217" s="52" t="s">
        <v>4659</v>
      </c>
    </row>
    <row r="1218" spans="1:23" s="49" customFormat="1" x14ac:dyDescent="0.2">
      <c r="A1218" s="52" t="s">
        <v>4660</v>
      </c>
      <c r="B1218" s="52" t="s">
        <v>928</v>
      </c>
      <c r="C1218" s="52">
        <v>0.13039999999999999</v>
      </c>
      <c r="D1218" s="52">
        <v>0.1047</v>
      </c>
      <c r="E1218" s="52">
        <v>1.246</v>
      </c>
      <c r="F1218" s="52">
        <v>0.21279999999999999</v>
      </c>
      <c r="G1218" s="52">
        <v>3.542E-3</v>
      </c>
      <c r="H1218" s="52">
        <v>1.4989999999999999E-3</v>
      </c>
      <c r="I1218" s="52">
        <v>0.9788</v>
      </c>
      <c r="J1218" s="52">
        <v>9.4889999999999992E-3</v>
      </c>
      <c r="K1218" s="52">
        <v>3.5969999999999999E-3</v>
      </c>
      <c r="L1218" s="52">
        <v>8.2050000000000005E-3</v>
      </c>
      <c r="M1218" s="52" t="s">
        <v>4661</v>
      </c>
      <c r="N1218" s="52" t="b">
        <v>0</v>
      </c>
      <c r="O1218" s="52" t="s">
        <v>930</v>
      </c>
      <c r="P1218" s="52" t="s">
        <v>930</v>
      </c>
      <c r="Q1218" s="52" t="s">
        <v>930</v>
      </c>
      <c r="R1218" s="52">
        <v>361194</v>
      </c>
      <c r="S1218" s="52">
        <v>487</v>
      </c>
      <c r="T1218" s="52">
        <v>360707</v>
      </c>
      <c r="U1218" s="52" t="s">
        <v>931</v>
      </c>
      <c r="V1218" s="52" t="s">
        <v>932</v>
      </c>
      <c r="W1218" s="52" t="s">
        <v>4662</v>
      </c>
    </row>
    <row r="1219" spans="1:23" s="49" customFormat="1" x14ac:dyDescent="0.2">
      <c r="A1219" s="52" t="s">
        <v>4663</v>
      </c>
      <c r="B1219" s="52" t="s">
        <v>928</v>
      </c>
      <c r="C1219" s="52">
        <v>0.13850000000000001</v>
      </c>
      <c r="D1219" s="52">
        <v>0.13109999999999999</v>
      </c>
      <c r="E1219" s="52">
        <v>1.0569999999999999</v>
      </c>
      <c r="F1219" s="52">
        <v>0.29070000000000001</v>
      </c>
      <c r="G1219" s="52">
        <v>2.186E-3</v>
      </c>
      <c r="H1219" s="52">
        <v>1.39E-3</v>
      </c>
      <c r="I1219" s="52">
        <v>0.99380000000000002</v>
      </c>
      <c r="J1219" s="52">
        <v>9.5849999999999998E-3</v>
      </c>
      <c r="K1219" s="52">
        <v>-5.8060000000000004E-3</v>
      </c>
      <c r="L1219" s="52">
        <v>8.4139999999999996E-3</v>
      </c>
      <c r="M1219" s="52" t="s">
        <v>4664</v>
      </c>
      <c r="N1219" s="52" t="b">
        <v>0</v>
      </c>
      <c r="O1219" s="52" t="s">
        <v>930</v>
      </c>
      <c r="P1219" s="52" t="s">
        <v>930</v>
      </c>
      <c r="Q1219" s="52" t="s">
        <v>930</v>
      </c>
      <c r="R1219" s="52">
        <v>361194</v>
      </c>
      <c r="S1219" s="52">
        <v>285</v>
      </c>
      <c r="T1219" s="52">
        <v>360909</v>
      </c>
      <c r="U1219" s="52" t="s">
        <v>931</v>
      </c>
      <c r="V1219" s="52" t="s">
        <v>932</v>
      </c>
      <c r="W1219" s="52" t="s">
        <v>4665</v>
      </c>
    </row>
    <row r="1220" spans="1:23" s="49" customFormat="1" x14ac:dyDescent="0.2">
      <c r="A1220" s="52" t="s">
        <v>4666</v>
      </c>
      <c r="B1220" s="52" t="s">
        <v>928</v>
      </c>
      <c r="C1220" s="52">
        <v>6.2280000000000002E-2</v>
      </c>
      <c r="D1220" s="52">
        <v>8.1240000000000007E-2</v>
      </c>
      <c r="E1220" s="52">
        <v>0.76659999999999995</v>
      </c>
      <c r="F1220" s="52">
        <v>0.44330000000000003</v>
      </c>
      <c r="G1220" s="52">
        <v>5.2839999999999996E-3</v>
      </c>
      <c r="H1220" s="52">
        <v>1.6689999999999999E-3</v>
      </c>
      <c r="I1220" s="52">
        <v>0.99470000000000003</v>
      </c>
      <c r="J1220" s="52">
        <v>0.01</v>
      </c>
      <c r="K1220" s="52">
        <v>2.761E-3</v>
      </c>
      <c r="L1220" s="52">
        <v>7.8740000000000008E-3</v>
      </c>
      <c r="M1220" s="52" t="s">
        <v>4667</v>
      </c>
      <c r="N1220" s="52" t="b">
        <v>0</v>
      </c>
      <c r="O1220" s="52" t="s">
        <v>930</v>
      </c>
      <c r="P1220" s="52" t="s">
        <v>930</v>
      </c>
      <c r="Q1220" s="52" t="s">
        <v>930</v>
      </c>
      <c r="R1220" s="52">
        <v>361194</v>
      </c>
      <c r="S1220" s="52">
        <v>933</v>
      </c>
      <c r="T1220" s="52">
        <v>360261</v>
      </c>
      <c r="U1220" s="52" t="s">
        <v>931</v>
      </c>
      <c r="V1220" s="52" t="s">
        <v>932</v>
      </c>
      <c r="W1220" s="52" t="s">
        <v>4668</v>
      </c>
    </row>
    <row r="1221" spans="1:23" s="49" customFormat="1" x14ac:dyDescent="0.2">
      <c r="A1221" s="52" t="s">
        <v>4669</v>
      </c>
      <c r="B1221" s="52" t="s">
        <v>928</v>
      </c>
      <c r="C1221" s="52">
        <v>0.37780000000000002</v>
      </c>
      <c r="D1221" s="52">
        <v>4.5659999999999999E-2</v>
      </c>
      <c r="E1221" s="52">
        <v>8.2739999999999991</v>
      </c>
      <c r="F1221" s="53">
        <v>1.29E-16</v>
      </c>
      <c r="G1221" s="52">
        <v>1.9640000000000001E-2</v>
      </c>
      <c r="H1221" s="52">
        <v>2.5019999999999999E-3</v>
      </c>
      <c r="I1221" s="52">
        <v>1.0029999999999999</v>
      </c>
      <c r="J1221" s="52">
        <v>1.242E-2</v>
      </c>
      <c r="K1221" s="52">
        <v>-1.521E-2</v>
      </c>
      <c r="L1221" s="52">
        <v>8.8310000000000003E-3</v>
      </c>
      <c r="M1221" s="52" t="s">
        <v>4670</v>
      </c>
      <c r="N1221" s="52" t="b">
        <v>0</v>
      </c>
      <c r="O1221" s="52" t="s">
        <v>1456</v>
      </c>
      <c r="P1221" s="52" t="s">
        <v>930</v>
      </c>
      <c r="Q1221" s="52" t="s">
        <v>930</v>
      </c>
      <c r="R1221" s="52">
        <v>361194</v>
      </c>
      <c r="S1221" s="52">
        <v>27347</v>
      </c>
      <c r="T1221" s="52">
        <v>333847</v>
      </c>
      <c r="U1221" s="52" t="s">
        <v>931</v>
      </c>
      <c r="V1221" s="52" t="s">
        <v>932</v>
      </c>
      <c r="W1221" s="52" t="s">
        <v>4671</v>
      </c>
    </row>
    <row r="1222" spans="1:23" s="49" customFormat="1" x14ac:dyDescent="0.2">
      <c r="A1222" s="52" t="s">
        <v>4672</v>
      </c>
      <c r="B1222" s="52" t="s">
        <v>928</v>
      </c>
      <c r="C1222" s="52">
        <v>0.3659</v>
      </c>
      <c r="D1222" s="52">
        <v>0.108</v>
      </c>
      <c r="E1222" s="52">
        <v>3.387</v>
      </c>
      <c r="F1222" s="52">
        <v>7.0730000000000001E-4</v>
      </c>
      <c r="G1222" s="52">
        <v>4.1089999999999998E-3</v>
      </c>
      <c r="H1222" s="52">
        <v>1.7160000000000001E-3</v>
      </c>
      <c r="I1222" s="52">
        <v>0.99939999999999996</v>
      </c>
      <c r="J1222" s="52">
        <v>1.03E-2</v>
      </c>
      <c r="K1222" s="52">
        <v>-1.42E-3</v>
      </c>
      <c r="L1222" s="52">
        <v>8.2229999999999994E-3</v>
      </c>
      <c r="M1222" s="52" t="s">
        <v>4673</v>
      </c>
      <c r="N1222" s="52" t="b">
        <v>0</v>
      </c>
      <c r="O1222" s="52" t="s">
        <v>930</v>
      </c>
      <c r="P1222" s="52" t="s">
        <v>930</v>
      </c>
      <c r="Q1222" s="52" t="s">
        <v>930</v>
      </c>
      <c r="R1222" s="52">
        <v>361194</v>
      </c>
      <c r="S1222" s="52">
        <v>3275</v>
      </c>
      <c r="T1222" s="52">
        <v>357919</v>
      </c>
      <c r="U1222" s="52" t="s">
        <v>931</v>
      </c>
      <c r="V1222" s="52" t="s">
        <v>932</v>
      </c>
      <c r="W1222" s="52" t="s">
        <v>4674</v>
      </c>
    </row>
    <row r="1223" spans="1:23" s="49" customFormat="1" x14ac:dyDescent="0.2">
      <c r="A1223" s="52" t="s">
        <v>4675</v>
      </c>
      <c r="B1223" s="52" t="s">
        <v>928</v>
      </c>
      <c r="C1223" s="52">
        <v>0.19769999999999999</v>
      </c>
      <c r="D1223" s="52">
        <v>0.13289999999999999</v>
      </c>
      <c r="E1223" s="52">
        <v>1.488</v>
      </c>
      <c r="F1223" s="52">
        <v>0.1368</v>
      </c>
      <c r="G1223" s="52">
        <v>2.4510000000000001E-3</v>
      </c>
      <c r="H1223" s="52">
        <v>1.6149999999999999E-3</v>
      </c>
      <c r="I1223" s="52">
        <v>1.006</v>
      </c>
      <c r="J1223" s="52">
        <v>9.7630000000000008E-3</v>
      </c>
      <c r="K1223" s="52">
        <v>4.8970000000000003E-3</v>
      </c>
      <c r="L1223" s="52">
        <v>7.4070000000000004E-3</v>
      </c>
      <c r="M1223" s="52" t="s">
        <v>4676</v>
      </c>
      <c r="N1223" s="52" t="b">
        <v>0</v>
      </c>
      <c r="O1223" s="52" t="s">
        <v>930</v>
      </c>
      <c r="P1223" s="52" t="s">
        <v>930</v>
      </c>
      <c r="Q1223" s="52" t="s">
        <v>930</v>
      </c>
      <c r="R1223" s="52">
        <v>361194</v>
      </c>
      <c r="S1223" s="52">
        <v>1605</v>
      </c>
      <c r="T1223" s="52">
        <v>359589</v>
      </c>
      <c r="U1223" s="52" t="s">
        <v>931</v>
      </c>
      <c r="V1223" s="52" t="s">
        <v>932</v>
      </c>
      <c r="W1223" s="52" t="s">
        <v>4677</v>
      </c>
    </row>
    <row r="1224" spans="1:23" s="49" customFormat="1" x14ac:dyDescent="0.2">
      <c r="A1224" s="52" t="s">
        <v>4678</v>
      </c>
      <c r="B1224" s="52" t="s">
        <v>928</v>
      </c>
      <c r="C1224" s="52">
        <v>0.25259999999999999</v>
      </c>
      <c r="D1224" s="52">
        <v>6.7500000000000004E-2</v>
      </c>
      <c r="E1224" s="52">
        <v>3.7429999999999999</v>
      </c>
      <c r="F1224" s="52">
        <v>1.8210000000000001E-4</v>
      </c>
      <c r="G1224" s="52">
        <v>6.6119999999999998E-3</v>
      </c>
      <c r="H1224" s="52">
        <v>1.5380000000000001E-3</v>
      </c>
      <c r="I1224" s="52">
        <v>0.99660000000000004</v>
      </c>
      <c r="J1224" s="52">
        <v>9.0799999999999995E-3</v>
      </c>
      <c r="K1224" s="52">
        <v>8.7109999999999998E-4</v>
      </c>
      <c r="L1224" s="52">
        <v>7.1170000000000001E-3</v>
      </c>
      <c r="M1224" s="52" t="s">
        <v>4679</v>
      </c>
      <c r="N1224" s="52" t="b">
        <v>0</v>
      </c>
      <c r="O1224" s="52" t="s">
        <v>930</v>
      </c>
      <c r="P1224" s="52" t="s">
        <v>930</v>
      </c>
      <c r="Q1224" s="52" t="s">
        <v>930</v>
      </c>
      <c r="R1224" s="52">
        <v>361194</v>
      </c>
      <c r="S1224" s="52">
        <v>2285</v>
      </c>
      <c r="T1224" s="52">
        <v>358909</v>
      </c>
      <c r="U1224" s="52" t="s">
        <v>931</v>
      </c>
      <c r="V1224" s="52" t="s">
        <v>932</v>
      </c>
      <c r="W1224" s="52" t="s">
        <v>4680</v>
      </c>
    </row>
    <row r="1225" spans="1:23" s="49" customFormat="1" x14ac:dyDescent="0.2">
      <c r="A1225" s="52" t="s">
        <v>4681</v>
      </c>
      <c r="B1225" s="52" t="s">
        <v>928</v>
      </c>
      <c r="C1225" s="52">
        <v>0.2954</v>
      </c>
      <c r="D1225" s="52">
        <v>5.6500000000000002E-2</v>
      </c>
      <c r="E1225" s="52">
        <v>5.2290000000000001</v>
      </c>
      <c r="F1225" s="53">
        <v>1.7030000000000001E-7</v>
      </c>
      <c r="G1225" s="52">
        <v>9.4629999999999992E-3</v>
      </c>
      <c r="H1225" s="52">
        <v>1.7049999999999999E-3</v>
      </c>
      <c r="I1225" s="52">
        <v>0.99929999999999997</v>
      </c>
      <c r="J1225" s="52">
        <v>1.0489999999999999E-2</v>
      </c>
      <c r="K1225" s="52">
        <v>8.6289999999999995E-3</v>
      </c>
      <c r="L1225" s="52">
        <v>6.7250000000000001E-3</v>
      </c>
      <c r="M1225" s="52" t="s">
        <v>4682</v>
      </c>
      <c r="N1225" s="52" t="b">
        <v>1</v>
      </c>
      <c r="O1225" s="52" t="s">
        <v>1456</v>
      </c>
      <c r="P1225" s="52" t="s">
        <v>1173</v>
      </c>
      <c r="Q1225" s="52" t="s">
        <v>4682</v>
      </c>
      <c r="R1225" s="52">
        <v>361194</v>
      </c>
      <c r="S1225" s="52">
        <v>7243</v>
      </c>
      <c r="T1225" s="52">
        <v>353951</v>
      </c>
      <c r="U1225" s="52" t="s">
        <v>931</v>
      </c>
      <c r="V1225" s="52" t="s">
        <v>932</v>
      </c>
      <c r="W1225" s="52" t="s">
        <v>4683</v>
      </c>
    </row>
    <row r="1226" spans="1:23" s="49" customFormat="1" x14ac:dyDescent="0.2">
      <c r="A1226" s="52" t="s">
        <v>4684</v>
      </c>
      <c r="B1226" s="52" t="s">
        <v>928</v>
      </c>
      <c r="C1226" s="52">
        <v>0.2137</v>
      </c>
      <c r="D1226" s="52">
        <v>9.0660000000000004E-2</v>
      </c>
      <c r="E1226" s="52">
        <v>2.3580000000000001</v>
      </c>
      <c r="F1226" s="52">
        <v>1.84E-2</v>
      </c>
      <c r="G1226" s="52">
        <v>4.4200000000000003E-3</v>
      </c>
      <c r="H1226" s="52">
        <v>2.0639999999999999E-3</v>
      </c>
      <c r="I1226" s="52">
        <v>0.99929999999999997</v>
      </c>
      <c r="J1226" s="52">
        <v>1.167E-2</v>
      </c>
      <c r="K1226" s="52">
        <v>-1.154E-2</v>
      </c>
      <c r="L1226" s="52">
        <v>7.6429999999999996E-3</v>
      </c>
      <c r="M1226" s="52" t="s">
        <v>4685</v>
      </c>
      <c r="N1226" s="52" t="b">
        <v>0</v>
      </c>
      <c r="O1226" s="52" t="s">
        <v>930</v>
      </c>
      <c r="P1226" s="52" t="s">
        <v>930</v>
      </c>
      <c r="Q1226" s="52" t="s">
        <v>930</v>
      </c>
      <c r="R1226" s="52">
        <v>361194</v>
      </c>
      <c r="S1226" s="52">
        <v>2930</v>
      </c>
      <c r="T1226" s="52">
        <v>358264</v>
      </c>
      <c r="U1226" s="52" t="s">
        <v>931</v>
      </c>
      <c r="V1226" s="52" t="s">
        <v>932</v>
      </c>
      <c r="W1226" s="52" t="s">
        <v>4686</v>
      </c>
    </row>
    <row r="1227" spans="1:23" s="49" customFormat="1" x14ac:dyDescent="0.2">
      <c r="A1227" s="52" t="s">
        <v>4687</v>
      </c>
      <c r="B1227" s="52" t="s">
        <v>928</v>
      </c>
      <c r="C1227" s="52">
        <v>0.46710000000000002</v>
      </c>
      <c r="D1227" s="52">
        <v>0.1203</v>
      </c>
      <c r="E1227" s="52">
        <v>3.8820000000000001</v>
      </c>
      <c r="F1227" s="52">
        <v>1.038E-4</v>
      </c>
      <c r="G1227" s="52">
        <v>4.1339999999999997E-3</v>
      </c>
      <c r="H1227" s="52">
        <v>1.6199999999999999E-3</v>
      </c>
      <c r="I1227" s="52">
        <v>1.0109999999999999</v>
      </c>
      <c r="J1227" s="52">
        <v>1.022E-2</v>
      </c>
      <c r="K1227" s="52">
        <v>-1.1010000000000001E-2</v>
      </c>
      <c r="L1227" s="52">
        <v>7.6639999999999998E-3</v>
      </c>
      <c r="M1227" s="52" t="s">
        <v>4688</v>
      </c>
      <c r="N1227" s="52" t="b">
        <v>0</v>
      </c>
      <c r="O1227" s="52" t="s">
        <v>930</v>
      </c>
      <c r="P1227" s="52" t="s">
        <v>930</v>
      </c>
      <c r="Q1227" s="52" t="s">
        <v>930</v>
      </c>
      <c r="R1227" s="52">
        <v>361194</v>
      </c>
      <c r="S1227" s="52">
        <v>7233</v>
      </c>
      <c r="T1227" s="52">
        <v>353961</v>
      </c>
      <c r="U1227" s="52" t="s">
        <v>931</v>
      </c>
      <c r="V1227" s="52" t="s">
        <v>932</v>
      </c>
      <c r="W1227" s="52" t="s">
        <v>4689</v>
      </c>
    </row>
    <row r="1228" spans="1:23" s="49" customFormat="1" x14ac:dyDescent="0.2">
      <c r="A1228" s="52" t="s">
        <v>4690</v>
      </c>
      <c r="B1228" s="52" t="s">
        <v>928</v>
      </c>
      <c r="C1228" s="52">
        <v>0.29959999999999998</v>
      </c>
      <c r="D1228" s="52">
        <v>8.9380000000000001E-2</v>
      </c>
      <c r="E1228" s="52">
        <v>3.3519999999999999</v>
      </c>
      <c r="F1228" s="52">
        <v>8.0210000000000004E-4</v>
      </c>
      <c r="G1228" s="52">
        <v>5.4980000000000003E-3</v>
      </c>
      <c r="H1228" s="52">
        <v>1.591E-3</v>
      </c>
      <c r="I1228" s="52">
        <v>1.0029999999999999</v>
      </c>
      <c r="J1228" s="52">
        <v>9.2200000000000008E-3</v>
      </c>
      <c r="K1228" s="52">
        <v>-1.03E-2</v>
      </c>
      <c r="L1228" s="52">
        <v>8.3169999999999997E-3</v>
      </c>
      <c r="M1228" s="52" t="s">
        <v>4691</v>
      </c>
      <c r="N1228" s="52" t="b">
        <v>0</v>
      </c>
      <c r="O1228" s="52" t="s">
        <v>930</v>
      </c>
      <c r="P1228" s="52" t="s">
        <v>930</v>
      </c>
      <c r="Q1228" s="52" t="s">
        <v>930</v>
      </c>
      <c r="R1228" s="52">
        <v>361194</v>
      </c>
      <c r="S1228" s="52">
        <v>1910</v>
      </c>
      <c r="T1228" s="52">
        <v>359284</v>
      </c>
      <c r="U1228" s="52" t="s">
        <v>931</v>
      </c>
      <c r="V1228" s="52" t="s">
        <v>932</v>
      </c>
      <c r="W1228" s="52" t="s">
        <v>4692</v>
      </c>
    </row>
    <row r="1229" spans="1:23" s="49" customFormat="1" x14ac:dyDescent="0.2">
      <c r="A1229" s="52" t="s">
        <v>4693</v>
      </c>
      <c r="B1229" s="52" t="s">
        <v>928</v>
      </c>
      <c r="C1229" s="52">
        <v>0.37319999999999998</v>
      </c>
      <c r="D1229" s="52">
        <v>8.0310000000000006E-2</v>
      </c>
      <c r="E1229" s="52">
        <v>4.6459999999999999</v>
      </c>
      <c r="F1229" s="53">
        <v>3.3759999999999999E-6</v>
      </c>
      <c r="G1229" s="52">
        <v>6.7460000000000003E-3</v>
      </c>
      <c r="H1229" s="52">
        <v>1.755E-3</v>
      </c>
      <c r="I1229" s="52">
        <v>1.0049999999999999</v>
      </c>
      <c r="J1229" s="52">
        <v>1.013E-2</v>
      </c>
      <c r="K1229" s="52">
        <v>-5.1849999999999997E-4</v>
      </c>
      <c r="L1229" s="52">
        <v>8.6719999999999992E-3</v>
      </c>
      <c r="M1229" s="52" t="s">
        <v>4694</v>
      </c>
      <c r="N1229" s="52" t="b">
        <v>0</v>
      </c>
      <c r="O1229" s="52" t="s">
        <v>1456</v>
      </c>
      <c r="P1229" s="52" t="s">
        <v>930</v>
      </c>
      <c r="Q1229" s="52" t="s">
        <v>930</v>
      </c>
      <c r="R1229" s="52">
        <v>361194</v>
      </c>
      <c r="S1229" s="52">
        <v>4393</v>
      </c>
      <c r="T1229" s="52">
        <v>356801</v>
      </c>
      <c r="U1229" s="52" t="s">
        <v>931</v>
      </c>
      <c r="V1229" s="52" t="s">
        <v>932</v>
      </c>
      <c r="W1229" s="52" t="s">
        <v>4695</v>
      </c>
    </row>
    <row r="1230" spans="1:23" s="49" customFormat="1" x14ac:dyDescent="0.2">
      <c r="A1230" s="52" t="s">
        <v>4696</v>
      </c>
      <c r="B1230" s="52" t="s">
        <v>928</v>
      </c>
      <c r="C1230" s="52">
        <v>0.2243</v>
      </c>
      <c r="D1230" s="52">
        <v>9.8610000000000003E-2</v>
      </c>
      <c r="E1230" s="52">
        <v>2.2749999999999999</v>
      </c>
      <c r="F1230" s="52">
        <v>2.291E-2</v>
      </c>
      <c r="G1230" s="52">
        <v>4.4650000000000002E-3</v>
      </c>
      <c r="H1230" s="52">
        <v>1.464E-3</v>
      </c>
      <c r="I1230" s="52">
        <v>1.0029999999999999</v>
      </c>
      <c r="J1230" s="52">
        <v>9.0910000000000001E-3</v>
      </c>
      <c r="K1230" s="52">
        <v>1.2619999999999999E-2</v>
      </c>
      <c r="L1230" s="52">
        <v>8.2059999999999998E-3</v>
      </c>
      <c r="M1230" s="52" t="s">
        <v>4697</v>
      </c>
      <c r="N1230" s="52" t="b">
        <v>0</v>
      </c>
      <c r="O1230" s="52" t="s">
        <v>930</v>
      </c>
      <c r="P1230" s="52" t="s">
        <v>930</v>
      </c>
      <c r="Q1230" s="52" t="s">
        <v>930</v>
      </c>
      <c r="R1230" s="52">
        <v>361194</v>
      </c>
      <c r="S1230" s="52">
        <v>5894</v>
      </c>
      <c r="T1230" s="52">
        <v>355300</v>
      </c>
      <c r="U1230" s="52" t="s">
        <v>931</v>
      </c>
      <c r="V1230" s="52" t="s">
        <v>932</v>
      </c>
      <c r="W1230" s="52" t="s">
        <v>4698</v>
      </c>
    </row>
    <row r="1231" spans="1:23" s="49" customFormat="1" x14ac:dyDescent="0.2">
      <c r="A1231" s="52" t="s">
        <v>4699</v>
      </c>
      <c r="B1231" s="52" t="s">
        <v>928</v>
      </c>
      <c r="C1231" s="52">
        <v>8.2790000000000002E-2</v>
      </c>
      <c r="D1231" s="52">
        <v>9.7549999999999998E-2</v>
      </c>
      <c r="E1231" s="52">
        <v>0.84870000000000001</v>
      </c>
      <c r="F1231" s="52">
        <v>0.39610000000000001</v>
      </c>
      <c r="G1231" s="52">
        <v>4.2979999999999997E-3</v>
      </c>
      <c r="H1231" s="52">
        <v>1.7149999999999999E-3</v>
      </c>
      <c r="I1231" s="52">
        <v>1.0069999999999999</v>
      </c>
      <c r="J1231" s="52">
        <v>9.7310000000000001E-3</v>
      </c>
      <c r="K1231" s="52">
        <v>1.47E-2</v>
      </c>
      <c r="L1231" s="52">
        <v>8.7650000000000002E-3</v>
      </c>
      <c r="M1231" s="52" t="s">
        <v>4700</v>
      </c>
      <c r="N1231" s="52" t="b">
        <v>0</v>
      </c>
      <c r="O1231" s="52" t="s">
        <v>930</v>
      </c>
      <c r="P1231" s="52" t="s">
        <v>930</v>
      </c>
      <c r="Q1231" s="52" t="s">
        <v>930</v>
      </c>
      <c r="R1231" s="52">
        <v>361194</v>
      </c>
      <c r="S1231" s="52">
        <v>1999</v>
      </c>
      <c r="T1231" s="52">
        <v>359195</v>
      </c>
      <c r="U1231" s="52" t="s">
        <v>931</v>
      </c>
      <c r="V1231" s="52" t="s">
        <v>932</v>
      </c>
      <c r="W1231" s="52" t="s">
        <v>4701</v>
      </c>
    </row>
    <row r="1232" spans="1:23" s="49" customFormat="1" x14ac:dyDescent="0.2">
      <c r="A1232" s="52" t="s">
        <v>4702</v>
      </c>
      <c r="B1232" s="52" t="s">
        <v>928</v>
      </c>
      <c r="C1232" s="52">
        <v>0.43090000000000001</v>
      </c>
      <c r="D1232" s="52">
        <v>0.16300000000000001</v>
      </c>
      <c r="E1232" s="52">
        <v>2.6429999999999998</v>
      </c>
      <c r="F1232" s="52">
        <v>8.2209999999999991E-3</v>
      </c>
      <c r="G1232" s="52">
        <v>2.6410000000000001E-3</v>
      </c>
      <c r="H1232" s="52">
        <v>1.5319999999999999E-3</v>
      </c>
      <c r="I1232" s="52">
        <v>0.99390000000000001</v>
      </c>
      <c r="J1232" s="52">
        <v>9.4909999999999994E-3</v>
      </c>
      <c r="K1232" s="52">
        <v>-9.5809999999999992E-3</v>
      </c>
      <c r="L1232" s="52">
        <v>8.2159999999999993E-3</v>
      </c>
      <c r="M1232" s="52" t="s">
        <v>4703</v>
      </c>
      <c r="N1232" s="52" t="b">
        <v>0</v>
      </c>
      <c r="O1232" s="52" t="s">
        <v>930</v>
      </c>
      <c r="P1232" s="52" t="s">
        <v>930</v>
      </c>
      <c r="Q1232" s="52" t="s">
        <v>930</v>
      </c>
      <c r="R1232" s="52">
        <v>361194</v>
      </c>
      <c r="S1232" s="52">
        <v>1110</v>
      </c>
      <c r="T1232" s="52">
        <v>360084</v>
      </c>
      <c r="U1232" s="52" t="s">
        <v>931</v>
      </c>
      <c r="V1232" s="52" t="s">
        <v>932</v>
      </c>
      <c r="W1232" s="52" t="s">
        <v>4704</v>
      </c>
    </row>
    <row r="1233" spans="1:23" s="49" customFormat="1" x14ac:dyDescent="0.2">
      <c r="A1233" s="52" t="s">
        <v>4705</v>
      </c>
      <c r="B1233" s="52" t="s">
        <v>928</v>
      </c>
      <c r="C1233" s="52">
        <v>0.23549999999999999</v>
      </c>
      <c r="D1233" s="52">
        <v>0.1221</v>
      </c>
      <c r="E1233" s="52">
        <v>1.929</v>
      </c>
      <c r="F1233" s="52">
        <v>5.3760000000000002E-2</v>
      </c>
      <c r="G1233" s="52">
        <v>2.8700000000000002E-3</v>
      </c>
      <c r="H1233" s="52">
        <v>1.629E-3</v>
      </c>
      <c r="I1233" s="52">
        <v>1.002</v>
      </c>
      <c r="J1233" s="52">
        <v>9.3489999999999997E-3</v>
      </c>
      <c r="K1233" s="52">
        <v>5.0739999999999997E-4</v>
      </c>
      <c r="L1233" s="52">
        <v>7.3200000000000001E-3</v>
      </c>
      <c r="M1233" s="52" t="s">
        <v>4706</v>
      </c>
      <c r="N1233" s="52" t="b">
        <v>0</v>
      </c>
      <c r="O1233" s="52" t="s">
        <v>930</v>
      </c>
      <c r="P1233" s="52" t="s">
        <v>930</v>
      </c>
      <c r="Q1233" s="52" t="s">
        <v>930</v>
      </c>
      <c r="R1233" s="52">
        <v>361194</v>
      </c>
      <c r="S1233" s="52">
        <v>1264</v>
      </c>
      <c r="T1233" s="52">
        <v>359930</v>
      </c>
      <c r="U1233" s="52" t="s">
        <v>931</v>
      </c>
      <c r="V1233" s="52" t="s">
        <v>932</v>
      </c>
      <c r="W1233" s="52" t="s">
        <v>4707</v>
      </c>
    </row>
    <row r="1234" spans="1:23" s="49" customFormat="1" x14ac:dyDescent="0.2">
      <c r="A1234" s="52" t="s">
        <v>4708</v>
      </c>
      <c r="B1234" s="52" t="s">
        <v>928</v>
      </c>
      <c r="C1234" s="52">
        <v>0.12870000000000001</v>
      </c>
      <c r="D1234" s="52">
        <v>4.9639999999999997E-2</v>
      </c>
      <c r="E1234" s="52">
        <v>2.5920000000000001</v>
      </c>
      <c r="F1234" s="52">
        <v>9.5549999999999993E-3</v>
      </c>
      <c r="G1234" s="52">
        <v>1.839E-2</v>
      </c>
      <c r="H1234" s="52">
        <v>2.343E-3</v>
      </c>
      <c r="I1234" s="52">
        <v>1.012</v>
      </c>
      <c r="J1234" s="52">
        <v>1.251E-2</v>
      </c>
      <c r="K1234" s="52">
        <v>-7.92E-3</v>
      </c>
      <c r="L1234" s="52">
        <v>8.4379999999999993E-3</v>
      </c>
      <c r="M1234" s="52" t="s">
        <v>4709</v>
      </c>
      <c r="N1234" s="52" t="b">
        <v>0</v>
      </c>
      <c r="O1234" s="52" t="s">
        <v>930</v>
      </c>
      <c r="P1234" s="52" t="s">
        <v>930</v>
      </c>
      <c r="Q1234" s="52" t="s">
        <v>930</v>
      </c>
      <c r="R1234" s="52">
        <v>361194</v>
      </c>
      <c r="S1234" s="52">
        <v>9136</v>
      </c>
      <c r="T1234" s="52">
        <v>352058</v>
      </c>
      <c r="U1234" s="52" t="s">
        <v>931</v>
      </c>
      <c r="V1234" s="52" t="s">
        <v>932</v>
      </c>
      <c r="W1234" s="52" t="s">
        <v>4710</v>
      </c>
    </row>
    <row r="1235" spans="1:23" s="49" customFormat="1" x14ac:dyDescent="0.2">
      <c r="A1235" s="52" t="s">
        <v>4711</v>
      </c>
      <c r="B1235" s="52" t="s">
        <v>928</v>
      </c>
      <c r="C1235" s="52">
        <v>0.27350000000000002</v>
      </c>
      <c r="D1235" s="52">
        <v>4.5539999999999997E-2</v>
      </c>
      <c r="E1235" s="52">
        <v>6.0069999999999997</v>
      </c>
      <c r="F1235" s="53">
        <v>1.8950000000000002E-9</v>
      </c>
      <c r="G1235" s="52">
        <v>2.257E-2</v>
      </c>
      <c r="H1235" s="52">
        <v>2.32E-3</v>
      </c>
      <c r="I1235" s="52">
        <v>1.0089999999999999</v>
      </c>
      <c r="J1235" s="52">
        <v>1.1979999999999999E-2</v>
      </c>
      <c r="K1235" s="52">
        <v>1.856E-3</v>
      </c>
      <c r="L1235" s="52">
        <v>9.5689999999999994E-3</v>
      </c>
      <c r="M1235" s="52" t="s">
        <v>4712</v>
      </c>
      <c r="N1235" s="52" t="b">
        <v>0</v>
      </c>
      <c r="O1235" s="52" t="s">
        <v>1456</v>
      </c>
      <c r="P1235" s="52" t="s">
        <v>930</v>
      </c>
      <c r="Q1235" s="52" t="s">
        <v>930</v>
      </c>
      <c r="R1235" s="52">
        <v>361194</v>
      </c>
      <c r="S1235" s="52">
        <v>11497</v>
      </c>
      <c r="T1235" s="52">
        <v>349697</v>
      </c>
      <c r="U1235" s="52" t="s">
        <v>931</v>
      </c>
      <c r="V1235" s="52" t="s">
        <v>932</v>
      </c>
      <c r="W1235" s="52" t="s">
        <v>4713</v>
      </c>
    </row>
    <row r="1236" spans="1:23" s="49" customFormat="1" x14ac:dyDescent="0.2">
      <c r="A1236" s="52" t="s">
        <v>4714</v>
      </c>
      <c r="B1236" s="52" t="s">
        <v>928</v>
      </c>
      <c r="C1236" s="52">
        <v>0.20730000000000001</v>
      </c>
      <c r="D1236" s="52">
        <v>0.1153</v>
      </c>
      <c r="E1236" s="52">
        <v>1.7969999999999999</v>
      </c>
      <c r="F1236" s="52">
        <v>7.2260000000000005E-2</v>
      </c>
      <c r="G1236" s="52">
        <v>3.9709999999999997E-3</v>
      </c>
      <c r="H1236" s="52">
        <v>1.7080000000000001E-3</v>
      </c>
      <c r="I1236" s="52">
        <v>1.0149999999999999</v>
      </c>
      <c r="J1236" s="52">
        <v>1.047E-2</v>
      </c>
      <c r="K1236" s="52">
        <v>1.401E-2</v>
      </c>
      <c r="L1236" s="52">
        <v>8.0529999999999994E-3</v>
      </c>
      <c r="M1236" s="52" t="s">
        <v>4715</v>
      </c>
      <c r="N1236" s="52" t="b">
        <v>0</v>
      </c>
      <c r="O1236" s="52" t="s">
        <v>930</v>
      </c>
      <c r="P1236" s="52" t="s">
        <v>930</v>
      </c>
      <c r="Q1236" s="52" t="s">
        <v>930</v>
      </c>
      <c r="R1236" s="52">
        <v>361194</v>
      </c>
      <c r="S1236" s="52">
        <v>4165</v>
      </c>
      <c r="T1236" s="52">
        <v>357029</v>
      </c>
      <c r="U1236" s="52" t="s">
        <v>931</v>
      </c>
      <c r="V1236" s="52" t="s">
        <v>932</v>
      </c>
      <c r="W1236" s="52" t="s">
        <v>4716</v>
      </c>
    </row>
    <row r="1237" spans="1:23" s="49" customFormat="1" x14ac:dyDescent="0.2">
      <c r="A1237" s="52" t="s">
        <v>4717</v>
      </c>
      <c r="B1237" s="52" t="s">
        <v>928</v>
      </c>
      <c r="C1237" s="52">
        <v>0.1336</v>
      </c>
      <c r="D1237" s="52">
        <v>5.3589999999999999E-2</v>
      </c>
      <c r="E1237" s="52">
        <v>2.4929999999999999</v>
      </c>
      <c r="F1237" s="52">
        <v>1.265E-2</v>
      </c>
      <c r="G1237" s="52">
        <v>1.4370000000000001E-2</v>
      </c>
      <c r="H1237" s="52">
        <v>1.7700000000000001E-3</v>
      </c>
      <c r="I1237" s="52">
        <v>0.98860000000000003</v>
      </c>
      <c r="J1237" s="52">
        <v>1.061E-2</v>
      </c>
      <c r="K1237" s="52">
        <v>-1.2440000000000001E-3</v>
      </c>
      <c r="L1237" s="52">
        <v>8.2880000000000002E-3</v>
      </c>
      <c r="M1237" s="52" t="s">
        <v>4718</v>
      </c>
      <c r="N1237" s="52" t="b">
        <v>0</v>
      </c>
      <c r="O1237" s="52" t="s">
        <v>930</v>
      </c>
      <c r="P1237" s="52" t="s">
        <v>930</v>
      </c>
      <c r="Q1237" s="52" t="s">
        <v>930</v>
      </c>
      <c r="R1237" s="52">
        <v>361194</v>
      </c>
      <c r="S1237" s="52">
        <v>7773</v>
      </c>
      <c r="T1237" s="52">
        <v>353421</v>
      </c>
      <c r="U1237" s="52" t="s">
        <v>931</v>
      </c>
      <c r="V1237" s="52" t="s">
        <v>932</v>
      </c>
      <c r="W1237" s="52" t="s">
        <v>4719</v>
      </c>
    </row>
    <row r="1238" spans="1:23" s="49" customFormat="1" x14ac:dyDescent="0.2">
      <c r="A1238" s="52" t="s">
        <v>4720</v>
      </c>
      <c r="B1238" s="52" t="s">
        <v>928</v>
      </c>
      <c r="C1238" s="52">
        <v>0.26600000000000001</v>
      </c>
      <c r="D1238" s="52">
        <v>5.2429999999999997E-2</v>
      </c>
      <c r="E1238" s="52">
        <v>5.0730000000000004</v>
      </c>
      <c r="F1238" s="53">
        <v>3.9079999999999998E-7</v>
      </c>
      <c r="G1238" s="52">
        <v>1.307E-2</v>
      </c>
      <c r="H1238" s="52">
        <v>2.4759999999999999E-3</v>
      </c>
      <c r="I1238" s="52">
        <v>0.99829999999999997</v>
      </c>
      <c r="J1238" s="52">
        <v>1.192E-2</v>
      </c>
      <c r="K1238" s="52">
        <v>-9.6670000000000002E-3</v>
      </c>
      <c r="L1238" s="52">
        <v>8.3140000000000002E-3</v>
      </c>
      <c r="M1238" s="52" t="s">
        <v>4721</v>
      </c>
      <c r="N1238" s="52" t="b">
        <v>0</v>
      </c>
      <c r="O1238" s="52" t="s">
        <v>1456</v>
      </c>
      <c r="P1238" s="52" t="s">
        <v>930</v>
      </c>
      <c r="Q1238" s="52" t="s">
        <v>930</v>
      </c>
      <c r="R1238" s="52">
        <v>361194</v>
      </c>
      <c r="S1238" s="52">
        <v>11831</v>
      </c>
      <c r="T1238" s="52">
        <v>349363</v>
      </c>
      <c r="U1238" s="52" t="s">
        <v>931</v>
      </c>
      <c r="V1238" s="52" t="s">
        <v>932</v>
      </c>
      <c r="W1238" s="52" t="s">
        <v>4722</v>
      </c>
    </row>
    <row r="1239" spans="1:23" s="49" customFormat="1" x14ac:dyDescent="0.2">
      <c r="A1239" s="52" t="s">
        <v>4723</v>
      </c>
      <c r="B1239" s="52" t="s">
        <v>928</v>
      </c>
      <c r="C1239" s="52">
        <v>0.73050000000000004</v>
      </c>
      <c r="D1239" s="52">
        <v>0.17130000000000001</v>
      </c>
      <c r="E1239" s="52">
        <v>4.2649999999999997</v>
      </c>
      <c r="F1239" s="53">
        <v>2.0020000000000001E-5</v>
      </c>
      <c r="G1239" s="52">
        <v>3.8600000000000001E-3</v>
      </c>
      <c r="H1239" s="52">
        <v>1.6800000000000001E-3</v>
      </c>
      <c r="I1239" s="52">
        <v>1.008</v>
      </c>
      <c r="J1239" s="52">
        <v>9.6959999999999998E-3</v>
      </c>
      <c r="K1239" s="52">
        <v>-1.6539999999999999E-2</v>
      </c>
      <c r="L1239" s="52">
        <v>7.7079999999999996E-3</v>
      </c>
      <c r="M1239" s="52" t="s">
        <v>4724</v>
      </c>
      <c r="N1239" s="52" t="b">
        <v>1</v>
      </c>
      <c r="O1239" s="52" t="s">
        <v>1456</v>
      </c>
      <c r="P1239" s="52" t="s">
        <v>1173</v>
      </c>
      <c r="Q1239" s="52" t="s">
        <v>4725</v>
      </c>
      <c r="R1239" s="52">
        <v>361194</v>
      </c>
      <c r="S1239" s="52">
        <v>7218</v>
      </c>
      <c r="T1239" s="52">
        <v>353976</v>
      </c>
      <c r="U1239" s="52" t="s">
        <v>931</v>
      </c>
      <c r="V1239" s="52" t="s">
        <v>932</v>
      </c>
      <c r="W1239" s="52" t="s">
        <v>4726</v>
      </c>
    </row>
    <row r="1240" spans="1:23" s="49" customFormat="1" x14ac:dyDescent="0.2">
      <c r="A1240" s="52" t="s">
        <v>4727</v>
      </c>
      <c r="B1240" s="52" t="s">
        <v>928</v>
      </c>
      <c r="C1240" s="52">
        <v>0.42380000000000001</v>
      </c>
      <c r="D1240" s="52">
        <v>0.15260000000000001</v>
      </c>
      <c r="E1240" s="52">
        <v>2.7770000000000001</v>
      </c>
      <c r="F1240" s="52">
        <v>5.4929999999999996E-3</v>
      </c>
      <c r="G1240" s="52">
        <v>2.761E-3</v>
      </c>
      <c r="H1240" s="52">
        <v>1.6919999999999999E-3</v>
      </c>
      <c r="I1240" s="52">
        <v>1.0049999999999999</v>
      </c>
      <c r="J1240" s="52">
        <v>1.031E-2</v>
      </c>
      <c r="K1240" s="52">
        <v>8.3059999999999991E-3</v>
      </c>
      <c r="L1240" s="52">
        <v>8.0820000000000006E-3</v>
      </c>
      <c r="M1240" s="52" t="s">
        <v>4728</v>
      </c>
      <c r="N1240" s="52" t="b">
        <v>0</v>
      </c>
      <c r="O1240" s="52" t="s">
        <v>930</v>
      </c>
      <c r="P1240" s="52" t="s">
        <v>930</v>
      </c>
      <c r="Q1240" s="52" t="s">
        <v>930</v>
      </c>
      <c r="R1240" s="52">
        <v>361194</v>
      </c>
      <c r="S1240" s="52">
        <v>2004</v>
      </c>
      <c r="T1240" s="52">
        <v>359190</v>
      </c>
      <c r="U1240" s="52" t="s">
        <v>931</v>
      </c>
      <c r="V1240" s="52" t="s">
        <v>932</v>
      </c>
      <c r="W1240" s="52" t="s">
        <v>4729</v>
      </c>
    </row>
    <row r="1241" spans="1:23" s="49" customFormat="1" x14ac:dyDescent="0.2">
      <c r="A1241" s="52" t="s">
        <v>4730</v>
      </c>
      <c r="B1241" s="52" t="s">
        <v>928</v>
      </c>
      <c r="C1241" s="52">
        <v>0.3085</v>
      </c>
      <c r="D1241" s="52">
        <v>9.5579999999999998E-2</v>
      </c>
      <c r="E1241" s="52">
        <v>3.2269999999999999</v>
      </c>
      <c r="F1241" s="52">
        <v>1.2489999999999999E-3</v>
      </c>
      <c r="G1241" s="52">
        <v>4.9579999999999997E-3</v>
      </c>
      <c r="H1241" s="52">
        <v>1.593E-3</v>
      </c>
      <c r="I1241" s="52">
        <v>1.0029999999999999</v>
      </c>
      <c r="J1241" s="52">
        <v>9.4619999999999999E-3</v>
      </c>
      <c r="K1241" s="52">
        <v>-7.4060000000000003E-3</v>
      </c>
      <c r="L1241" s="52">
        <v>8.3210000000000003E-3</v>
      </c>
      <c r="M1241" s="52" t="s">
        <v>4731</v>
      </c>
      <c r="N1241" s="52" t="b">
        <v>0</v>
      </c>
      <c r="O1241" s="52" t="s">
        <v>930</v>
      </c>
      <c r="P1241" s="52" t="s">
        <v>930</v>
      </c>
      <c r="Q1241" s="52" t="s">
        <v>930</v>
      </c>
      <c r="R1241" s="52">
        <v>361194</v>
      </c>
      <c r="S1241" s="52">
        <v>1890</v>
      </c>
      <c r="T1241" s="52">
        <v>359304</v>
      </c>
      <c r="U1241" s="52" t="s">
        <v>931</v>
      </c>
      <c r="V1241" s="52" t="s">
        <v>932</v>
      </c>
      <c r="W1241" s="52" t="s">
        <v>4732</v>
      </c>
    </row>
    <row r="1242" spans="1:23" s="49" customFormat="1" x14ac:dyDescent="0.2">
      <c r="A1242" s="52" t="s">
        <v>4733</v>
      </c>
      <c r="B1242" s="52" t="s">
        <v>928</v>
      </c>
      <c r="C1242" s="52">
        <v>0.31119999999999998</v>
      </c>
      <c r="D1242" s="52">
        <v>9.0149999999999994E-2</v>
      </c>
      <c r="E1242" s="52">
        <v>3.452</v>
      </c>
      <c r="F1242" s="52">
        <v>5.5710000000000004E-4</v>
      </c>
      <c r="G1242" s="52">
        <v>5.5409999999999999E-3</v>
      </c>
      <c r="H1242" s="52">
        <v>1.6249999999999999E-3</v>
      </c>
      <c r="I1242" s="52">
        <v>1.018</v>
      </c>
      <c r="J1242" s="52">
        <v>9.8639999999999995E-3</v>
      </c>
      <c r="K1242" s="52">
        <v>1.6889999999999999E-2</v>
      </c>
      <c r="L1242" s="52">
        <v>7.8729999999999998E-3</v>
      </c>
      <c r="M1242" s="52" t="s">
        <v>4734</v>
      </c>
      <c r="N1242" s="52" t="b">
        <v>0</v>
      </c>
      <c r="O1242" s="52" t="s">
        <v>930</v>
      </c>
      <c r="P1242" s="52" t="s">
        <v>930</v>
      </c>
      <c r="Q1242" s="52" t="s">
        <v>930</v>
      </c>
      <c r="R1242" s="52">
        <v>361194</v>
      </c>
      <c r="S1242" s="52">
        <v>4690</v>
      </c>
      <c r="T1242" s="52">
        <v>356504</v>
      </c>
      <c r="U1242" s="52" t="s">
        <v>931</v>
      </c>
      <c r="V1242" s="52" t="s">
        <v>932</v>
      </c>
      <c r="W1242" s="52" t="s">
        <v>4735</v>
      </c>
    </row>
    <row r="1243" spans="1:23" s="49" customFormat="1" x14ac:dyDescent="0.2">
      <c r="A1243" s="52" t="s">
        <v>4736</v>
      </c>
      <c r="B1243" s="52" t="s">
        <v>928</v>
      </c>
      <c r="C1243" s="52">
        <v>1.7730000000000001E-3</v>
      </c>
      <c r="D1243" s="52">
        <v>0.1119</v>
      </c>
      <c r="E1243" s="52">
        <v>1.584E-2</v>
      </c>
      <c r="F1243" s="52">
        <v>0.98740000000000006</v>
      </c>
      <c r="G1243" s="52">
        <v>2.6340000000000001E-3</v>
      </c>
      <c r="H1243" s="52">
        <v>1.4989999999999999E-3</v>
      </c>
      <c r="I1243" s="52">
        <v>0.98460000000000003</v>
      </c>
      <c r="J1243" s="52">
        <v>9.8809999999999992E-3</v>
      </c>
      <c r="K1243" s="52">
        <v>8.2609999999999992E-3</v>
      </c>
      <c r="L1243" s="52">
        <v>7.1159999999999999E-3</v>
      </c>
      <c r="M1243" s="52" t="s">
        <v>4737</v>
      </c>
      <c r="N1243" s="52" t="b">
        <v>0</v>
      </c>
      <c r="O1243" s="52" t="s">
        <v>930</v>
      </c>
      <c r="P1243" s="52" t="s">
        <v>930</v>
      </c>
      <c r="Q1243" s="52" t="s">
        <v>930</v>
      </c>
      <c r="R1243" s="52">
        <v>361194</v>
      </c>
      <c r="S1243" s="52">
        <v>342</v>
      </c>
      <c r="T1243" s="52">
        <v>360852</v>
      </c>
      <c r="U1243" s="52" t="s">
        <v>931</v>
      </c>
      <c r="V1243" s="52" t="s">
        <v>932</v>
      </c>
      <c r="W1243" s="52" t="s">
        <v>4738</v>
      </c>
    </row>
    <row r="1244" spans="1:23" s="49" customFormat="1" x14ac:dyDescent="0.2">
      <c r="A1244" s="52" t="s">
        <v>4739</v>
      </c>
      <c r="B1244" s="52" t="s">
        <v>928</v>
      </c>
      <c r="C1244" s="52">
        <v>0.39</v>
      </c>
      <c r="D1244" s="52">
        <v>5.4370000000000002E-2</v>
      </c>
      <c r="E1244" s="52">
        <v>7.173</v>
      </c>
      <c r="F1244" s="53">
        <v>7.3339999999999998E-13</v>
      </c>
      <c r="G1244" s="52">
        <v>1.4540000000000001E-2</v>
      </c>
      <c r="H1244" s="52">
        <v>1.9589999999999998E-3</v>
      </c>
      <c r="I1244" s="52">
        <v>0.99199999999999999</v>
      </c>
      <c r="J1244" s="52">
        <v>1.1089999999999999E-2</v>
      </c>
      <c r="K1244" s="52">
        <v>9.9979999999999999E-3</v>
      </c>
      <c r="L1244" s="52">
        <v>8.6060000000000008E-3</v>
      </c>
      <c r="M1244" s="52" t="s">
        <v>4740</v>
      </c>
      <c r="N1244" s="52" t="b">
        <v>0</v>
      </c>
      <c r="O1244" s="52" t="s">
        <v>1014</v>
      </c>
      <c r="P1244" s="52" t="s">
        <v>930</v>
      </c>
      <c r="Q1244" s="52" t="s">
        <v>930</v>
      </c>
      <c r="R1244" s="52">
        <v>361194</v>
      </c>
      <c r="S1244" s="52">
        <v>8361</v>
      </c>
      <c r="T1244" s="52">
        <v>352833</v>
      </c>
      <c r="U1244" s="52" t="s">
        <v>931</v>
      </c>
      <c r="V1244" s="52" t="s">
        <v>932</v>
      </c>
      <c r="W1244" s="52" t="s">
        <v>4741</v>
      </c>
    </row>
    <row r="1245" spans="1:23" s="49" customFormat="1" x14ac:dyDescent="0.2">
      <c r="A1245" s="52" t="s">
        <v>4742</v>
      </c>
      <c r="B1245" s="52" t="s">
        <v>928</v>
      </c>
      <c r="C1245" s="52">
        <v>8.0619999999999997E-2</v>
      </c>
      <c r="D1245" s="52">
        <v>0.10199999999999999</v>
      </c>
      <c r="E1245" s="52">
        <v>0.79059999999999997</v>
      </c>
      <c r="F1245" s="52">
        <v>0.42920000000000003</v>
      </c>
      <c r="G1245" s="52">
        <v>4.1580000000000002E-3</v>
      </c>
      <c r="H1245" s="52">
        <v>1.6119999999999999E-3</v>
      </c>
      <c r="I1245" s="52">
        <v>1.006</v>
      </c>
      <c r="J1245" s="52">
        <v>8.8880000000000001E-3</v>
      </c>
      <c r="K1245" s="52">
        <v>1.5310000000000001E-2</v>
      </c>
      <c r="L1245" s="52">
        <v>8.6449999999999999E-3</v>
      </c>
      <c r="M1245" s="52" t="s">
        <v>4743</v>
      </c>
      <c r="N1245" s="52" t="b">
        <v>0</v>
      </c>
      <c r="O1245" s="52" t="s">
        <v>930</v>
      </c>
      <c r="P1245" s="52" t="s">
        <v>930</v>
      </c>
      <c r="Q1245" s="52" t="s">
        <v>930</v>
      </c>
      <c r="R1245" s="52">
        <v>361194</v>
      </c>
      <c r="S1245" s="52">
        <v>2812</v>
      </c>
      <c r="T1245" s="52">
        <v>358382</v>
      </c>
      <c r="U1245" s="52" t="s">
        <v>931</v>
      </c>
      <c r="V1245" s="52" t="s">
        <v>932</v>
      </c>
      <c r="W1245" s="52" t="s">
        <v>4744</v>
      </c>
    </row>
    <row r="1246" spans="1:23" s="49" customFormat="1" x14ac:dyDescent="0.2">
      <c r="A1246" s="52" t="s">
        <v>4745</v>
      </c>
      <c r="B1246" s="52" t="s">
        <v>928</v>
      </c>
      <c r="C1246" s="52">
        <v>0.28360000000000002</v>
      </c>
      <c r="D1246" s="52">
        <v>0.1089</v>
      </c>
      <c r="E1246" s="52">
        <v>2.6030000000000002</v>
      </c>
      <c r="F1246" s="52">
        <v>9.2370000000000004E-3</v>
      </c>
      <c r="G1246" s="52">
        <v>3.7520000000000001E-3</v>
      </c>
      <c r="H1246" s="52">
        <v>1.5640000000000001E-3</v>
      </c>
      <c r="I1246" s="52">
        <v>0.99250000000000005</v>
      </c>
      <c r="J1246" s="52">
        <v>1.0059999999999999E-2</v>
      </c>
      <c r="K1246" s="52">
        <v>-1.0849999999999999E-4</v>
      </c>
      <c r="L1246" s="52">
        <v>7.3309999999999998E-3</v>
      </c>
      <c r="M1246" s="52" t="s">
        <v>4746</v>
      </c>
      <c r="N1246" s="52" t="b">
        <v>0</v>
      </c>
      <c r="O1246" s="52" t="s">
        <v>930</v>
      </c>
      <c r="P1246" s="52" t="s">
        <v>930</v>
      </c>
      <c r="Q1246" s="52" t="s">
        <v>930</v>
      </c>
      <c r="R1246" s="52">
        <v>361194</v>
      </c>
      <c r="S1246" s="52">
        <v>2613</v>
      </c>
      <c r="T1246" s="52">
        <v>358581</v>
      </c>
      <c r="U1246" s="52" t="s">
        <v>931</v>
      </c>
      <c r="V1246" s="52" t="s">
        <v>932</v>
      </c>
      <c r="W1246" s="52" t="s">
        <v>4747</v>
      </c>
    </row>
    <row r="1247" spans="1:23" s="49" customFormat="1" x14ac:dyDescent="0.2">
      <c r="A1247" s="52" t="s">
        <v>4748</v>
      </c>
      <c r="B1247" s="52" t="s">
        <v>928</v>
      </c>
      <c r="C1247" s="52">
        <v>0.111</v>
      </c>
      <c r="D1247" s="52">
        <v>6.0999999999999999E-2</v>
      </c>
      <c r="E1247" s="52">
        <v>1.82</v>
      </c>
      <c r="F1247" s="52">
        <v>6.8750000000000006E-2</v>
      </c>
      <c r="G1247" s="52">
        <v>1.405E-2</v>
      </c>
      <c r="H1247" s="52">
        <v>3.3240000000000001E-3</v>
      </c>
      <c r="I1247" s="52">
        <v>1.03</v>
      </c>
      <c r="J1247" s="52">
        <v>2.1299999999999999E-2</v>
      </c>
      <c r="K1247" s="52">
        <v>-4.1830000000000001E-3</v>
      </c>
      <c r="L1247" s="52">
        <v>8.4200000000000004E-3</v>
      </c>
      <c r="M1247" s="52" t="s">
        <v>4749</v>
      </c>
      <c r="N1247" s="52" t="b">
        <v>0</v>
      </c>
      <c r="O1247" s="52" t="s">
        <v>930</v>
      </c>
      <c r="P1247" s="52" t="s">
        <v>930</v>
      </c>
      <c r="Q1247" s="52" t="s">
        <v>930</v>
      </c>
      <c r="R1247" s="52">
        <v>361194</v>
      </c>
      <c r="S1247" s="52">
        <v>3193</v>
      </c>
      <c r="T1247" s="52">
        <v>358001</v>
      </c>
      <c r="U1247" s="52" t="s">
        <v>931</v>
      </c>
      <c r="V1247" s="52" t="s">
        <v>932</v>
      </c>
      <c r="W1247" s="52" t="s">
        <v>4750</v>
      </c>
    </row>
    <row r="1248" spans="1:23" s="49" customFormat="1" x14ac:dyDescent="0.2">
      <c r="A1248" s="52" t="s">
        <v>4751</v>
      </c>
      <c r="B1248" s="52" t="s">
        <v>928</v>
      </c>
      <c r="C1248" s="52">
        <v>0.29649999999999999</v>
      </c>
      <c r="D1248" s="52">
        <v>5.654E-2</v>
      </c>
      <c r="E1248" s="52">
        <v>5.2430000000000003</v>
      </c>
      <c r="F1248" s="53">
        <v>1.578E-7</v>
      </c>
      <c r="G1248" s="52">
        <v>9.4420000000000007E-3</v>
      </c>
      <c r="H1248" s="52">
        <v>1.7049999999999999E-3</v>
      </c>
      <c r="I1248" s="52">
        <v>0.99929999999999997</v>
      </c>
      <c r="J1248" s="52">
        <v>1.048E-2</v>
      </c>
      <c r="K1248" s="52">
        <v>8.4650000000000003E-3</v>
      </c>
      <c r="L1248" s="52">
        <v>6.7219999999999997E-3</v>
      </c>
      <c r="M1248" s="52" t="s">
        <v>4752</v>
      </c>
      <c r="N1248" s="52" t="b">
        <v>0</v>
      </c>
      <c r="O1248" s="52" t="s">
        <v>1456</v>
      </c>
      <c r="P1248" s="52" t="s">
        <v>930</v>
      </c>
      <c r="Q1248" s="52" t="s">
        <v>930</v>
      </c>
      <c r="R1248" s="52">
        <v>361194</v>
      </c>
      <c r="S1248" s="52">
        <v>7040</v>
      </c>
      <c r="T1248" s="52">
        <v>354154</v>
      </c>
      <c r="U1248" s="52" t="s">
        <v>931</v>
      </c>
      <c r="V1248" s="52" t="s">
        <v>932</v>
      </c>
      <c r="W1248" s="52" t="s">
        <v>4753</v>
      </c>
    </row>
    <row r="1249" spans="1:23" s="49" customFormat="1" x14ac:dyDescent="0.2">
      <c r="A1249" s="52" t="s">
        <v>4754</v>
      </c>
      <c r="B1249" s="52" t="s">
        <v>928</v>
      </c>
      <c r="C1249" s="52">
        <v>0.46710000000000002</v>
      </c>
      <c r="D1249" s="52">
        <v>0.1203</v>
      </c>
      <c r="E1249" s="52">
        <v>3.8820000000000001</v>
      </c>
      <c r="F1249" s="52">
        <v>1.038E-4</v>
      </c>
      <c r="G1249" s="52">
        <v>4.1339999999999997E-3</v>
      </c>
      <c r="H1249" s="52">
        <v>1.6199999999999999E-3</v>
      </c>
      <c r="I1249" s="52">
        <v>1.0109999999999999</v>
      </c>
      <c r="J1249" s="52">
        <v>1.022E-2</v>
      </c>
      <c r="K1249" s="52">
        <v>-1.1010000000000001E-2</v>
      </c>
      <c r="L1249" s="52">
        <v>7.6639999999999998E-3</v>
      </c>
      <c r="M1249" s="52" t="s">
        <v>4755</v>
      </c>
      <c r="N1249" s="52" t="b">
        <v>0</v>
      </c>
      <c r="O1249" s="52" t="s">
        <v>930</v>
      </c>
      <c r="P1249" s="52" t="s">
        <v>930</v>
      </c>
      <c r="Q1249" s="52" t="s">
        <v>930</v>
      </c>
      <c r="R1249" s="52">
        <v>361194</v>
      </c>
      <c r="S1249" s="52">
        <v>6946</v>
      </c>
      <c r="T1249" s="52">
        <v>354248</v>
      </c>
      <c r="U1249" s="52" t="s">
        <v>931</v>
      </c>
      <c r="V1249" s="52" t="s">
        <v>932</v>
      </c>
      <c r="W1249" s="52" t="s">
        <v>4756</v>
      </c>
    </row>
    <row r="1250" spans="1:23" s="49" customFormat="1" x14ac:dyDescent="0.2">
      <c r="A1250" s="52" t="s">
        <v>4757</v>
      </c>
      <c r="B1250" s="52" t="s">
        <v>928</v>
      </c>
      <c r="C1250" s="52">
        <v>9.7269999999999995E-2</v>
      </c>
      <c r="D1250" s="52">
        <v>0.1142</v>
      </c>
      <c r="E1250" s="52">
        <v>0.85140000000000005</v>
      </c>
      <c r="F1250" s="52">
        <v>0.39460000000000001</v>
      </c>
      <c r="G1250" s="52">
        <v>2.898E-3</v>
      </c>
      <c r="H1250" s="52">
        <v>1.5610000000000001E-3</v>
      </c>
      <c r="I1250" s="52">
        <v>1.0009999999999999</v>
      </c>
      <c r="J1250" s="52">
        <v>9.3189999999999992E-3</v>
      </c>
      <c r="K1250" s="52">
        <v>-4.5760000000000002E-3</v>
      </c>
      <c r="L1250" s="52">
        <v>7.9229999999999995E-3</v>
      </c>
      <c r="M1250" s="52" t="s">
        <v>4758</v>
      </c>
      <c r="N1250" s="52" t="b">
        <v>0</v>
      </c>
      <c r="O1250" s="52" t="s">
        <v>930</v>
      </c>
      <c r="P1250" s="52" t="s">
        <v>930</v>
      </c>
      <c r="Q1250" s="52" t="s">
        <v>930</v>
      </c>
      <c r="R1250" s="52">
        <v>361194</v>
      </c>
      <c r="S1250" s="52">
        <v>737</v>
      </c>
      <c r="T1250" s="52">
        <v>360457</v>
      </c>
      <c r="U1250" s="52" t="s">
        <v>931</v>
      </c>
      <c r="V1250" s="52" t="s">
        <v>932</v>
      </c>
      <c r="W1250" s="52" t="s">
        <v>4759</v>
      </c>
    </row>
    <row r="1251" spans="1:23" s="49" customFormat="1" x14ac:dyDescent="0.2">
      <c r="A1251" s="52" t="s">
        <v>4760</v>
      </c>
      <c r="B1251" s="52" t="s">
        <v>928</v>
      </c>
      <c r="C1251" s="52">
        <v>0.10580000000000001</v>
      </c>
      <c r="D1251" s="52">
        <v>6.1120000000000001E-2</v>
      </c>
      <c r="E1251" s="52">
        <v>1.7310000000000001</v>
      </c>
      <c r="F1251" s="52">
        <v>8.3419999999999994E-2</v>
      </c>
      <c r="G1251" s="52">
        <v>1.116E-2</v>
      </c>
      <c r="H1251" s="52">
        <v>1.74E-3</v>
      </c>
      <c r="I1251" s="52">
        <v>1.014</v>
      </c>
      <c r="J1251" s="52">
        <v>1.069E-2</v>
      </c>
      <c r="K1251" s="52">
        <v>7.7140000000000004E-3</v>
      </c>
      <c r="L1251" s="52">
        <v>8.0719999999999993E-3</v>
      </c>
      <c r="M1251" s="52" t="s">
        <v>4761</v>
      </c>
      <c r="N1251" s="52" t="b">
        <v>0</v>
      </c>
      <c r="O1251" s="52" t="s">
        <v>930</v>
      </c>
      <c r="P1251" s="52" t="s">
        <v>930</v>
      </c>
      <c r="Q1251" s="52" t="s">
        <v>930</v>
      </c>
      <c r="R1251" s="52">
        <v>361194</v>
      </c>
      <c r="S1251" s="52">
        <v>3540</v>
      </c>
      <c r="T1251" s="52">
        <v>357654</v>
      </c>
      <c r="U1251" s="52" t="s">
        <v>931</v>
      </c>
      <c r="V1251" s="52" t="s">
        <v>932</v>
      </c>
      <c r="W1251" s="52" t="s">
        <v>4762</v>
      </c>
    </row>
    <row r="1252" spans="1:23" s="49" customFormat="1" x14ac:dyDescent="0.2">
      <c r="A1252" s="52" t="s">
        <v>4763</v>
      </c>
      <c r="B1252" s="52" t="s">
        <v>928</v>
      </c>
      <c r="C1252" s="52">
        <v>8.0570000000000003E-2</v>
      </c>
      <c r="D1252" s="52">
        <v>0.1222</v>
      </c>
      <c r="E1252" s="52">
        <v>0.6593</v>
      </c>
      <c r="F1252" s="52">
        <v>0.50970000000000004</v>
      </c>
      <c r="G1252" s="52">
        <v>2.3670000000000002E-3</v>
      </c>
      <c r="H1252" s="52">
        <v>1.5560000000000001E-3</v>
      </c>
      <c r="I1252" s="52">
        <v>1.012</v>
      </c>
      <c r="J1252" s="52">
        <v>9.6559999999999997E-3</v>
      </c>
      <c r="K1252" s="52">
        <v>6.3839999999999999E-3</v>
      </c>
      <c r="L1252" s="52">
        <v>7.489E-3</v>
      </c>
      <c r="M1252" s="52" t="s">
        <v>4764</v>
      </c>
      <c r="N1252" s="52" t="b">
        <v>0</v>
      </c>
      <c r="O1252" s="52" t="s">
        <v>930</v>
      </c>
      <c r="P1252" s="52" t="s">
        <v>930</v>
      </c>
      <c r="Q1252" s="52" t="s">
        <v>930</v>
      </c>
      <c r="R1252" s="52">
        <v>361194</v>
      </c>
      <c r="S1252" s="52">
        <v>4238</v>
      </c>
      <c r="T1252" s="52">
        <v>356956</v>
      </c>
      <c r="U1252" s="52" t="s">
        <v>931</v>
      </c>
      <c r="V1252" s="52" t="s">
        <v>932</v>
      </c>
      <c r="W1252" s="52" t="s">
        <v>4765</v>
      </c>
    </row>
    <row r="1253" spans="1:23" s="49" customFormat="1" x14ac:dyDescent="0.2">
      <c r="A1253" s="52" t="s">
        <v>4766</v>
      </c>
      <c r="B1253" s="52" t="s">
        <v>928</v>
      </c>
      <c r="C1253" s="52">
        <v>0.44069999999999998</v>
      </c>
      <c r="D1253" s="52">
        <v>7.1679999999999994E-2</v>
      </c>
      <c r="E1253" s="52">
        <v>6.1479999999999997</v>
      </c>
      <c r="F1253" s="53">
        <v>7.8410000000000001E-10</v>
      </c>
      <c r="G1253" s="52">
        <v>9.0729999999999995E-3</v>
      </c>
      <c r="H1253" s="52">
        <v>1.7899999999999999E-3</v>
      </c>
      <c r="I1253" s="52">
        <v>0.99439999999999995</v>
      </c>
      <c r="J1253" s="52">
        <v>9.8160000000000001E-3</v>
      </c>
      <c r="K1253" s="52">
        <v>-1.038E-2</v>
      </c>
      <c r="L1253" s="52">
        <v>8.8769999999999995E-3</v>
      </c>
      <c r="M1253" s="52" t="s">
        <v>4767</v>
      </c>
      <c r="N1253" s="52" t="b">
        <v>0</v>
      </c>
      <c r="O1253" s="52" t="s">
        <v>1064</v>
      </c>
      <c r="P1253" s="52" t="s">
        <v>930</v>
      </c>
      <c r="Q1253" s="52" t="s">
        <v>930</v>
      </c>
      <c r="R1253" s="52">
        <v>361194</v>
      </c>
      <c r="S1253" s="52">
        <v>10551</v>
      </c>
      <c r="T1253" s="52">
        <v>350643</v>
      </c>
      <c r="U1253" s="52" t="s">
        <v>931</v>
      </c>
      <c r="V1253" s="52" t="s">
        <v>932</v>
      </c>
      <c r="W1253" s="52" t="s">
        <v>4768</v>
      </c>
    </row>
    <row r="1254" spans="1:23" s="49" customFormat="1" x14ac:dyDescent="0.2">
      <c r="A1254" s="52" t="s">
        <v>4769</v>
      </c>
      <c r="B1254" s="52" t="s">
        <v>928</v>
      </c>
      <c r="C1254" s="52">
        <v>7.6160000000000005E-2</v>
      </c>
      <c r="D1254" s="52">
        <v>7.3569999999999997E-2</v>
      </c>
      <c r="E1254" s="52">
        <v>1.0349999999999999</v>
      </c>
      <c r="F1254" s="52">
        <v>0.30059999999999998</v>
      </c>
      <c r="G1254" s="52">
        <v>6.208E-3</v>
      </c>
      <c r="H1254" s="52">
        <v>1.9E-3</v>
      </c>
      <c r="I1254" s="52">
        <v>1.0269999999999999</v>
      </c>
      <c r="J1254" s="52">
        <v>1.0449999999999999E-2</v>
      </c>
      <c r="K1254" s="52">
        <v>-1.224E-3</v>
      </c>
      <c r="L1254" s="52">
        <v>8.0859999999999994E-3</v>
      </c>
      <c r="M1254" s="52" t="s">
        <v>4770</v>
      </c>
      <c r="N1254" s="52" t="b">
        <v>0</v>
      </c>
      <c r="O1254" s="52" t="s">
        <v>930</v>
      </c>
      <c r="P1254" s="52" t="s">
        <v>930</v>
      </c>
      <c r="Q1254" s="52" t="s">
        <v>930</v>
      </c>
      <c r="R1254" s="52">
        <v>361194</v>
      </c>
      <c r="S1254" s="52">
        <v>5109</v>
      </c>
      <c r="T1254" s="52">
        <v>356085</v>
      </c>
      <c r="U1254" s="52" t="s">
        <v>931</v>
      </c>
      <c r="V1254" s="52" t="s">
        <v>932</v>
      </c>
      <c r="W1254" s="52" t="s">
        <v>4771</v>
      </c>
    </row>
    <row r="1255" spans="1:23" s="49" customFormat="1" x14ac:dyDescent="0.2">
      <c r="A1255" s="52" t="s">
        <v>4772</v>
      </c>
      <c r="B1255" s="52" t="s">
        <v>928</v>
      </c>
      <c r="C1255" s="52">
        <v>-0.1008</v>
      </c>
      <c r="D1255" s="52">
        <v>7.4959999999999999E-2</v>
      </c>
      <c r="E1255" s="52">
        <v>-1.3440000000000001</v>
      </c>
      <c r="F1255" s="52">
        <v>0.17879999999999999</v>
      </c>
      <c r="G1255" s="52">
        <v>6.5750000000000001E-3</v>
      </c>
      <c r="H1255" s="52">
        <v>1.6230000000000001E-3</v>
      </c>
      <c r="I1255" s="52">
        <v>0.99450000000000005</v>
      </c>
      <c r="J1255" s="52">
        <v>9.4599999999999997E-3</v>
      </c>
      <c r="K1255" s="52">
        <v>2.4209999999999999E-2</v>
      </c>
      <c r="L1255" s="52">
        <v>7.8869999999999999E-3</v>
      </c>
      <c r="M1255" s="52" t="s">
        <v>4773</v>
      </c>
      <c r="N1255" s="52" t="b">
        <v>0</v>
      </c>
      <c r="O1255" s="52" t="s">
        <v>930</v>
      </c>
      <c r="P1255" s="52" t="s">
        <v>930</v>
      </c>
      <c r="Q1255" s="52" t="s">
        <v>930</v>
      </c>
      <c r="R1255" s="52">
        <v>361194</v>
      </c>
      <c r="S1255" s="52">
        <v>884</v>
      </c>
      <c r="T1255" s="52">
        <v>360310</v>
      </c>
      <c r="U1255" s="52" t="s">
        <v>931</v>
      </c>
      <c r="V1255" s="52" t="s">
        <v>932</v>
      </c>
      <c r="W1255" s="52" t="s">
        <v>4774</v>
      </c>
    </row>
    <row r="1256" spans="1:23" s="49" customFormat="1" x14ac:dyDescent="0.2">
      <c r="A1256" s="52" t="s">
        <v>4775</v>
      </c>
      <c r="B1256" s="52" t="s">
        <v>928</v>
      </c>
      <c r="C1256" s="52">
        <v>0.1598</v>
      </c>
      <c r="D1256" s="52">
        <v>0.1211</v>
      </c>
      <c r="E1256" s="52">
        <v>1.32</v>
      </c>
      <c r="F1256" s="52">
        <v>0.18690000000000001</v>
      </c>
      <c r="G1256" s="52">
        <v>3.2290000000000001E-3</v>
      </c>
      <c r="H1256" s="52">
        <v>1.645E-3</v>
      </c>
      <c r="I1256" s="52">
        <v>0.996</v>
      </c>
      <c r="J1256" s="52">
        <v>9.8239999999999994E-3</v>
      </c>
      <c r="K1256" s="52">
        <v>1.8100000000000001E-4</v>
      </c>
      <c r="L1256" s="52">
        <v>8.2760000000000004E-3</v>
      </c>
      <c r="M1256" s="52" t="s">
        <v>4776</v>
      </c>
      <c r="N1256" s="52" t="b">
        <v>0</v>
      </c>
      <c r="O1256" s="52" t="s">
        <v>930</v>
      </c>
      <c r="P1256" s="52" t="s">
        <v>930</v>
      </c>
      <c r="Q1256" s="52" t="s">
        <v>930</v>
      </c>
      <c r="R1256" s="52">
        <v>361194</v>
      </c>
      <c r="S1256" s="52">
        <v>1543</v>
      </c>
      <c r="T1256" s="52">
        <v>359651</v>
      </c>
      <c r="U1256" s="52" t="s">
        <v>931</v>
      </c>
      <c r="V1256" s="52" t="s">
        <v>932</v>
      </c>
      <c r="W1256" s="52" t="s">
        <v>4777</v>
      </c>
    </row>
    <row r="1257" spans="1:23" s="49" customFormat="1" x14ac:dyDescent="0.2">
      <c r="A1257" s="52" t="s">
        <v>4778</v>
      </c>
      <c r="B1257" s="52" t="s">
        <v>928</v>
      </c>
      <c r="C1257" s="52">
        <v>-4.0869999999999997E-2</v>
      </c>
      <c r="D1257" s="52">
        <v>0.12509999999999999</v>
      </c>
      <c r="E1257" s="52">
        <v>-0.32669999999999999</v>
      </c>
      <c r="F1257" s="52">
        <v>0.74390000000000001</v>
      </c>
      <c r="G1257" s="52">
        <v>2.245E-3</v>
      </c>
      <c r="H1257" s="52">
        <v>1.413E-3</v>
      </c>
      <c r="I1257" s="52">
        <v>0.99370000000000003</v>
      </c>
      <c r="J1257" s="52">
        <v>9.1559999999999992E-3</v>
      </c>
      <c r="K1257" s="52">
        <v>8.5129999999999997E-3</v>
      </c>
      <c r="L1257" s="52">
        <v>7.2480000000000001E-3</v>
      </c>
      <c r="M1257" s="52" t="s">
        <v>4779</v>
      </c>
      <c r="N1257" s="52" t="b">
        <v>0</v>
      </c>
      <c r="O1257" s="52" t="s">
        <v>930</v>
      </c>
      <c r="P1257" s="52" t="s">
        <v>930</v>
      </c>
      <c r="Q1257" s="52" t="s">
        <v>930</v>
      </c>
      <c r="R1257" s="52">
        <v>361194</v>
      </c>
      <c r="S1257" s="52">
        <v>1157</v>
      </c>
      <c r="T1257" s="52">
        <v>360037</v>
      </c>
      <c r="U1257" s="52" t="s">
        <v>931</v>
      </c>
      <c r="V1257" s="52" t="s">
        <v>932</v>
      </c>
      <c r="W1257" s="52" t="s">
        <v>4780</v>
      </c>
    </row>
    <row r="1258" spans="1:23" s="49" customFormat="1" x14ac:dyDescent="0.2">
      <c r="A1258" s="52" t="s">
        <v>4781</v>
      </c>
      <c r="B1258" s="52" t="s">
        <v>928</v>
      </c>
      <c r="C1258" s="52">
        <v>2.145E-2</v>
      </c>
      <c r="D1258" s="52">
        <v>8.3409999999999998E-2</v>
      </c>
      <c r="E1258" s="52">
        <v>0.2571</v>
      </c>
      <c r="F1258" s="52">
        <v>0.79710000000000003</v>
      </c>
      <c r="G1258" s="52">
        <v>6.1019999999999998E-3</v>
      </c>
      <c r="H1258" s="52">
        <v>1.4959999999999999E-3</v>
      </c>
      <c r="I1258" s="52">
        <v>0.98350000000000004</v>
      </c>
      <c r="J1258" s="52">
        <v>8.5609999999999992E-3</v>
      </c>
      <c r="K1258" s="52">
        <v>1.2460000000000001E-2</v>
      </c>
      <c r="L1258" s="52">
        <v>7.9019999999999993E-3</v>
      </c>
      <c r="M1258" s="52" t="s">
        <v>4782</v>
      </c>
      <c r="N1258" s="52" t="b">
        <v>0</v>
      </c>
      <c r="O1258" s="52" t="s">
        <v>930</v>
      </c>
      <c r="P1258" s="52" t="s">
        <v>930</v>
      </c>
      <c r="Q1258" s="52" t="s">
        <v>930</v>
      </c>
      <c r="R1258" s="52">
        <v>361194</v>
      </c>
      <c r="S1258" s="52">
        <v>1496</v>
      </c>
      <c r="T1258" s="52">
        <v>359698</v>
      </c>
      <c r="U1258" s="52" t="s">
        <v>931</v>
      </c>
      <c r="V1258" s="52" t="s">
        <v>932</v>
      </c>
      <c r="W1258" s="52" t="s">
        <v>4783</v>
      </c>
    </row>
    <row r="1259" spans="1:23" s="49" customFormat="1" x14ac:dyDescent="0.2">
      <c r="A1259" s="52" t="s">
        <v>4784</v>
      </c>
      <c r="B1259" s="52" t="s">
        <v>928</v>
      </c>
      <c r="C1259" s="52">
        <v>0.2046</v>
      </c>
      <c r="D1259" s="52">
        <v>6.429E-2</v>
      </c>
      <c r="E1259" s="52">
        <v>3.1829999999999998</v>
      </c>
      <c r="F1259" s="52">
        <v>1.456E-3</v>
      </c>
      <c r="G1259" s="52">
        <v>1.1440000000000001E-2</v>
      </c>
      <c r="H1259" s="52">
        <v>1.8240000000000001E-3</v>
      </c>
      <c r="I1259" s="52">
        <v>1.038</v>
      </c>
      <c r="J1259" s="52">
        <v>9.9710000000000007E-3</v>
      </c>
      <c r="K1259" s="52">
        <v>1.304E-3</v>
      </c>
      <c r="L1259" s="52">
        <v>8.7819999999999999E-3</v>
      </c>
      <c r="M1259" s="52" t="s">
        <v>4785</v>
      </c>
      <c r="N1259" s="52" t="b">
        <v>0</v>
      </c>
      <c r="O1259" s="52" t="s">
        <v>930</v>
      </c>
      <c r="P1259" s="52" t="s">
        <v>930</v>
      </c>
      <c r="Q1259" s="52" t="s">
        <v>930</v>
      </c>
      <c r="R1259" s="52">
        <v>361194</v>
      </c>
      <c r="S1259" s="52">
        <v>7511</v>
      </c>
      <c r="T1259" s="52">
        <v>353683</v>
      </c>
      <c r="U1259" s="52" t="s">
        <v>931</v>
      </c>
      <c r="V1259" s="52" t="s">
        <v>932</v>
      </c>
      <c r="W1259" s="52" t="s">
        <v>4786</v>
      </c>
    </row>
    <row r="1260" spans="1:23" s="49" customFormat="1" x14ac:dyDescent="0.2">
      <c r="A1260" s="52" t="s">
        <v>4787</v>
      </c>
      <c r="B1260" s="52" t="s">
        <v>928</v>
      </c>
      <c r="C1260" s="52">
        <v>-1.8880000000000001E-2</v>
      </c>
      <c r="D1260" s="52">
        <v>7.7689999999999995E-2</v>
      </c>
      <c r="E1260" s="52">
        <v>-0.24299999999999999</v>
      </c>
      <c r="F1260" s="52">
        <v>0.80800000000000005</v>
      </c>
      <c r="G1260" s="52">
        <v>6.9210000000000001E-3</v>
      </c>
      <c r="H1260" s="52">
        <v>1.799E-3</v>
      </c>
      <c r="I1260" s="52">
        <v>0.97309999999999997</v>
      </c>
      <c r="J1260" s="52">
        <v>9.7979999999999994E-3</v>
      </c>
      <c r="K1260" s="52">
        <v>1.376E-2</v>
      </c>
      <c r="L1260" s="52">
        <v>7.5620000000000001E-3</v>
      </c>
      <c r="M1260" s="52" t="s">
        <v>4788</v>
      </c>
      <c r="N1260" s="52" t="b">
        <v>0</v>
      </c>
      <c r="O1260" s="52" t="s">
        <v>930</v>
      </c>
      <c r="P1260" s="52" t="s">
        <v>930</v>
      </c>
      <c r="Q1260" s="52" t="s">
        <v>930</v>
      </c>
      <c r="R1260" s="52">
        <v>361194</v>
      </c>
      <c r="S1260" s="52">
        <v>6986</v>
      </c>
      <c r="T1260" s="52">
        <v>354208</v>
      </c>
      <c r="U1260" s="52" t="s">
        <v>931</v>
      </c>
      <c r="V1260" s="52" t="s">
        <v>932</v>
      </c>
      <c r="W1260" s="52" t="s">
        <v>4789</v>
      </c>
    </row>
    <row r="1261" spans="1:23" s="49" customFormat="1" x14ac:dyDescent="0.2">
      <c r="A1261" s="52" t="s">
        <v>4790</v>
      </c>
      <c r="B1261" s="52" t="s">
        <v>928</v>
      </c>
      <c r="C1261" s="52">
        <v>0.37480000000000002</v>
      </c>
      <c r="D1261" s="52">
        <v>7.3340000000000002E-2</v>
      </c>
      <c r="E1261" s="52">
        <v>5.1100000000000003</v>
      </c>
      <c r="F1261" s="53">
        <v>3.2230000000000002E-7</v>
      </c>
      <c r="G1261" s="52">
        <v>7.5440000000000004E-3</v>
      </c>
      <c r="H1261" s="52">
        <v>1.8469999999999999E-3</v>
      </c>
      <c r="I1261" s="52">
        <v>1.002</v>
      </c>
      <c r="J1261" s="52">
        <v>1.0710000000000001E-2</v>
      </c>
      <c r="K1261" s="52">
        <v>-3.1770000000000001E-3</v>
      </c>
      <c r="L1261" s="52">
        <v>8.09E-3</v>
      </c>
      <c r="M1261" s="52" t="s">
        <v>4791</v>
      </c>
      <c r="N1261" s="52" t="b">
        <v>1</v>
      </c>
      <c r="O1261" s="52" t="s">
        <v>1162</v>
      </c>
      <c r="P1261" s="52" t="s">
        <v>930</v>
      </c>
      <c r="Q1261" s="52" t="s">
        <v>4792</v>
      </c>
      <c r="R1261" s="52">
        <v>361194</v>
      </c>
      <c r="S1261" s="52">
        <v>8475</v>
      </c>
      <c r="T1261" s="52">
        <v>352719</v>
      </c>
      <c r="U1261" s="52" t="s">
        <v>931</v>
      </c>
      <c r="V1261" s="52" t="s">
        <v>932</v>
      </c>
      <c r="W1261" s="52" t="s">
        <v>4793</v>
      </c>
    </row>
    <row r="1262" spans="1:23" s="49" customFormat="1" x14ac:dyDescent="0.2">
      <c r="A1262" s="52" t="s">
        <v>4794</v>
      </c>
      <c r="B1262" s="52" t="s">
        <v>928</v>
      </c>
      <c r="C1262" s="52">
        <v>0.13020000000000001</v>
      </c>
      <c r="D1262" s="52">
        <v>0.1004</v>
      </c>
      <c r="E1262" s="52">
        <v>1.2969999999999999</v>
      </c>
      <c r="F1262" s="52">
        <v>0.19470000000000001</v>
      </c>
      <c r="G1262" s="52">
        <v>3.3769999999999998E-3</v>
      </c>
      <c r="H1262" s="52">
        <v>1.8259999999999999E-3</v>
      </c>
      <c r="I1262" s="52">
        <v>1.018</v>
      </c>
      <c r="J1262" s="52">
        <v>1.1820000000000001E-2</v>
      </c>
      <c r="K1262" s="52">
        <v>1.8259999999999999E-3</v>
      </c>
      <c r="L1262" s="52">
        <v>8.2909999999999998E-3</v>
      </c>
      <c r="M1262" s="52" t="s">
        <v>4795</v>
      </c>
      <c r="N1262" s="52" t="b">
        <v>0</v>
      </c>
      <c r="O1262" s="52" t="s">
        <v>930</v>
      </c>
      <c r="P1262" s="52" t="s">
        <v>930</v>
      </c>
      <c r="Q1262" s="52" t="s">
        <v>930</v>
      </c>
      <c r="R1262" s="52">
        <v>361194</v>
      </c>
      <c r="S1262" s="52">
        <v>2507</v>
      </c>
      <c r="T1262" s="52">
        <v>358687</v>
      </c>
      <c r="U1262" s="52" t="s">
        <v>931</v>
      </c>
      <c r="V1262" s="52" t="s">
        <v>932</v>
      </c>
      <c r="W1262" s="52" t="s">
        <v>4796</v>
      </c>
    </row>
    <row r="1263" spans="1:23" s="49" customFormat="1" x14ac:dyDescent="0.2">
      <c r="A1263" s="52" t="s">
        <v>4797</v>
      </c>
      <c r="B1263" s="52" t="s">
        <v>928</v>
      </c>
      <c r="C1263" s="52">
        <v>0.59079999999999999</v>
      </c>
      <c r="D1263" s="52">
        <v>0.24360000000000001</v>
      </c>
      <c r="E1263" s="52">
        <v>2.4249999999999998</v>
      </c>
      <c r="F1263" s="52">
        <v>1.5299999999999999E-2</v>
      </c>
      <c r="G1263" s="52">
        <v>1.9400000000000001E-3</v>
      </c>
      <c r="H1263" s="52">
        <v>1.4120000000000001E-3</v>
      </c>
      <c r="I1263" s="52">
        <v>1.0069999999999999</v>
      </c>
      <c r="J1263" s="52">
        <v>8.8909999999999996E-3</v>
      </c>
      <c r="K1263" s="52">
        <v>4.398E-3</v>
      </c>
      <c r="L1263" s="52">
        <v>7.437E-3</v>
      </c>
      <c r="M1263" s="52" t="s">
        <v>4798</v>
      </c>
      <c r="N1263" s="52" t="b">
        <v>0</v>
      </c>
      <c r="O1263" s="52" t="s">
        <v>930</v>
      </c>
      <c r="P1263" s="52" t="s">
        <v>930</v>
      </c>
      <c r="Q1263" s="52" t="s">
        <v>930</v>
      </c>
      <c r="R1263" s="52">
        <v>361194</v>
      </c>
      <c r="S1263" s="52">
        <v>5900</v>
      </c>
      <c r="T1263" s="52">
        <v>355294</v>
      </c>
      <c r="U1263" s="52" t="s">
        <v>931</v>
      </c>
      <c r="V1263" s="52" t="s">
        <v>932</v>
      </c>
      <c r="W1263" s="52" t="s">
        <v>4799</v>
      </c>
    </row>
    <row r="1264" spans="1:23" s="49" customFormat="1" x14ac:dyDescent="0.2">
      <c r="A1264" s="52" t="s">
        <v>4800</v>
      </c>
      <c r="B1264" s="52" t="s">
        <v>928</v>
      </c>
      <c r="C1264" s="52">
        <v>0.29580000000000001</v>
      </c>
      <c r="D1264" s="52">
        <v>0.1217</v>
      </c>
      <c r="E1264" s="52">
        <v>2.4300000000000002</v>
      </c>
      <c r="F1264" s="52">
        <v>1.511E-2</v>
      </c>
      <c r="G1264" s="52">
        <v>3.088E-3</v>
      </c>
      <c r="H1264" s="52">
        <v>1.379E-3</v>
      </c>
      <c r="I1264" s="52">
        <v>1.002</v>
      </c>
      <c r="J1264" s="52">
        <v>8.7069999999999995E-3</v>
      </c>
      <c r="K1264" s="52">
        <v>5.0369999999999998E-3</v>
      </c>
      <c r="L1264" s="52">
        <v>8.3909999999999992E-3</v>
      </c>
      <c r="M1264" s="52" t="s">
        <v>4801</v>
      </c>
      <c r="N1264" s="52" t="b">
        <v>0</v>
      </c>
      <c r="O1264" s="52" t="s">
        <v>930</v>
      </c>
      <c r="P1264" s="52" t="s">
        <v>930</v>
      </c>
      <c r="Q1264" s="52" t="s">
        <v>930</v>
      </c>
      <c r="R1264" s="52">
        <v>361194</v>
      </c>
      <c r="S1264" s="52">
        <v>849</v>
      </c>
      <c r="T1264" s="52">
        <v>360345</v>
      </c>
      <c r="U1264" s="52" t="s">
        <v>931</v>
      </c>
      <c r="V1264" s="52" t="s">
        <v>932</v>
      </c>
      <c r="W1264" s="52" t="s">
        <v>4802</v>
      </c>
    </row>
    <row r="1265" spans="1:23" s="49" customFormat="1" x14ac:dyDescent="0.2">
      <c r="A1265" s="52" t="s">
        <v>4803</v>
      </c>
      <c r="B1265" s="52" t="s">
        <v>928</v>
      </c>
      <c r="C1265" s="52">
        <v>0.1661</v>
      </c>
      <c r="D1265" s="52">
        <v>5.883E-2</v>
      </c>
      <c r="E1265" s="52">
        <v>2.8239999999999998</v>
      </c>
      <c r="F1265" s="52">
        <v>4.7499999999999999E-3</v>
      </c>
      <c r="G1265" s="52">
        <v>1.2579999999999999E-2</v>
      </c>
      <c r="H1265" s="52">
        <v>1.892E-3</v>
      </c>
      <c r="I1265" s="52">
        <v>1.0129999999999999</v>
      </c>
      <c r="J1265" s="52">
        <v>1.137E-2</v>
      </c>
      <c r="K1265" s="52">
        <v>-1.2290000000000001E-2</v>
      </c>
      <c r="L1265" s="52">
        <v>9.214E-3</v>
      </c>
      <c r="M1265" s="52" t="s">
        <v>4804</v>
      </c>
      <c r="N1265" s="52" t="b">
        <v>0</v>
      </c>
      <c r="O1265" s="52" t="s">
        <v>930</v>
      </c>
      <c r="P1265" s="52" t="s">
        <v>930</v>
      </c>
      <c r="Q1265" s="52" t="s">
        <v>930</v>
      </c>
      <c r="R1265" s="52">
        <v>361194</v>
      </c>
      <c r="S1265" s="52">
        <v>21706</v>
      </c>
      <c r="T1265" s="52">
        <v>339488</v>
      </c>
      <c r="U1265" s="52" t="s">
        <v>931</v>
      </c>
      <c r="V1265" s="52" t="s">
        <v>932</v>
      </c>
      <c r="W1265" s="52" t="s">
        <v>4805</v>
      </c>
    </row>
    <row r="1266" spans="1:23" s="49" customFormat="1" x14ac:dyDescent="0.2">
      <c r="A1266" s="52" t="s">
        <v>4806</v>
      </c>
      <c r="B1266" s="52" t="s">
        <v>928</v>
      </c>
      <c r="C1266" s="52">
        <v>0.43030000000000002</v>
      </c>
      <c r="D1266" s="52">
        <v>6.1719999999999997E-2</v>
      </c>
      <c r="E1266" s="52">
        <v>6.9720000000000004</v>
      </c>
      <c r="F1266" s="53">
        <v>3.115E-12</v>
      </c>
      <c r="G1266" s="52">
        <v>1.14E-2</v>
      </c>
      <c r="H1266" s="52">
        <v>1.7329999999999999E-3</v>
      </c>
      <c r="I1266" s="52">
        <v>1.0109999999999999</v>
      </c>
      <c r="J1266" s="52">
        <v>1.044E-2</v>
      </c>
      <c r="K1266" s="52">
        <v>3.6259999999999999E-3</v>
      </c>
      <c r="L1266" s="52">
        <v>8.5629999999999994E-3</v>
      </c>
      <c r="M1266" s="52" t="s">
        <v>4807</v>
      </c>
      <c r="N1266" s="52" t="b">
        <v>0</v>
      </c>
      <c r="O1266" s="52" t="s">
        <v>1127</v>
      </c>
      <c r="P1266" s="52" t="s">
        <v>930</v>
      </c>
      <c r="Q1266" s="52" t="s">
        <v>930</v>
      </c>
      <c r="R1266" s="52">
        <v>361194</v>
      </c>
      <c r="S1266" s="52">
        <v>25381</v>
      </c>
      <c r="T1266" s="52">
        <v>335813</v>
      </c>
      <c r="U1266" s="52" t="s">
        <v>931</v>
      </c>
      <c r="V1266" s="52" t="s">
        <v>932</v>
      </c>
      <c r="W1266" s="52" t="s">
        <v>4808</v>
      </c>
    </row>
    <row r="1267" spans="1:23" s="49" customFormat="1" x14ac:dyDescent="0.2">
      <c r="A1267" s="52" t="s">
        <v>4809</v>
      </c>
      <c r="B1267" s="52" t="s">
        <v>928</v>
      </c>
      <c r="C1267" s="52">
        <v>0.38590000000000002</v>
      </c>
      <c r="D1267" s="52">
        <v>0.15160000000000001</v>
      </c>
      <c r="E1267" s="52">
        <v>2.5449999999999999</v>
      </c>
      <c r="F1267" s="52">
        <v>1.094E-2</v>
      </c>
      <c r="G1267" s="52">
        <v>2.9039999999999999E-3</v>
      </c>
      <c r="H1267" s="52">
        <v>1.6019999999999999E-3</v>
      </c>
      <c r="I1267" s="52">
        <v>1.012</v>
      </c>
      <c r="J1267" s="52">
        <v>9.384E-3</v>
      </c>
      <c r="K1267" s="52">
        <v>-9.2380000000000001E-4</v>
      </c>
      <c r="L1267" s="52">
        <v>8.4239999999999992E-3</v>
      </c>
      <c r="M1267" s="52" t="s">
        <v>4810</v>
      </c>
      <c r="N1267" s="52" t="b">
        <v>0</v>
      </c>
      <c r="O1267" s="52" t="s">
        <v>930</v>
      </c>
      <c r="P1267" s="52" t="s">
        <v>930</v>
      </c>
      <c r="Q1267" s="52" t="s">
        <v>930</v>
      </c>
      <c r="R1267" s="52">
        <v>361194</v>
      </c>
      <c r="S1267" s="52">
        <v>2836</v>
      </c>
      <c r="T1267" s="52">
        <v>358358</v>
      </c>
      <c r="U1267" s="52" t="s">
        <v>931</v>
      </c>
      <c r="V1267" s="52" t="s">
        <v>932</v>
      </c>
      <c r="W1267" s="52" t="s">
        <v>4811</v>
      </c>
    </row>
    <row r="1268" spans="1:23" s="49" customFormat="1" x14ac:dyDescent="0.2">
      <c r="A1268" s="52" t="s">
        <v>4812</v>
      </c>
      <c r="B1268" s="52" t="s">
        <v>928</v>
      </c>
      <c r="C1268" s="52">
        <v>0.53220000000000001</v>
      </c>
      <c r="D1268" s="52">
        <v>4.7419999999999997E-2</v>
      </c>
      <c r="E1268" s="52">
        <v>11.22</v>
      </c>
      <c r="F1268" s="53">
        <v>3.181E-29</v>
      </c>
      <c r="G1268" s="52">
        <v>2.0480000000000002E-2</v>
      </c>
      <c r="H1268" s="52">
        <v>2.1220000000000002E-3</v>
      </c>
      <c r="I1268" s="52">
        <v>1.008</v>
      </c>
      <c r="J1268" s="52">
        <v>1.116E-2</v>
      </c>
      <c r="K1268" s="52">
        <v>-1.3780000000000001E-2</v>
      </c>
      <c r="L1268" s="52">
        <v>8.4790000000000004E-3</v>
      </c>
      <c r="M1268" s="52" t="s">
        <v>4813</v>
      </c>
      <c r="N1268" s="52" t="b">
        <v>0</v>
      </c>
      <c r="O1268" s="52" t="s">
        <v>1014</v>
      </c>
      <c r="P1268" s="52" t="s">
        <v>930</v>
      </c>
      <c r="Q1268" s="52" t="s">
        <v>930</v>
      </c>
      <c r="R1268" s="52">
        <v>361194</v>
      </c>
      <c r="S1268" s="52">
        <v>24530</v>
      </c>
      <c r="T1268" s="52">
        <v>336664</v>
      </c>
      <c r="U1268" s="52" t="s">
        <v>931</v>
      </c>
      <c r="V1268" s="52" t="s">
        <v>932</v>
      </c>
      <c r="W1268" s="52" t="s">
        <v>4814</v>
      </c>
    </row>
    <row r="1269" spans="1:23" s="49" customFormat="1" x14ac:dyDescent="0.2">
      <c r="A1269" s="52" t="s">
        <v>4815</v>
      </c>
      <c r="B1269" s="52" t="s">
        <v>928</v>
      </c>
      <c r="C1269" s="52">
        <v>0.50319999999999998</v>
      </c>
      <c r="D1269" s="52">
        <v>6.5019999999999994E-2</v>
      </c>
      <c r="E1269" s="52">
        <v>7.7389999999999999</v>
      </c>
      <c r="F1269" s="53">
        <v>1.001E-14</v>
      </c>
      <c r="G1269" s="52">
        <v>1.1039999999999999E-2</v>
      </c>
      <c r="H1269" s="52">
        <v>1.73E-3</v>
      </c>
      <c r="I1269" s="52">
        <v>1.018</v>
      </c>
      <c r="J1269" s="52">
        <v>9.9489999999999995E-3</v>
      </c>
      <c r="K1269" s="52">
        <v>-5.6600000000000001E-3</v>
      </c>
      <c r="L1269" s="52">
        <v>8.9990000000000001E-3</v>
      </c>
      <c r="M1269" s="52" t="s">
        <v>4816</v>
      </c>
      <c r="N1269" s="52" t="b">
        <v>0</v>
      </c>
      <c r="O1269" s="52" t="s">
        <v>1014</v>
      </c>
      <c r="P1269" s="52" t="s">
        <v>930</v>
      </c>
      <c r="Q1269" s="52" t="s">
        <v>930</v>
      </c>
      <c r="R1269" s="52">
        <v>361194</v>
      </c>
      <c r="S1269" s="52">
        <v>20240</v>
      </c>
      <c r="T1269" s="52">
        <v>340954</v>
      </c>
      <c r="U1269" s="52" t="s">
        <v>931</v>
      </c>
      <c r="V1269" s="52" t="s">
        <v>932</v>
      </c>
      <c r="W1269" s="52" t="s">
        <v>4817</v>
      </c>
    </row>
    <row r="1270" spans="1:23" s="49" customFormat="1" x14ac:dyDescent="0.2">
      <c r="A1270" s="52" t="s">
        <v>4818</v>
      </c>
      <c r="B1270" s="52" t="s">
        <v>928</v>
      </c>
      <c r="C1270" s="52">
        <v>1.158E-2</v>
      </c>
      <c r="D1270" s="52">
        <v>8.7169999999999997E-2</v>
      </c>
      <c r="E1270" s="52">
        <v>0.13289999999999999</v>
      </c>
      <c r="F1270" s="52">
        <v>0.89429999999999998</v>
      </c>
      <c r="G1270" s="52">
        <v>5.0419999999999996E-3</v>
      </c>
      <c r="H1270" s="52">
        <v>1.531E-3</v>
      </c>
      <c r="I1270" s="52">
        <v>0.97199999999999998</v>
      </c>
      <c r="J1270" s="52">
        <v>9.8359999999999993E-3</v>
      </c>
      <c r="K1270" s="52">
        <v>8.8920000000000006E-3</v>
      </c>
      <c r="L1270" s="52">
        <v>8.5679999999999992E-3</v>
      </c>
      <c r="M1270" s="52" t="s">
        <v>4819</v>
      </c>
      <c r="N1270" s="52" t="b">
        <v>0</v>
      </c>
      <c r="O1270" s="52" t="s">
        <v>930</v>
      </c>
      <c r="P1270" s="52" t="s">
        <v>930</v>
      </c>
      <c r="Q1270" s="52" t="s">
        <v>930</v>
      </c>
      <c r="R1270" s="52">
        <v>361194</v>
      </c>
      <c r="S1270" s="52">
        <v>331</v>
      </c>
      <c r="T1270" s="52">
        <v>360863</v>
      </c>
      <c r="U1270" s="52" t="s">
        <v>931</v>
      </c>
      <c r="V1270" s="52" t="s">
        <v>932</v>
      </c>
      <c r="W1270" s="52" t="s">
        <v>4820</v>
      </c>
    </row>
    <row r="1271" spans="1:23" s="49" customFormat="1" x14ac:dyDescent="0.2">
      <c r="A1271" s="52" t="s">
        <v>4821</v>
      </c>
      <c r="B1271" s="52" t="s">
        <v>928</v>
      </c>
      <c r="C1271" s="52">
        <v>0.37869999999999998</v>
      </c>
      <c r="D1271" s="52">
        <v>0.14080000000000001</v>
      </c>
      <c r="E1271" s="52">
        <v>2.69</v>
      </c>
      <c r="F1271" s="52">
        <v>7.1510000000000002E-3</v>
      </c>
      <c r="G1271" s="52">
        <v>3.2369999999999999E-3</v>
      </c>
      <c r="H1271" s="52">
        <v>1.575E-3</v>
      </c>
      <c r="I1271" s="52">
        <v>1.0049999999999999</v>
      </c>
      <c r="J1271" s="52">
        <v>9.7210000000000005E-3</v>
      </c>
      <c r="K1271" s="52">
        <v>-8.9929999999999993E-3</v>
      </c>
      <c r="L1271" s="52">
        <v>8.1840000000000003E-3</v>
      </c>
      <c r="M1271" s="52" t="s">
        <v>4822</v>
      </c>
      <c r="N1271" s="52" t="b">
        <v>0</v>
      </c>
      <c r="O1271" s="52" t="s">
        <v>930</v>
      </c>
      <c r="P1271" s="52" t="s">
        <v>930</v>
      </c>
      <c r="Q1271" s="52" t="s">
        <v>930</v>
      </c>
      <c r="R1271" s="52">
        <v>361194</v>
      </c>
      <c r="S1271" s="52">
        <v>8796</v>
      </c>
      <c r="T1271" s="52">
        <v>352398</v>
      </c>
      <c r="U1271" s="52" t="s">
        <v>931</v>
      </c>
      <c r="V1271" s="52" t="s">
        <v>932</v>
      </c>
      <c r="W1271" s="52" t="s">
        <v>4823</v>
      </c>
    </row>
    <row r="1272" spans="1:23" s="49" customFormat="1" x14ac:dyDescent="0.2">
      <c r="A1272" s="52" t="s">
        <v>4824</v>
      </c>
      <c r="B1272" s="52" t="s">
        <v>928</v>
      </c>
      <c r="C1272" s="52">
        <v>0.3322</v>
      </c>
      <c r="D1272" s="52">
        <v>9.2319999999999999E-2</v>
      </c>
      <c r="E1272" s="52">
        <v>3.5979999999999999</v>
      </c>
      <c r="F1272" s="52">
        <v>3.2059999999999999E-4</v>
      </c>
      <c r="G1272" s="52">
        <v>5.1180000000000002E-3</v>
      </c>
      <c r="H1272" s="52">
        <v>1.671E-3</v>
      </c>
      <c r="I1272" s="52">
        <v>1.0129999999999999</v>
      </c>
      <c r="J1272" s="52">
        <v>9.6589999999999992E-3</v>
      </c>
      <c r="K1272" s="52">
        <v>1.691E-3</v>
      </c>
      <c r="L1272" s="52">
        <v>7.4440000000000001E-3</v>
      </c>
      <c r="M1272" s="52" t="s">
        <v>4825</v>
      </c>
      <c r="N1272" s="52" t="b">
        <v>0</v>
      </c>
      <c r="O1272" s="52" t="s">
        <v>930</v>
      </c>
      <c r="P1272" s="52" t="s">
        <v>930</v>
      </c>
      <c r="Q1272" s="52" t="s">
        <v>930</v>
      </c>
      <c r="R1272" s="52">
        <v>361194</v>
      </c>
      <c r="S1272" s="52">
        <v>11283</v>
      </c>
      <c r="T1272" s="52">
        <v>349911</v>
      </c>
      <c r="U1272" s="52" t="s">
        <v>931</v>
      </c>
      <c r="V1272" s="52" t="s">
        <v>932</v>
      </c>
      <c r="W1272" s="52" t="s">
        <v>4826</v>
      </c>
    </row>
    <row r="1273" spans="1:23" s="49" customFormat="1" x14ac:dyDescent="0.2">
      <c r="A1273" s="52" t="s">
        <v>4827</v>
      </c>
      <c r="B1273" s="52" t="s">
        <v>928</v>
      </c>
      <c r="C1273" s="52">
        <v>0.31890000000000002</v>
      </c>
      <c r="D1273" s="52">
        <v>0.1673</v>
      </c>
      <c r="E1273" s="52">
        <v>1.907</v>
      </c>
      <c r="F1273" s="52">
        <v>5.654E-2</v>
      </c>
      <c r="G1273" s="52">
        <v>1.897E-3</v>
      </c>
      <c r="H1273" s="52">
        <v>1.5430000000000001E-3</v>
      </c>
      <c r="I1273" s="52">
        <v>0.99890000000000001</v>
      </c>
      <c r="J1273" s="52">
        <v>9.7669999999999996E-3</v>
      </c>
      <c r="K1273" s="52">
        <v>5.6550000000000003E-3</v>
      </c>
      <c r="L1273" s="52">
        <v>7.7000000000000002E-3</v>
      </c>
      <c r="M1273" s="52" t="s">
        <v>4828</v>
      </c>
      <c r="N1273" s="52" t="b">
        <v>0</v>
      </c>
      <c r="O1273" s="52" t="s">
        <v>930</v>
      </c>
      <c r="P1273" s="52" t="s">
        <v>930</v>
      </c>
      <c r="Q1273" s="52" t="s">
        <v>930</v>
      </c>
      <c r="R1273" s="52">
        <v>361194</v>
      </c>
      <c r="S1273" s="52">
        <v>871</v>
      </c>
      <c r="T1273" s="52">
        <v>360323</v>
      </c>
      <c r="U1273" s="52" t="s">
        <v>931</v>
      </c>
      <c r="V1273" s="52" t="s">
        <v>932</v>
      </c>
      <c r="W1273" s="52" t="s">
        <v>4829</v>
      </c>
    </row>
    <row r="1274" spans="1:23" s="49" customFormat="1" x14ac:dyDescent="0.2">
      <c r="A1274" s="52" t="s">
        <v>4830</v>
      </c>
      <c r="B1274" s="52" t="s">
        <v>928</v>
      </c>
      <c r="C1274" s="52">
        <v>0.19520000000000001</v>
      </c>
      <c r="D1274" s="52">
        <v>0.1188</v>
      </c>
      <c r="E1274" s="52">
        <v>1.6419999999999999</v>
      </c>
      <c r="F1274" s="52">
        <v>0.10050000000000001</v>
      </c>
      <c r="G1274" s="52">
        <v>3.4970000000000001E-3</v>
      </c>
      <c r="H1274" s="52">
        <v>1.7619999999999999E-3</v>
      </c>
      <c r="I1274" s="52">
        <v>0.99329999999999996</v>
      </c>
      <c r="J1274" s="52">
        <v>1.0019999999999999E-2</v>
      </c>
      <c r="K1274" s="52">
        <v>-8.6079999999999993E-3</v>
      </c>
      <c r="L1274" s="52">
        <v>7.4720000000000003E-3</v>
      </c>
      <c r="M1274" s="52" t="s">
        <v>4831</v>
      </c>
      <c r="N1274" s="52" t="b">
        <v>0</v>
      </c>
      <c r="O1274" s="52" t="s">
        <v>930</v>
      </c>
      <c r="P1274" s="52" t="s">
        <v>930</v>
      </c>
      <c r="Q1274" s="52" t="s">
        <v>930</v>
      </c>
      <c r="R1274" s="52">
        <v>361194</v>
      </c>
      <c r="S1274" s="52">
        <v>1773</v>
      </c>
      <c r="T1274" s="52">
        <v>359421</v>
      </c>
      <c r="U1274" s="52" t="s">
        <v>931</v>
      </c>
      <c r="V1274" s="52" t="s">
        <v>932</v>
      </c>
      <c r="W1274" s="52" t="s">
        <v>4832</v>
      </c>
    </row>
    <row r="1275" spans="1:23" s="49" customFormat="1" x14ac:dyDescent="0.2">
      <c r="A1275" s="52" t="s">
        <v>4833</v>
      </c>
      <c r="B1275" s="52" t="s">
        <v>928</v>
      </c>
      <c r="C1275" s="52">
        <v>0.51019999999999999</v>
      </c>
      <c r="D1275" s="52">
        <v>0.1166</v>
      </c>
      <c r="E1275" s="52">
        <v>4.3760000000000003</v>
      </c>
      <c r="F1275" s="53">
        <v>1.206E-5</v>
      </c>
      <c r="G1275" s="52">
        <v>4.7879999999999997E-3</v>
      </c>
      <c r="H1275" s="52">
        <v>1.4499999999999999E-3</v>
      </c>
      <c r="I1275" s="52">
        <v>1.004</v>
      </c>
      <c r="J1275" s="52">
        <v>9.4959999999999992E-3</v>
      </c>
      <c r="K1275" s="52">
        <v>-1.498E-3</v>
      </c>
      <c r="L1275" s="52">
        <v>8.0090000000000005E-3</v>
      </c>
      <c r="M1275" s="52" t="s">
        <v>4834</v>
      </c>
      <c r="N1275" s="52" t="b">
        <v>0</v>
      </c>
      <c r="O1275" s="52" t="s">
        <v>1014</v>
      </c>
      <c r="P1275" s="52" t="s">
        <v>930</v>
      </c>
      <c r="Q1275" s="52" t="s">
        <v>930</v>
      </c>
      <c r="R1275" s="52">
        <v>361194</v>
      </c>
      <c r="S1275" s="52">
        <v>4271</v>
      </c>
      <c r="T1275" s="52">
        <v>356923</v>
      </c>
      <c r="U1275" s="52" t="s">
        <v>931</v>
      </c>
      <c r="V1275" s="52" t="s">
        <v>932</v>
      </c>
      <c r="W1275" s="52" t="s">
        <v>4835</v>
      </c>
    </row>
    <row r="1276" spans="1:23" s="49" customFormat="1" x14ac:dyDescent="0.2">
      <c r="A1276" s="52" t="s">
        <v>4836</v>
      </c>
      <c r="B1276" s="52" t="s">
        <v>928</v>
      </c>
      <c r="C1276" s="52">
        <v>0.20599999999999999</v>
      </c>
      <c r="D1276" s="52">
        <v>0.10630000000000001</v>
      </c>
      <c r="E1276" s="52">
        <v>1.9379999999999999</v>
      </c>
      <c r="F1276" s="52">
        <v>5.2569999999999999E-2</v>
      </c>
      <c r="G1276" s="52">
        <v>3.8769999999999998E-3</v>
      </c>
      <c r="H1276" s="52">
        <v>1.616E-3</v>
      </c>
      <c r="I1276" s="52">
        <v>0.98470000000000002</v>
      </c>
      <c r="J1276" s="52">
        <v>9.5680000000000001E-3</v>
      </c>
      <c r="K1276" s="52">
        <v>-7.4190000000000002E-3</v>
      </c>
      <c r="L1276" s="52">
        <v>8.0929999999999995E-3</v>
      </c>
      <c r="M1276" s="52" t="s">
        <v>4837</v>
      </c>
      <c r="N1276" s="52" t="b">
        <v>0</v>
      </c>
      <c r="O1276" s="52" t="s">
        <v>930</v>
      </c>
      <c r="P1276" s="52" t="s">
        <v>930</v>
      </c>
      <c r="Q1276" s="52" t="s">
        <v>930</v>
      </c>
      <c r="R1276" s="52">
        <v>361194</v>
      </c>
      <c r="S1276" s="52">
        <v>818</v>
      </c>
      <c r="T1276" s="52">
        <v>360376</v>
      </c>
      <c r="U1276" s="52" t="s">
        <v>931</v>
      </c>
      <c r="V1276" s="52" t="s">
        <v>932</v>
      </c>
      <c r="W1276" s="52" t="s">
        <v>4838</v>
      </c>
    </row>
    <row r="1277" spans="1:23" s="49" customFormat="1" x14ac:dyDescent="0.2">
      <c r="A1277" s="52" t="s">
        <v>4839</v>
      </c>
      <c r="B1277" s="52" t="s">
        <v>928</v>
      </c>
      <c r="C1277" s="52">
        <v>0.19109999999999999</v>
      </c>
      <c r="D1277" s="52">
        <v>6.6549999999999998E-2</v>
      </c>
      <c r="E1277" s="52">
        <v>2.8719999999999999</v>
      </c>
      <c r="F1277" s="52">
        <v>4.0819999999999997E-3</v>
      </c>
      <c r="G1277" s="52">
        <v>7.1720000000000004E-3</v>
      </c>
      <c r="H1277" s="52">
        <v>1.4989999999999999E-3</v>
      </c>
      <c r="I1277" s="52">
        <v>0.99570000000000003</v>
      </c>
      <c r="J1277" s="52">
        <v>9.6790000000000001E-3</v>
      </c>
      <c r="K1277" s="52">
        <v>-5.6669999999999995E-4</v>
      </c>
      <c r="L1277" s="52">
        <v>7.4050000000000001E-3</v>
      </c>
      <c r="M1277" s="52" t="s">
        <v>4840</v>
      </c>
      <c r="N1277" s="52" t="b">
        <v>0</v>
      </c>
      <c r="O1277" s="52" t="s">
        <v>930</v>
      </c>
      <c r="P1277" s="52" t="s">
        <v>930</v>
      </c>
      <c r="Q1277" s="52" t="s">
        <v>930</v>
      </c>
      <c r="R1277" s="52">
        <v>361194</v>
      </c>
      <c r="S1277" s="52">
        <v>5183</v>
      </c>
      <c r="T1277" s="52">
        <v>356011</v>
      </c>
      <c r="U1277" s="52" t="s">
        <v>931</v>
      </c>
      <c r="V1277" s="52" t="s">
        <v>932</v>
      </c>
      <c r="W1277" s="52" t="s">
        <v>4841</v>
      </c>
    </row>
    <row r="1278" spans="1:23" s="49" customFormat="1" x14ac:dyDescent="0.2">
      <c r="A1278" s="52" t="s">
        <v>4842</v>
      </c>
      <c r="B1278" s="52" t="s">
        <v>928</v>
      </c>
      <c r="C1278" s="52">
        <v>0.30220000000000002</v>
      </c>
      <c r="D1278" s="52">
        <v>0.12609999999999999</v>
      </c>
      <c r="E1278" s="52">
        <v>2.3969999999999998</v>
      </c>
      <c r="F1278" s="52">
        <v>1.653E-2</v>
      </c>
      <c r="G1278" s="52">
        <v>3.6250000000000002E-3</v>
      </c>
      <c r="H1278" s="52">
        <v>1.603E-3</v>
      </c>
      <c r="I1278" s="52">
        <v>1.0009999999999999</v>
      </c>
      <c r="J1278" s="52">
        <v>9.0749999999999997E-3</v>
      </c>
      <c r="K1278" s="52">
        <v>-1.3600000000000001E-3</v>
      </c>
      <c r="L1278" s="52">
        <v>8.3070000000000001E-3</v>
      </c>
      <c r="M1278" s="52" t="s">
        <v>4843</v>
      </c>
      <c r="N1278" s="52" t="b">
        <v>0</v>
      </c>
      <c r="O1278" s="52" t="s">
        <v>930</v>
      </c>
      <c r="P1278" s="52" t="s">
        <v>930</v>
      </c>
      <c r="Q1278" s="52" t="s">
        <v>930</v>
      </c>
      <c r="R1278" s="52">
        <v>361194</v>
      </c>
      <c r="S1278" s="52">
        <v>8280</v>
      </c>
      <c r="T1278" s="52">
        <v>352914</v>
      </c>
      <c r="U1278" s="52" t="s">
        <v>931</v>
      </c>
      <c r="V1278" s="52" t="s">
        <v>932</v>
      </c>
      <c r="W1278" s="52" t="s">
        <v>4844</v>
      </c>
    </row>
    <row r="1279" spans="1:23" s="49" customFormat="1" x14ac:dyDescent="0.2">
      <c r="A1279" s="52" t="s">
        <v>4845</v>
      </c>
      <c r="B1279" s="52" t="s">
        <v>928</v>
      </c>
      <c r="C1279" s="52">
        <v>-5.2780000000000001E-2</v>
      </c>
      <c r="D1279" s="52">
        <v>9.393E-2</v>
      </c>
      <c r="E1279" s="52">
        <v>-0.56189999999999996</v>
      </c>
      <c r="F1279" s="52">
        <v>0.57420000000000004</v>
      </c>
      <c r="G1279" s="52">
        <v>4.0200000000000001E-3</v>
      </c>
      <c r="H1279" s="52">
        <v>1.645E-3</v>
      </c>
      <c r="I1279" s="52">
        <v>1.0029999999999999</v>
      </c>
      <c r="J1279" s="52">
        <v>1.047E-2</v>
      </c>
      <c r="K1279" s="52">
        <v>6.3680000000000004E-3</v>
      </c>
      <c r="L1279" s="52">
        <v>7.2639999999999996E-3</v>
      </c>
      <c r="M1279" s="52" t="s">
        <v>4846</v>
      </c>
      <c r="N1279" s="52" t="b">
        <v>0</v>
      </c>
      <c r="O1279" s="52" t="s">
        <v>930</v>
      </c>
      <c r="P1279" s="52" t="s">
        <v>930</v>
      </c>
      <c r="Q1279" s="52" t="s">
        <v>930</v>
      </c>
      <c r="R1279" s="52">
        <v>361194</v>
      </c>
      <c r="S1279" s="52">
        <v>2622</v>
      </c>
      <c r="T1279" s="52">
        <v>358572</v>
      </c>
      <c r="U1279" s="52" t="s">
        <v>931</v>
      </c>
      <c r="V1279" s="52" t="s">
        <v>932</v>
      </c>
      <c r="W1279" s="52" t="s">
        <v>4847</v>
      </c>
    </row>
    <row r="1280" spans="1:23" s="49" customFormat="1" x14ac:dyDescent="0.2">
      <c r="A1280" s="52" t="s">
        <v>4848</v>
      </c>
      <c r="B1280" s="52" t="s">
        <v>928</v>
      </c>
      <c r="C1280" s="52">
        <v>0.2442</v>
      </c>
      <c r="D1280" s="52">
        <v>0.1051</v>
      </c>
      <c r="E1280" s="52">
        <v>2.3220000000000001</v>
      </c>
      <c r="F1280" s="52">
        <v>2.0219999999999998E-2</v>
      </c>
      <c r="G1280" s="52">
        <v>3.065E-3</v>
      </c>
      <c r="H1280" s="52">
        <v>1.4660000000000001E-3</v>
      </c>
      <c r="I1280" s="52">
        <v>0.98219999999999996</v>
      </c>
      <c r="J1280" s="52">
        <v>8.9549999999999994E-3</v>
      </c>
      <c r="K1280" s="52">
        <v>-1.4189999999999999E-3</v>
      </c>
      <c r="L1280" s="52">
        <v>6.8430000000000001E-3</v>
      </c>
      <c r="M1280" s="52" t="s">
        <v>4849</v>
      </c>
      <c r="N1280" s="52" t="b">
        <v>0</v>
      </c>
      <c r="O1280" s="52" t="s">
        <v>930</v>
      </c>
      <c r="P1280" s="52" t="s">
        <v>930</v>
      </c>
      <c r="Q1280" s="52" t="s">
        <v>930</v>
      </c>
      <c r="R1280" s="52">
        <v>361194</v>
      </c>
      <c r="S1280" s="52">
        <v>1130</v>
      </c>
      <c r="T1280" s="52">
        <v>360064</v>
      </c>
      <c r="U1280" s="52" t="s">
        <v>931</v>
      </c>
      <c r="V1280" s="52" t="s">
        <v>932</v>
      </c>
      <c r="W1280" s="52" t="s">
        <v>4850</v>
      </c>
    </row>
    <row r="1281" spans="1:23" s="49" customFormat="1" x14ac:dyDescent="0.2">
      <c r="A1281" s="52" t="s">
        <v>4851</v>
      </c>
      <c r="B1281" s="52" t="s">
        <v>928</v>
      </c>
      <c r="C1281" s="52">
        <v>0.43090000000000001</v>
      </c>
      <c r="D1281" s="52">
        <v>0.16300000000000001</v>
      </c>
      <c r="E1281" s="52">
        <v>2.6429999999999998</v>
      </c>
      <c r="F1281" s="52">
        <v>8.2209999999999991E-3</v>
      </c>
      <c r="G1281" s="52">
        <v>2.6410000000000001E-3</v>
      </c>
      <c r="H1281" s="52">
        <v>1.5319999999999999E-3</v>
      </c>
      <c r="I1281" s="52">
        <v>0.99390000000000001</v>
      </c>
      <c r="J1281" s="52">
        <v>9.4909999999999994E-3</v>
      </c>
      <c r="K1281" s="52">
        <v>-9.5809999999999992E-3</v>
      </c>
      <c r="L1281" s="52">
        <v>8.2159999999999993E-3</v>
      </c>
      <c r="M1281" s="52" t="s">
        <v>4852</v>
      </c>
      <c r="N1281" s="52" t="b">
        <v>0</v>
      </c>
      <c r="O1281" s="52" t="s">
        <v>930</v>
      </c>
      <c r="P1281" s="52" t="s">
        <v>930</v>
      </c>
      <c r="Q1281" s="52" t="s">
        <v>930</v>
      </c>
      <c r="R1281" s="52">
        <v>361194</v>
      </c>
      <c r="S1281" s="52">
        <v>1212</v>
      </c>
      <c r="T1281" s="52">
        <v>359982</v>
      </c>
      <c r="U1281" s="52" t="s">
        <v>931</v>
      </c>
      <c r="V1281" s="52" t="s">
        <v>932</v>
      </c>
      <c r="W1281" s="52" t="s">
        <v>4853</v>
      </c>
    </row>
    <row r="1282" spans="1:23" s="49" customFormat="1" x14ac:dyDescent="0.2">
      <c r="A1282" s="52" t="s">
        <v>4854</v>
      </c>
      <c r="B1282" s="52" t="s">
        <v>928</v>
      </c>
      <c r="C1282" s="52">
        <v>8.8319999999999996E-2</v>
      </c>
      <c r="D1282" s="52">
        <v>0.1095</v>
      </c>
      <c r="E1282" s="52">
        <v>0.80630000000000002</v>
      </c>
      <c r="F1282" s="52">
        <v>0.42</v>
      </c>
      <c r="G1282" s="52">
        <v>2.9750000000000002E-3</v>
      </c>
      <c r="H1282" s="52">
        <v>1.645E-3</v>
      </c>
      <c r="I1282" s="52">
        <v>0.98860000000000003</v>
      </c>
      <c r="J1282" s="52">
        <v>1.021E-2</v>
      </c>
      <c r="K1282" s="52">
        <v>5.1190000000000003E-4</v>
      </c>
      <c r="L1282" s="52">
        <v>8.3250000000000008E-3</v>
      </c>
      <c r="M1282" s="52" t="s">
        <v>4855</v>
      </c>
      <c r="N1282" s="52" t="b">
        <v>0</v>
      </c>
      <c r="O1282" s="52" t="s">
        <v>930</v>
      </c>
      <c r="P1282" s="52" t="s">
        <v>930</v>
      </c>
      <c r="Q1282" s="52" t="s">
        <v>930</v>
      </c>
      <c r="R1282" s="52">
        <v>361194</v>
      </c>
      <c r="S1282" s="52">
        <v>1694</v>
      </c>
      <c r="T1282" s="52">
        <v>359500</v>
      </c>
      <c r="U1282" s="52" t="s">
        <v>931</v>
      </c>
      <c r="V1282" s="52" t="s">
        <v>932</v>
      </c>
      <c r="W1282" s="52" t="s">
        <v>4856</v>
      </c>
    </row>
    <row r="1283" spans="1:23" s="49" customFormat="1" x14ac:dyDescent="0.2">
      <c r="A1283" s="52" t="s">
        <v>4857</v>
      </c>
      <c r="B1283" s="52" t="s">
        <v>928</v>
      </c>
      <c r="C1283" s="52">
        <v>0.2389</v>
      </c>
      <c r="D1283" s="52">
        <v>8.2040000000000002E-2</v>
      </c>
      <c r="E1283" s="52">
        <v>2.9119999999999999</v>
      </c>
      <c r="F1283" s="52">
        <v>3.5929999999999998E-3</v>
      </c>
      <c r="G1283" s="52">
        <v>5.019E-3</v>
      </c>
      <c r="H1283" s="52">
        <v>1.5560000000000001E-3</v>
      </c>
      <c r="I1283" s="52">
        <v>0.99070000000000003</v>
      </c>
      <c r="J1283" s="52">
        <v>8.3499999999999998E-3</v>
      </c>
      <c r="K1283" s="52">
        <v>-1.5259999999999999E-2</v>
      </c>
      <c r="L1283" s="52">
        <v>7.4669999999999997E-3</v>
      </c>
      <c r="M1283" s="52" t="s">
        <v>4858</v>
      </c>
      <c r="N1283" s="52" t="b">
        <v>0</v>
      </c>
      <c r="O1283" s="52" t="s">
        <v>930</v>
      </c>
      <c r="P1283" s="52" t="s">
        <v>930</v>
      </c>
      <c r="Q1283" s="52" t="s">
        <v>930</v>
      </c>
      <c r="R1283" s="52">
        <v>361194</v>
      </c>
      <c r="S1283" s="52">
        <v>1333</v>
      </c>
      <c r="T1283" s="52">
        <v>359861</v>
      </c>
      <c r="U1283" s="52" t="s">
        <v>931</v>
      </c>
      <c r="V1283" s="52" t="s">
        <v>932</v>
      </c>
      <c r="W1283" s="52" t="s">
        <v>4859</v>
      </c>
    </row>
    <row r="1284" spans="1:23" s="49" customFormat="1" x14ac:dyDescent="0.2">
      <c r="A1284" s="52" t="s">
        <v>4860</v>
      </c>
      <c r="B1284" s="52" t="s">
        <v>928</v>
      </c>
      <c r="C1284" s="52">
        <v>0.1739</v>
      </c>
      <c r="D1284" s="52">
        <v>8.5319999999999993E-2</v>
      </c>
      <c r="E1284" s="52">
        <v>2.0379999999999998</v>
      </c>
      <c r="F1284" s="52">
        <v>4.1520000000000001E-2</v>
      </c>
      <c r="G1284" s="52">
        <v>4.1419999999999998E-3</v>
      </c>
      <c r="H1284" s="52">
        <v>1.573E-3</v>
      </c>
      <c r="I1284" s="52">
        <v>0.98509999999999998</v>
      </c>
      <c r="J1284" s="52">
        <v>9.3310000000000008E-3</v>
      </c>
      <c r="K1284" s="52">
        <v>-2.6749999999999999E-3</v>
      </c>
      <c r="L1284" s="52">
        <v>8.1700000000000002E-3</v>
      </c>
      <c r="M1284" s="52" t="s">
        <v>4861</v>
      </c>
      <c r="N1284" s="52" t="b">
        <v>0</v>
      </c>
      <c r="O1284" s="52" t="s">
        <v>930</v>
      </c>
      <c r="P1284" s="52" t="s">
        <v>930</v>
      </c>
      <c r="Q1284" s="52" t="s">
        <v>930</v>
      </c>
      <c r="R1284" s="52">
        <v>361194</v>
      </c>
      <c r="S1284" s="52">
        <v>1791</v>
      </c>
      <c r="T1284" s="52">
        <v>359403</v>
      </c>
      <c r="U1284" s="52" t="s">
        <v>931</v>
      </c>
      <c r="V1284" s="52" t="s">
        <v>932</v>
      </c>
      <c r="W1284" s="52" t="s">
        <v>4862</v>
      </c>
    </row>
    <row r="1285" spans="1:23" s="49" customFormat="1" x14ac:dyDescent="0.2">
      <c r="A1285" s="52" t="s">
        <v>4863</v>
      </c>
      <c r="B1285" s="52" t="s">
        <v>928</v>
      </c>
      <c r="C1285" s="52">
        <v>-0.16470000000000001</v>
      </c>
      <c r="D1285" s="52">
        <v>6.4899999999999999E-2</v>
      </c>
      <c r="E1285" s="52">
        <v>-2.5369999999999999</v>
      </c>
      <c r="F1285" s="52">
        <v>1.1180000000000001E-2</v>
      </c>
      <c r="G1285" s="52">
        <v>8.3339999999999994E-3</v>
      </c>
      <c r="H1285" s="52">
        <v>1.807E-3</v>
      </c>
      <c r="I1285" s="52">
        <v>0.99639999999999995</v>
      </c>
      <c r="J1285" s="52">
        <v>9.3589999999999993E-3</v>
      </c>
      <c r="K1285" s="52">
        <v>1.5709999999999998E-2</v>
      </c>
      <c r="L1285" s="52">
        <v>8.3409999999999995E-3</v>
      </c>
      <c r="M1285" s="52" t="s">
        <v>4864</v>
      </c>
      <c r="N1285" s="52" t="b">
        <v>0</v>
      </c>
      <c r="O1285" s="52" t="s">
        <v>930</v>
      </c>
      <c r="P1285" s="52" t="s">
        <v>930</v>
      </c>
      <c r="Q1285" s="52" t="s">
        <v>930</v>
      </c>
      <c r="R1285" s="52">
        <v>361194</v>
      </c>
      <c r="S1285" s="52">
        <v>5080</v>
      </c>
      <c r="T1285" s="52">
        <v>356114</v>
      </c>
      <c r="U1285" s="52" t="s">
        <v>931</v>
      </c>
      <c r="V1285" s="52" t="s">
        <v>932</v>
      </c>
      <c r="W1285" s="52" t="s">
        <v>4865</v>
      </c>
    </row>
    <row r="1286" spans="1:23" s="49" customFormat="1" x14ac:dyDescent="0.2">
      <c r="A1286" s="52" t="s">
        <v>4866</v>
      </c>
      <c r="B1286" s="52" t="s">
        <v>928</v>
      </c>
      <c r="C1286" s="52">
        <v>5.5559999999999998E-2</v>
      </c>
      <c r="D1286" s="52">
        <v>0.1255</v>
      </c>
      <c r="E1286" s="52">
        <v>0.44259999999999999</v>
      </c>
      <c r="F1286" s="52">
        <v>0.65800000000000003</v>
      </c>
      <c r="G1286" s="52">
        <v>2.5119999999999999E-3</v>
      </c>
      <c r="H1286" s="52">
        <v>1.694E-3</v>
      </c>
      <c r="I1286" s="52">
        <v>0.99729999999999996</v>
      </c>
      <c r="J1286" s="52">
        <v>1.021E-2</v>
      </c>
      <c r="K1286" s="52">
        <v>1.345E-2</v>
      </c>
      <c r="L1286" s="52">
        <v>8.5280000000000009E-3</v>
      </c>
      <c r="M1286" s="52" t="s">
        <v>4867</v>
      </c>
      <c r="N1286" s="52" t="b">
        <v>0</v>
      </c>
      <c r="O1286" s="52" t="s">
        <v>930</v>
      </c>
      <c r="P1286" s="52" t="s">
        <v>930</v>
      </c>
      <c r="Q1286" s="52" t="s">
        <v>930</v>
      </c>
      <c r="R1286" s="52">
        <v>361194</v>
      </c>
      <c r="S1286" s="52">
        <v>1763</v>
      </c>
      <c r="T1286" s="52">
        <v>359431</v>
      </c>
      <c r="U1286" s="52" t="s">
        <v>931</v>
      </c>
      <c r="V1286" s="52" t="s">
        <v>932</v>
      </c>
      <c r="W1286" s="52" t="s">
        <v>4868</v>
      </c>
    </row>
    <row r="1287" spans="1:23" s="49" customFormat="1" x14ac:dyDescent="0.2">
      <c r="A1287" s="52" t="s">
        <v>4869</v>
      </c>
      <c r="B1287" s="52" t="s">
        <v>928</v>
      </c>
      <c r="C1287" s="52">
        <v>0.26979999999999998</v>
      </c>
      <c r="D1287" s="52">
        <v>0.23719999999999999</v>
      </c>
      <c r="E1287" s="52">
        <v>1.1379999999999999</v>
      </c>
      <c r="F1287" s="52">
        <v>0.25530000000000003</v>
      </c>
      <c r="G1287" s="52">
        <v>1.248E-3</v>
      </c>
      <c r="H1287" s="52">
        <v>1.5100000000000001E-3</v>
      </c>
      <c r="I1287" s="52">
        <v>1.01</v>
      </c>
      <c r="J1287" s="52">
        <v>9.5420000000000001E-3</v>
      </c>
      <c r="K1287" s="53">
        <v>5.202E-5</v>
      </c>
      <c r="L1287" s="52">
        <v>8.3590000000000001E-3</v>
      </c>
      <c r="M1287" s="52" t="s">
        <v>4870</v>
      </c>
      <c r="N1287" s="52" t="b">
        <v>0</v>
      </c>
      <c r="O1287" s="52" t="s">
        <v>930</v>
      </c>
      <c r="P1287" s="52" t="s">
        <v>930</v>
      </c>
      <c r="Q1287" s="52" t="s">
        <v>930</v>
      </c>
      <c r="R1287" s="52">
        <v>361194</v>
      </c>
      <c r="S1287" s="52">
        <v>789</v>
      </c>
      <c r="T1287" s="52">
        <v>360405</v>
      </c>
      <c r="U1287" s="52" t="s">
        <v>931</v>
      </c>
      <c r="V1287" s="52" t="s">
        <v>932</v>
      </c>
      <c r="W1287" s="52" t="s">
        <v>4871</v>
      </c>
    </row>
    <row r="1288" spans="1:23" s="49" customFormat="1" x14ac:dyDescent="0.2">
      <c r="A1288" s="52" t="s">
        <v>4872</v>
      </c>
      <c r="B1288" s="52" t="s">
        <v>928</v>
      </c>
      <c r="C1288" s="52">
        <v>6.7559999999999995E-2</v>
      </c>
      <c r="D1288" s="52">
        <v>8.9080000000000006E-2</v>
      </c>
      <c r="E1288" s="52">
        <v>0.75839999999999996</v>
      </c>
      <c r="F1288" s="52">
        <v>0.44819999999999999</v>
      </c>
      <c r="G1288" s="52">
        <v>4.0850000000000001E-3</v>
      </c>
      <c r="H1288" s="52">
        <v>1.5200000000000001E-3</v>
      </c>
      <c r="I1288" s="52">
        <v>0.99939999999999996</v>
      </c>
      <c r="J1288" s="52">
        <v>8.4899999999999993E-3</v>
      </c>
      <c r="K1288" s="52">
        <v>1.5480000000000001E-2</v>
      </c>
      <c r="L1288" s="52">
        <v>7.7450000000000001E-3</v>
      </c>
      <c r="M1288" s="52" t="s">
        <v>4873</v>
      </c>
      <c r="N1288" s="52" t="b">
        <v>0</v>
      </c>
      <c r="O1288" s="52" t="s">
        <v>930</v>
      </c>
      <c r="P1288" s="52" t="s">
        <v>930</v>
      </c>
      <c r="Q1288" s="52" t="s">
        <v>930</v>
      </c>
      <c r="R1288" s="52">
        <v>361194</v>
      </c>
      <c r="S1288" s="52">
        <v>4557</v>
      </c>
      <c r="T1288" s="52">
        <v>356637</v>
      </c>
      <c r="U1288" s="52" t="s">
        <v>931</v>
      </c>
      <c r="V1288" s="52" t="s">
        <v>932</v>
      </c>
      <c r="W1288" s="52" t="s">
        <v>4874</v>
      </c>
    </row>
    <row r="1289" spans="1:23" s="49" customFormat="1" x14ac:dyDescent="0.2">
      <c r="A1289" s="52" t="s">
        <v>4875</v>
      </c>
      <c r="B1289" s="52" t="s">
        <v>928</v>
      </c>
      <c r="C1289" s="52">
        <v>0.2898</v>
      </c>
      <c r="D1289" s="52">
        <v>7.4359999999999996E-2</v>
      </c>
      <c r="E1289" s="52">
        <v>3.8969999999999998</v>
      </c>
      <c r="F1289" s="53">
        <v>9.7209999999999999E-5</v>
      </c>
      <c r="G1289" s="52">
        <v>6.9579999999999998E-3</v>
      </c>
      <c r="H1289" s="52">
        <v>1.5759999999999999E-3</v>
      </c>
      <c r="I1289" s="52">
        <v>0.99690000000000001</v>
      </c>
      <c r="J1289" s="52">
        <v>9.1260000000000004E-3</v>
      </c>
      <c r="K1289" s="52">
        <v>5.6249999999999996E-4</v>
      </c>
      <c r="L1289" s="52">
        <v>7.9190000000000007E-3</v>
      </c>
      <c r="M1289" s="52" t="s">
        <v>4876</v>
      </c>
      <c r="N1289" s="52" t="b">
        <v>0</v>
      </c>
      <c r="O1289" s="52" t="s">
        <v>930</v>
      </c>
      <c r="P1289" s="52" t="s">
        <v>930</v>
      </c>
      <c r="Q1289" s="52" t="s">
        <v>930</v>
      </c>
      <c r="R1289" s="52">
        <v>361194</v>
      </c>
      <c r="S1289" s="52">
        <v>2951</v>
      </c>
      <c r="T1289" s="52">
        <v>358243</v>
      </c>
      <c r="U1289" s="52" t="s">
        <v>931</v>
      </c>
      <c r="V1289" s="52" t="s">
        <v>932</v>
      </c>
      <c r="W1289" s="52" t="s">
        <v>4877</v>
      </c>
    </row>
    <row r="1290" spans="1:23" s="49" customFormat="1" x14ac:dyDescent="0.2">
      <c r="A1290" s="52" t="s">
        <v>4878</v>
      </c>
      <c r="B1290" s="52" t="s">
        <v>928</v>
      </c>
      <c r="C1290" s="52">
        <v>0.20849999999999999</v>
      </c>
      <c r="D1290" s="52">
        <v>0.13400000000000001</v>
      </c>
      <c r="E1290" s="52">
        <v>1.556</v>
      </c>
      <c r="F1290" s="52">
        <v>0.1196</v>
      </c>
      <c r="G1290" s="52">
        <v>2.4949999999999998E-3</v>
      </c>
      <c r="H1290" s="52">
        <v>1.5809999999999999E-3</v>
      </c>
      <c r="I1290" s="52">
        <v>0.997</v>
      </c>
      <c r="J1290" s="52">
        <v>1.004E-2</v>
      </c>
      <c r="K1290" s="52">
        <v>-4.9959999999999996E-3</v>
      </c>
      <c r="L1290" s="52">
        <v>8.2159999999999993E-3</v>
      </c>
      <c r="M1290" s="52" t="s">
        <v>4879</v>
      </c>
      <c r="N1290" s="52" t="b">
        <v>0</v>
      </c>
      <c r="O1290" s="52" t="s">
        <v>930</v>
      </c>
      <c r="P1290" s="52" t="s">
        <v>930</v>
      </c>
      <c r="Q1290" s="52" t="s">
        <v>930</v>
      </c>
      <c r="R1290" s="52">
        <v>361194</v>
      </c>
      <c r="S1290" s="52">
        <v>336</v>
      </c>
      <c r="T1290" s="52">
        <v>360858</v>
      </c>
      <c r="U1290" s="52" t="s">
        <v>931</v>
      </c>
      <c r="V1290" s="52" t="s">
        <v>932</v>
      </c>
      <c r="W1290" s="52" t="s">
        <v>4880</v>
      </c>
    </row>
    <row r="1291" spans="1:23" s="49" customFormat="1" x14ac:dyDescent="0.2">
      <c r="A1291" s="52" t="s">
        <v>4881</v>
      </c>
      <c r="B1291" s="52" t="s">
        <v>928</v>
      </c>
      <c r="C1291" s="52">
        <v>0.3589</v>
      </c>
      <c r="D1291" s="52">
        <v>0.22720000000000001</v>
      </c>
      <c r="E1291" s="52">
        <v>1.58</v>
      </c>
      <c r="F1291" s="52">
        <v>0.11409999999999999</v>
      </c>
      <c r="G1291" s="52">
        <v>1.769E-3</v>
      </c>
      <c r="H1291" s="52">
        <v>1.81E-3</v>
      </c>
      <c r="I1291" s="52">
        <v>1.01</v>
      </c>
      <c r="J1291" s="52">
        <v>1.065E-2</v>
      </c>
      <c r="K1291" s="52">
        <v>-4.7450000000000001E-3</v>
      </c>
      <c r="L1291" s="52">
        <v>7.5240000000000003E-3</v>
      </c>
      <c r="M1291" s="52" t="s">
        <v>4882</v>
      </c>
      <c r="N1291" s="52" t="b">
        <v>0</v>
      </c>
      <c r="O1291" s="52" t="s">
        <v>930</v>
      </c>
      <c r="P1291" s="52" t="s">
        <v>930</v>
      </c>
      <c r="Q1291" s="52" t="s">
        <v>930</v>
      </c>
      <c r="R1291" s="52">
        <v>361194</v>
      </c>
      <c r="S1291" s="52">
        <v>1161</v>
      </c>
      <c r="T1291" s="52">
        <v>360033</v>
      </c>
      <c r="U1291" s="52" t="s">
        <v>931</v>
      </c>
      <c r="V1291" s="52" t="s">
        <v>932</v>
      </c>
      <c r="W1291" s="52" t="s">
        <v>4883</v>
      </c>
    </row>
    <row r="1292" spans="1:23" s="49" customFormat="1" x14ac:dyDescent="0.2">
      <c r="A1292" s="52" t="s">
        <v>4884</v>
      </c>
      <c r="B1292" s="52" t="s">
        <v>928</v>
      </c>
      <c r="C1292" s="52">
        <v>0.16689999999999999</v>
      </c>
      <c r="D1292" s="52">
        <v>0.10539999999999999</v>
      </c>
      <c r="E1292" s="52">
        <v>1.583</v>
      </c>
      <c r="F1292" s="52">
        <v>0.1134</v>
      </c>
      <c r="G1292" s="52">
        <v>3.48E-3</v>
      </c>
      <c r="H1292" s="52">
        <v>1.552E-3</v>
      </c>
      <c r="I1292" s="52">
        <v>0.98319999999999996</v>
      </c>
      <c r="J1292" s="52">
        <v>1.0030000000000001E-2</v>
      </c>
      <c r="K1292" s="52">
        <v>2.1719999999999999E-4</v>
      </c>
      <c r="L1292" s="52">
        <v>8.0450000000000001E-3</v>
      </c>
      <c r="M1292" s="52" t="s">
        <v>4885</v>
      </c>
      <c r="N1292" s="52" t="b">
        <v>0</v>
      </c>
      <c r="O1292" s="52" t="s">
        <v>930</v>
      </c>
      <c r="P1292" s="52" t="s">
        <v>930</v>
      </c>
      <c r="Q1292" s="52" t="s">
        <v>930</v>
      </c>
      <c r="R1292" s="52">
        <v>361194</v>
      </c>
      <c r="S1292" s="52">
        <v>231</v>
      </c>
      <c r="T1292" s="52">
        <v>360963</v>
      </c>
      <c r="U1292" s="52" t="s">
        <v>931</v>
      </c>
      <c r="V1292" s="52" t="s">
        <v>932</v>
      </c>
      <c r="W1292" s="52" t="s">
        <v>4886</v>
      </c>
    </row>
    <row r="1293" spans="1:23" s="49" customFormat="1" x14ac:dyDescent="0.2">
      <c r="A1293" s="52" t="s">
        <v>4887</v>
      </c>
      <c r="B1293" s="52" t="s">
        <v>928</v>
      </c>
      <c r="C1293" s="52">
        <v>0.4612</v>
      </c>
      <c r="D1293" s="52">
        <v>0.1125</v>
      </c>
      <c r="E1293" s="52">
        <v>4.0990000000000002</v>
      </c>
      <c r="F1293" s="53">
        <v>4.1440000000000003E-5</v>
      </c>
      <c r="G1293" s="52">
        <v>3.8890000000000001E-3</v>
      </c>
      <c r="H1293" s="52">
        <v>1.392E-3</v>
      </c>
      <c r="I1293" s="52">
        <v>0.99929999999999997</v>
      </c>
      <c r="J1293" s="52">
        <v>8.3370000000000007E-3</v>
      </c>
      <c r="K1293" s="52">
        <v>-8.1419999999999999E-3</v>
      </c>
      <c r="L1293" s="52">
        <v>7.803E-3</v>
      </c>
      <c r="M1293" s="52" t="s">
        <v>4888</v>
      </c>
      <c r="N1293" s="52" t="b">
        <v>0</v>
      </c>
      <c r="O1293" s="52" t="s">
        <v>930</v>
      </c>
      <c r="P1293" s="52" t="s">
        <v>930</v>
      </c>
      <c r="Q1293" s="52" t="s">
        <v>930</v>
      </c>
      <c r="R1293" s="52">
        <v>361194</v>
      </c>
      <c r="S1293" s="52">
        <v>5550</v>
      </c>
      <c r="T1293" s="52">
        <v>355644</v>
      </c>
      <c r="U1293" s="52" t="s">
        <v>931</v>
      </c>
      <c r="V1293" s="52" t="s">
        <v>932</v>
      </c>
      <c r="W1293" s="52" t="s">
        <v>4889</v>
      </c>
    </row>
    <row r="1294" spans="1:23" s="49" customFormat="1" x14ac:dyDescent="0.2">
      <c r="A1294" s="52" t="s">
        <v>4890</v>
      </c>
      <c r="B1294" s="52" t="s">
        <v>928</v>
      </c>
      <c r="C1294" s="52">
        <v>0.31559999999999999</v>
      </c>
      <c r="D1294" s="52">
        <v>0.112</v>
      </c>
      <c r="E1294" s="52">
        <v>2.8180000000000001</v>
      </c>
      <c r="F1294" s="52">
        <v>4.8380000000000003E-3</v>
      </c>
      <c r="G1294" s="52">
        <v>4.084E-3</v>
      </c>
      <c r="H1294" s="52">
        <v>1.3600000000000001E-3</v>
      </c>
      <c r="I1294" s="52">
        <v>1.006</v>
      </c>
      <c r="J1294" s="52">
        <v>8.2710000000000006E-3</v>
      </c>
      <c r="K1294" s="52">
        <v>1.005E-3</v>
      </c>
      <c r="L1294" s="52">
        <v>8.1040000000000001E-3</v>
      </c>
      <c r="M1294" s="52" t="s">
        <v>4891</v>
      </c>
      <c r="N1294" s="52" t="b">
        <v>0</v>
      </c>
      <c r="O1294" s="52" t="s">
        <v>930</v>
      </c>
      <c r="P1294" s="52" t="s">
        <v>930</v>
      </c>
      <c r="Q1294" s="52" t="s">
        <v>930</v>
      </c>
      <c r="R1294" s="52">
        <v>361194</v>
      </c>
      <c r="S1294" s="52">
        <v>3719</v>
      </c>
      <c r="T1294" s="52">
        <v>357475</v>
      </c>
      <c r="U1294" s="52" t="s">
        <v>931</v>
      </c>
      <c r="V1294" s="52" t="s">
        <v>932</v>
      </c>
      <c r="W1294" s="52" t="s">
        <v>4892</v>
      </c>
    </row>
    <row r="1295" spans="1:23" s="49" customFormat="1" x14ac:dyDescent="0.2">
      <c r="A1295" s="52" t="s">
        <v>4893</v>
      </c>
      <c r="B1295" s="52" t="s">
        <v>928</v>
      </c>
      <c r="C1295" s="52">
        <v>0.1095</v>
      </c>
      <c r="D1295" s="52">
        <v>9.8949999999999996E-2</v>
      </c>
      <c r="E1295" s="52">
        <v>1.107</v>
      </c>
      <c r="F1295" s="52">
        <v>0.26840000000000003</v>
      </c>
      <c r="G1295" s="52">
        <v>3.8270000000000001E-3</v>
      </c>
      <c r="H1295" s="52">
        <v>1.5430000000000001E-3</v>
      </c>
      <c r="I1295" s="52">
        <v>0.98509999999999998</v>
      </c>
      <c r="J1295" s="52">
        <v>9.6640000000000007E-3</v>
      </c>
      <c r="K1295" s="52">
        <v>-1.393E-2</v>
      </c>
      <c r="L1295" s="52">
        <v>9.0690000000000007E-3</v>
      </c>
      <c r="M1295" s="52" t="s">
        <v>4894</v>
      </c>
      <c r="N1295" s="52" t="b">
        <v>0</v>
      </c>
      <c r="O1295" s="52" t="s">
        <v>930</v>
      </c>
      <c r="P1295" s="52" t="s">
        <v>930</v>
      </c>
      <c r="Q1295" s="52" t="s">
        <v>930</v>
      </c>
      <c r="R1295" s="52">
        <v>361194</v>
      </c>
      <c r="S1295" s="52">
        <v>163</v>
      </c>
      <c r="T1295" s="52">
        <v>361031</v>
      </c>
      <c r="U1295" s="52" t="s">
        <v>931</v>
      </c>
      <c r="V1295" s="52" t="s">
        <v>932</v>
      </c>
      <c r="W1295" s="52" t="s">
        <v>4895</v>
      </c>
    </row>
    <row r="1296" spans="1:23" s="49" customFormat="1" x14ac:dyDescent="0.2">
      <c r="A1296" s="52" t="s">
        <v>4896</v>
      </c>
      <c r="B1296" s="52" t="s">
        <v>928</v>
      </c>
      <c r="C1296" s="52">
        <v>-1.5509999999999999E-2</v>
      </c>
      <c r="D1296" s="52">
        <v>7.1739999999999998E-2</v>
      </c>
      <c r="E1296" s="52">
        <v>-0.2162</v>
      </c>
      <c r="F1296" s="52">
        <v>0.82879999999999998</v>
      </c>
      <c r="G1296" s="52">
        <v>6.0029999999999997E-3</v>
      </c>
      <c r="H1296" s="52">
        <v>1.714E-3</v>
      </c>
      <c r="I1296" s="52">
        <v>1.016</v>
      </c>
      <c r="J1296" s="52">
        <v>1.039E-2</v>
      </c>
      <c r="K1296" s="52">
        <v>1.1089999999999999E-2</v>
      </c>
      <c r="L1296" s="52">
        <v>7.5789999999999998E-3</v>
      </c>
      <c r="M1296" s="52" t="s">
        <v>4897</v>
      </c>
      <c r="N1296" s="52" t="b">
        <v>0</v>
      </c>
      <c r="O1296" s="52" t="s">
        <v>930</v>
      </c>
      <c r="P1296" s="52" t="s">
        <v>930</v>
      </c>
      <c r="Q1296" s="52" t="s">
        <v>930</v>
      </c>
      <c r="R1296" s="52">
        <v>361194</v>
      </c>
      <c r="S1296" s="52">
        <v>1903</v>
      </c>
      <c r="T1296" s="52">
        <v>359291</v>
      </c>
      <c r="U1296" s="52" t="s">
        <v>931</v>
      </c>
      <c r="V1296" s="52" t="s">
        <v>932</v>
      </c>
      <c r="W1296" s="52" t="s">
        <v>4898</v>
      </c>
    </row>
    <row r="1297" spans="1:23" s="49" customFormat="1" x14ac:dyDescent="0.2">
      <c r="A1297" s="52" t="s">
        <v>4899</v>
      </c>
      <c r="B1297" s="52" t="s">
        <v>928</v>
      </c>
      <c r="C1297" s="52">
        <v>0.15409999999999999</v>
      </c>
      <c r="D1297" s="52">
        <v>7.8759999999999997E-2</v>
      </c>
      <c r="E1297" s="52">
        <v>1.956</v>
      </c>
      <c r="F1297" s="52">
        <v>5.0430000000000003E-2</v>
      </c>
      <c r="G1297" s="52">
        <v>6.476E-3</v>
      </c>
      <c r="H1297" s="52">
        <v>1.658E-3</v>
      </c>
      <c r="I1297" s="52">
        <v>1.0029999999999999</v>
      </c>
      <c r="J1297" s="52">
        <v>9.9520000000000008E-3</v>
      </c>
      <c r="K1297" s="52">
        <v>4.1989999999999996E-3</v>
      </c>
      <c r="L1297" s="52">
        <v>8.4329999999999995E-3</v>
      </c>
      <c r="M1297" s="52" t="s">
        <v>4900</v>
      </c>
      <c r="N1297" s="52" t="b">
        <v>0</v>
      </c>
      <c r="O1297" s="52" t="s">
        <v>930</v>
      </c>
      <c r="P1297" s="52" t="s">
        <v>930</v>
      </c>
      <c r="Q1297" s="52" t="s">
        <v>930</v>
      </c>
      <c r="R1297" s="52">
        <v>361194</v>
      </c>
      <c r="S1297" s="52">
        <v>4302</v>
      </c>
      <c r="T1297" s="52">
        <v>356892</v>
      </c>
      <c r="U1297" s="52" t="s">
        <v>931</v>
      </c>
      <c r="V1297" s="52" t="s">
        <v>932</v>
      </c>
      <c r="W1297" s="52" t="s">
        <v>4901</v>
      </c>
    </row>
    <row r="1298" spans="1:23" s="49" customFormat="1" x14ac:dyDescent="0.2">
      <c r="A1298" s="52" t="s">
        <v>4902</v>
      </c>
      <c r="B1298" s="52" t="s">
        <v>928</v>
      </c>
      <c r="C1298" s="52">
        <v>0.43169999999999997</v>
      </c>
      <c r="D1298" s="52">
        <v>5.5399999999999998E-2</v>
      </c>
      <c r="E1298" s="52">
        <v>7.7930000000000001</v>
      </c>
      <c r="F1298" s="53">
        <v>6.5579999999999997E-15</v>
      </c>
      <c r="G1298" s="52">
        <v>1.303E-2</v>
      </c>
      <c r="H1298" s="52">
        <v>1.6299999999999999E-3</v>
      </c>
      <c r="I1298" s="52">
        <v>1.028</v>
      </c>
      <c r="J1298" s="52">
        <v>8.9519999999999999E-3</v>
      </c>
      <c r="K1298" s="52">
        <v>-1.0369999999999999E-3</v>
      </c>
      <c r="L1298" s="52">
        <v>7.9950000000000004E-3</v>
      </c>
      <c r="M1298" s="52" t="s">
        <v>4903</v>
      </c>
      <c r="N1298" s="52" t="b">
        <v>1</v>
      </c>
      <c r="O1298" s="52" t="s">
        <v>1064</v>
      </c>
      <c r="P1298" s="52" t="s">
        <v>1173</v>
      </c>
      <c r="Q1298" s="52" t="s">
        <v>4904</v>
      </c>
      <c r="R1298" s="52">
        <v>361194</v>
      </c>
      <c r="S1298" s="52">
        <v>21323</v>
      </c>
      <c r="T1298" s="52">
        <v>339871</v>
      </c>
      <c r="U1298" s="52" t="s">
        <v>931</v>
      </c>
      <c r="V1298" s="52" t="s">
        <v>932</v>
      </c>
      <c r="W1298" s="52" t="s">
        <v>4905</v>
      </c>
    </row>
    <row r="1299" spans="1:23" s="49" customFormat="1" x14ac:dyDescent="0.2">
      <c r="A1299" s="52" t="s">
        <v>4906</v>
      </c>
      <c r="B1299" s="52" t="s">
        <v>928</v>
      </c>
      <c r="C1299" s="52">
        <v>0.1535</v>
      </c>
      <c r="D1299" s="52">
        <v>5.6050000000000003E-2</v>
      </c>
      <c r="E1299" s="52">
        <v>2.738</v>
      </c>
      <c r="F1299" s="52">
        <v>6.1760000000000001E-3</v>
      </c>
      <c r="G1299" s="52">
        <v>1.2930000000000001E-2</v>
      </c>
      <c r="H1299" s="52">
        <v>1.8270000000000001E-3</v>
      </c>
      <c r="I1299" s="52">
        <v>1.008</v>
      </c>
      <c r="J1299" s="52">
        <v>1.086E-2</v>
      </c>
      <c r="K1299" s="52">
        <v>-4.6490000000000004E-3</v>
      </c>
      <c r="L1299" s="52">
        <v>8.4759999999999992E-3</v>
      </c>
      <c r="M1299" s="52" t="s">
        <v>4907</v>
      </c>
      <c r="N1299" s="52" t="b">
        <v>0</v>
      </c>
      <c r="O1299" s="52" t="s">
        <v>930</v>
      </c>
      <c r="P1299" s="52" t="s">
        <v>930</v>
      </c>
      <c r="Q1299" s="52" t="s">
        <v>930</v>
      </c>
      <c r="R1299" s="52">
        <v>361194</v>
      </c>
      <c r="S1299" s="52">
        <v>29878</v>
      </c>
      <c r="T1299" s="52">
        <v>331316</v>
      </c>
      <c r="U1299" s="52" t="s">
        <v>931</v>
      </c>
      <c r="V1299" s="52" t="s">
        <v>932</v>
      </c>
      <c r="W1299" s="52" t="s">
        <v>4908</v>
      </c>
    </row>
    <row r="1300" spans="1:23" s="49" customFormat="1" x14ac:dyDescent="0.2">
      <c r="A1300" s="52" t="s">
        <v>4909</v>
      </c>
      <c r="B1300" s="52" t="s">
        <v>928</v>
      </c>
      <c r="C1300" s="52">
        <v>0.30399999999999999</v>
      </c>
      <c r="D1300" s="52">
        <v>9.357E-2</v>
      </c>
      <c r="E1300" s="52">
        <v>3.2490000000000001</v>
      </c>
      <c r="F1300" s="52">
        <v>1.16E-3</v>
      </c>
      <c r="G1300" s="52">
        <v>4.4130000000000003E-3</v>
      </c>
      <c r="H1300" s="52">
        <v>1.4909999999999999E-3</v>
      </c>
      <c r="I1300" s="52">
        <v>1</v>
      </c>
      <c r="J1300" s="52">
        <v>9.6220000000000003E-3</v>
      </c>
      <c r="K1300" s="52">
        <v>-9.6560000000000005E-4</v>
      </c>
      <c r="L1300" s="52">
        <v>7.443E-3</v>
      </c>
      <c r="M1300" s="52" t="s">
        <v>4910</v>
      </c>
      <c r="N1300" s="52" t="b">
        <v>0</v>
      </c>
      <c r="O1300" s="52" t="s">
        <v>930</v>
      </c>
      <c r="P1300" s="52" t="s">
        <v>930</v>
      </c>
      <c r="Q1300" s="52" t="s">
        <v>930</v>
      </c>
      <c r="R1300" s="52">
        <v>361194</v>
      </c>
      <c r="S1300" s="52">
        <v>5252</v>
      </c>
      <c r="T1300" s="52">
        <v>355942</v>
      </c>
      <c r="U1300" s="52" t="s">
        <v>931</v>
      </c>
      <c r="V1300" s="52" t="s">
        <v>932</v>
      </c>
      <c r="W1300" s="52" t="s">
        <v>4911</v>
      </c>
    </row>
    <row r="1301" spans="1:23" s="49" customFormat="1" x14ac:dyDescent="0.2">
      <c r="A1301" s="52" t="s">
        <v>4912</v>
      </c>
      <c r="B1301" s="52" t="s">
        <v>928</v>
      </c>
      <c r="C1301" s="52">
        <v>0.43030000000000002</v>
      </c>
      <c r="D1301" s="52">
        <v>6.1719999999999997E-2</v>
      </c>
      <c r="E1301" s="52">
        <v>6.9720000000000004</v>
      </c>
      <c r="F1301" s="53">
        <v>3.115E-12</v>
      </c>
      <c r="G1301" s="52">
        <v>1.14E-2</v>
      </c>
      <c r="H1301" s="52">
        <v>1.7329999999999999E-3</v>
      </c>
      <c r="I1301" s="52">
        <v>1.0109999999999999</v>
      </c>
      <c r="J1301" s="52">
        <v>1.044E-2</v>
      </c>
      <c r="K1301" s="52">
        <v>3.6259999999999999E-3</v>
      </c>
      <c r="L1301" s="52">
        <v>8.5629999999999994E-3</v>
      </c>
      <c r="M1301" s="52" t="s">
        <v>4913</v>
      </c>
      <c r="N1301" s="52" t="b">
        <v>0</v>
      </c>
      <c r="O1301" s="52" t="s">
        <v>1127</v>
      </c>
      <c r="P1301" s="52" t="s">
        <v>930</v>
      </c>
      <c r="Q1301" s="52" t="s">
        <v>930</v>
      </c>
      <c r="R1301" s="52">
        <v>361194</v>
      </c>
      <c r="S1301" s="52">
        <v>25381</v>
      </c>
      <c r="T1301" s="52">
        <v>335813</v>
      </c>
      <c r="U1301" s="52" t="s">
        <v>931</v>
      </c>
      <c r="V1301" s="52" t="s">
        <v>932</v>
      </c>
      <c r="W1301" s="52" t="s">
        <v>4914</v>
      </c>
    </row>
    <row r="1302" spans="1:23" s="49" customFormat="1" x14ac:dyDescent="0.2">
      <c r="A1302" s="52" t="s">
        <v>4915</v>
      </c>
      <c r="B1302" s="52" t="s">
        <v>928</v>
      </c>
      <c r="C1302" s="52">
        <v>0.34799999999999998</v>
      </c>
      <c r="D1302" s="52">
        <v>0.1007</v>
      </c>
      <c r="E1302" s="52">
        <v>3.4569999999999999</v>
      </c>
      <c r="F1302" s="52">
        <v>5.4620000000000005E-4</v>
      </c>
      <c r="G1302" s="52">
        <v>5.5560000000000002E-3</v>
      </c>
      <c r="H1302" s="52">
        <v>1.9380000000000001E-3</v>
      </c>
      <c r="I1302" s="52">
        <v>1.012</v>
      </c>
      <c r="J1302" s="52">
        <v>1.057E-2</v>
      </c>
      <c r="K1302" s="52">
        <v>8.2799999999999996E-4</v>
      </c>
      <c r="L1302" s="52">
        <v>7.9900000000000006E-3</v>
      </c>
      <c r="M1302" s="52" t="s">
        <v>4916</v>
      </c>
      <c r="N1302" s="52" t="b">
        <v>0</v>
      </c>
      <c r="O1302" s="52" t="s">
        <v>930</v>
      </c>
      <c r="P1302" s="52" t="s">
        <v>930</v>
      </c>
      <c r="Q1302" s="52" t="s">
        <v>930</v>
      </c>
      <c r="R1302" s="52">
        <v>361194</v>
      </c>
      <c r="S1302" s="52">
        <v>27074</v>
      </c>
      <c r="T1302" s="52">
        <v>334120</v>
      </c>
      <c r="U1302" s="52" t="s">
        <v>931</v>
      </c>
      <c r="V1302" s="52" t="s">
        <v>932</v>
      </c>
      <c r="W1302" s="52" t="s">
        <v>4917</v>
      </c>
    </row>
    <row r="1303" spans="1:23" s="49" customFormat="1" x14ac:dyDescent="0.2">
      <c r="A1303" s="52" t="s">
        <v>4918</v>
      </c>
      <c r="B1303" s="52" t="s">
        <v>928</v>
      </c>
      <c r="C1303" s="52">
        <v>0.41220000000000001</v>
      </c>
      <c r="D1303" s="52">
        <v>3.5979999999999998E-2</v>
      </c>
      <c r="E1303" s="52">
        <v>11.46</v>
      </c>
      <c r="F1303" s="53">
        <v>2.1649999999999999E-30</v>
      </c>
      <c r="G1303" s="52">
        <v>4.2200000000000001E-2</v>
      </c>
      <c r="H1303" s="52">
        <v>3.0200000000000001E-3</v>
      </c>
      <c r="I1303" s="52">
        <v>1.018</v>
      </c>
      <c r="J1303" s="52">
        <v>1.4420000000000001E-2</v>
      </c>
      <c r="K1303" s="52">
        <v>-1.061E-2</v>
      </c>
      <c r="L1303" s="52">
        <v>9.2130000000000007E-3</v>
      </c>
      <c r="M1303" s="52" t="s">
        <v>4919</v>
      </c>
      <c r="N1303" s="52" t="b">
        <v>0</v>
      </c>
      <c r="O1303" s="52" t="s">
        <v>1456</v>
      </c>
      <c r="P1303" s="52" t="s">
        <v>930</v>
      </c>
      <c r="Q1303" s="52" t="s">
        <v>930</v>
      </c>
      <c r="R1303" s="52">
        <v>361194</v>
      </c>
      <c r="S1303" s="52">
        <v>77099</v>
      </c>
      <c r="T1303" s="52">
        <v>284095</v>
      </c>
      <c r="U1303" s="52" t="s">
        <v>931</v>
      </c>
      <c r="V1303" s="52" t="s">
        <v>932</v>
      </c>
      <c r="W1303" s="52" t="s">
        <v>4920</v>
      </c>
    </row>
    <row r="1304" spans="1:23" s="49" customFormat="1" x14ac:dyDescent="0.2">
      <c r="A1304" s="52" t="s">
        <v>4921</v>
      </c>
      <c r="B1304" s="52" t="s">
        <v>928</v>
      </c>
      <c r="C1304" s="52">
        <v>0.41909999999999997</v>
      </c>
      <c r="D1304" s="52">
        <v>5.0040000000000001E-2</v>
      </c>
      <c r="E1304" s="52">
        <v>8.3770000000000007</v>
      </c>
      <c r="F1304" s="53">
        <v>5.4370000000000003E-17</v>
      </c>
      <c r="G1304" s="52">
        <v>1.7569999999999999E-2</v>
      </c>
      <c r="H1304" s="52">
        <v>2.0799999999999998E-3</v>
      </c>
      <c r="I1304" s="52">
        <v>1.0029999999999999</v>
      </c>
      <c r="J1304" s="52">
        <v>1.04E-2</v>
      </c>
      <c r="K1304" s="52">
        <v>-1.7440000000000001E-4</v>
      </c>
      <c r="L1304" s="52">
        <v>8.4600000000000005E-3</v>
      </c>
      <c r="M1304" s="52" t="s">
        <v>4922</v>
      </c>
      <c r="N1304" s="52" t="b">
        <v>0</v>
      </c>
      <c r="O1304" s="52" t="s">
        <v>1064</v>
      </c>
      <c r="P1304" s="52" t="s">
        <v>930</v>
      </c>
      <c r="Q1304" s="52" t="s">
        <v>930</v>
      </c>
      <c r="R1304" s="52">
        <v>361194</v>
      </c>
      <c r="S1304" s="52">
        <v>71620</v>
      </c>
      <c r="T1304" s="52">
        <v>289574</v>
      </c>
      <c r="U1304" s="52" t="s">
        <v>931</v>
      </c>
      <c r="V1304" s="52" t="s">
        <v>932</v>
      </c>
      <c r="W1304" s="52" t="s">
        <v>4923</v>
      </c>
    </row>
    <row r="1305" spans="1:23" s="49" customFormat="1" x14ac:dyDescent="0.2">
      <c r="A1305" s="52" t="s">
        <v>4924</v>
      </c>
      <c r="B1305" s="52" t="s">
        <v>928</v>
      </c>
      <c r="C1305" s="52">
        <v>0.37469999999999998</v>
      </c>
      <c r="D1305" s="52">
        <v>4.8840000000000001E-2</v>
      </c>
      <c r="E1305" s="52">
        <v>7.673</v>
      </c>
      <c r="F1305" s="53">
        <v>1.6840000000000001E-14</v>
      </c>
      <c r="G1305" s="52">
        <v>1.6389999999999998E-2</v>
      </c>
      <c r="H1305" s="52">
        <v>1.983E-3</v>
      </c>
      <c r="I1305" s="52">
        <v>1.004</v>
      </c>
      <c r="J1305" s="52">
        <v>1.0319999999999999E-2</v>
      </c>
      <c r="K1305" s="52">
        <v>1.4499999999999999E-3</v>
      </c>
      <c r="L1305" s="52">
        <v>8.5319999999999997E-3</v>
      </c>
      <c r="M1305" s="52" t="s">
        <v>4925</v>
      </c>
      <c r="N1305" s="52" t="b">
        <v>0</v>
      </c>
      <c r="O1305" s="52" t="s">
        <v>1093</v>
      </c>
      <c r="P1305" s="52" t="s">
        <v>930</v>
      </c>
      <c r="Q1305" s="52" t="s">
        <v>930</v>
      </c>
      <c r="R1305" s="52">
        <v>361194</v>
      </c>
      <c r="S1305" s="52">
        <v>44796</v>
      </c>
      <c r="T1305" s="52">
        <v>316398</v>
      </c>
      <c r="U1305" s="52" t="s">
        <v>931</v>
      </c>
      <c r="V1305" s="52" t="s">
        <v>932</v>
      </c>
      <c r="W1305" s="52" t="s">
        <v>4926</v>
      </c>
    </row>
    <row r="1306" spans="1:23" s="49" customFormat="1" x14ac:dyDescent="0.2">
      <c r="A1306" s="52" t="s">
        <v>4927</v>
      </c>
      <c r="B1306" s="52" t="s">
        <v>928</v>
      </c>
      <c r="C1306" s="52">
        <v>-0.3296</v>
      </c>
      <c r="D1306" s="52">
        <v>0.1303</v>
      </c>
      <c r="E1306" s="52">
        <v>-2.5299999999999998</v>
      </c>
      <c r="F1306" s="52">
        <v>1.14E-2</v>
      </c>
      <c r="G1306" s="52">
        <v>2.7290000000000001E-3</v>
      </c>
      <c r="H1306" s="52">
        <v>1.423E-3</v>
      </c>
      <c r="I1306" s="52">
        <v>1.006</v>
      </c>
      <c r="J1306" s="52">
        <v>8.6320000000000008E-3</v>
      </c>
      <c r="K1306" s="52">
        <v>6.3010000000000002E-3</v>
      </c>
      <c r="L1306" s="52">
        <v>7.5700000000000003E-3</v>
      </c>
      <c r="M1306" s="52" t="s">
        <v>4928</v>
      </c>
      <c r="N1306" s="52" t="b">
        <v>0</v>
      </c>
      <c r="O1306" s="52" t="s">
        <v>930</v>
      </c>
      <c r="P1306" s="52" t="s">
        <v>930</v>
      </c>
      <c r="Q1306" s="52" t="s">
        <v>930</v>
      </c>
      <c r="R1306" s="52">
        <v>361194</v>
      </c>
      <c r="S1306" s="52">
        <v>11959</v>
      </c>
      <c r="T1306" s="52">
        <v>349235</v>
      </c>
      <c r="U1306" s="52" t="s">
        <v>931</v>
      </c>
      <c r="V1306" s="52" t="s">
        <v>932</v>
      </c>
      <c r="W1306" s="52" t="s">
        <v>4929</v>
      </c>
    </row>
    <row r="1307" spans="1:23" s="49" customFormat="1" x14ac:dyDescent="0.2">
      <c r="A1307" s="52" t="s">
        <v>4930</v>
      </c>
      <c r="B1307" s="52" t="s">
        <v>928</v>
      </c>
      <c r="C1307" s="52">
        <v>0.52629999999999999</v>
      </c>
      <c r="D1307" s="52">
        <v>4.2529999999999998E-2</v>
      </c>
      <c r="E1307" s="52">
        <v>12.37</v>
      </c>
      <c r="F1307" s="53">
        <v>3.597E-35</v>
      </c>
      <c r="G1307" s="52">
        <v>2.9250000000000002E-2</v>
      </c>
      <c r="H1307" s="52">
        <v>2.2950000000000002E-3</v>
      </c>
      <c r="I1307" s="52">
        <v>1.0229999999999999</v>
      </c>
      <c r="J1307" s="52">
        <v>1.1599999999999999E-2</v>
      </c>
      <c r="K1307" s="52">
        <v>-8.4139999999999996E-3</v>
      </c>
      <c r="L1307" s="52">
        <v>8.5819999999999994E-3</v>
      </c>
      <c r="M1307" s="52" t="s">
        <v>4931</v>
      </c>
      <c r="N1307" s="52" t="b">
        <v>0</v>
      </c>
      <c r="O1307" s="52" t="s">
        <v>1064</v>
      </c>
      <c r="P1307" s="52" t="s">
        <v>930</v>
      </c>
      <c r="Q1307" s="52" t="s">
        <v>930</v>
      </c>
      <c r="R1307" s="52">
        <v>361194</v>
      </c>
      <c r="S1307" s="52">
        <v>97602</v>
      </c>
      <c r="T1307" s="52">
        <v>263592</v>
      </c>
      <c r="U1307" s="52" t="s">
        <v>931</v>
      </c>
      <c r="V1307" s="52" t="s">
        <v>932</v>
      </c>
      <c r="W1307" s="52" t="s">
        <v>4932</v>
      </c>
    </row>
    <row r="1308" spans="1:23" s="49" customFormat="1" x14ac:dyDescent="0.2">
      <c r="A1308" s="52" t="s">
        <v>4933</v>
      </c>
      <c r="B1308" s="52" t="s">
        <v>928</v>
      </c>
      <c r="C1308" s="52">
        <v>0.39219999999999999</v>
      </c>
      <c r="D1308" s="52">
        <v>8.9940000000000006E-2</v>
      </c>
      <c r="E1308" s="52">
        <v>4.3600000000000003</v>
      </c>
      <c r="F1308" s="53">
        <v>1.3010000000000001E-5</v>
      </c>
      <c r="G1308" s="52">
        <v>6.0150000000000004E-3</v>
      </c>
      <c r="H1308" s="52">
        <v>1.6900000000000001E-3</v>
      </c>
      <c r="I1308" s="52">
        <v>1.02</v>
      </c>
      <c r="J1308" s="52">
        <v>9.7979999999999994E-3</v>
      </c>
      <c r="K1308" s="52">
        <v>8.0949999999999998E-3</v>
      </c>
      <c r="L1308" s="52">
        <v>7.4099999999999999E-3</v>
      </c>
      <c r="M1308" s="52" t="s">
        <v>4934</v>
      </c>
      <c r="N1308" s="52" t="b">
        <v>0</v>
      </c>
      <c r="O1308" s="52" t="s">
        <v>1093</v>
      </c>
      <c r="P1308" s="52" t="s">
        <v>930</v>
      </c>
      <c r="Q1308" s="52" t="s">
        <v>930</v>
      </c>
      <c r="R1308" s="52">
        <v>361194</v>
      </c>
      <c r="S1308" s="52">
        <v>45947</v>
      </c>
      <c r="T1308" s="52">
        <v>315247</v>
      </c>
      <c r="U1308" s="52" t="s">
        <v>931</v>
      </c>
      <c r="V1308" s="52" t="s">
        <v>932</v>
      </c>
      <c r="W1308" s="52" t="s">
        <v>4935</v>
      </c>
    </row>
    <row r="1309" spans="1:23" s="49" customFormat="1" x14ac:dyDescent="0.2">
      <c r="A1309" s="52" t="s">
        <v>4936</v>
      </c>
      <c r="B1309" s="52" t="s">
        <v>928</v>
      </c>
      <c r="C1309" s="52">
        <v>0.30409999999999998</v>
      </c>
      <c r="D1309" s="52">
        <v>0.1043</v>
      </c>
      <c r="E1309" s="52">
        <v>2.915</v>
      </c>
      <c r="F1309" s="52">
        <v>3.5620000000000001E-3</v>
      </c>
      <c r="G1309" s="52">
        <v>3.5409999999999999E-3</v>
      </c>
      <c r="H1309" s="52">
        <v>1.4250000000000001E-3</v>
      </c>
      <c r="I1309" s="52">
        <v>0.99329999999999996</v>
      </c>
      <c r="J1309" s="52">
        <v>8.8950000000000001E-3</v>
      </c>
      <c r="K1309" s="53">
        <v>3.1909999999999998E-5</v>
      </c>
      <c r="L1309" s="52">
        <v>7.9970000000000006E-3</v>
      </c>
      <c r="M1309" s="52" t="s">
        <v>4937</v>
      </c>
      <c r="N1309" s="52" t="b">
        <v>0</v>
      </c>
      <c r="O1309" s="52" t="s">
        <v>930</v>
      </c>
      <c r="P1309" s="52" t="s">
        <v>930</v>
      </c>
      <c r="Q1309" s="52" t="s">
        <v>930</v>
      </c>
      <c r="R1309" s="52">
        <v>361194</v>
      </c>
      <c r="S1309" s="52">
        <v>4951</v>
      </c>
      <c r="T1309" s="52">
        <v>356243</v>
      </c>
      <c r="U1309" s="52" t="s">
        <v>931</v>
      </c>
      <c r="V1309" s="52" t="s">
        <v>932</v>
      </c>
      <c r="W1309" s="52" t="s">
        <v>4938</v>
      </c>
    </row>
    <row r="1310" spans="1:23" s="49" customFormat="1" x14ac:dyDescent="0.2">
      <c r="A1310" s="52" t="s">
        <v>4939</v>
      </c>
      <c r="B1310" s="52" t="s">
        <v>928</v>
      </c>
      <c r="C1310" s="52">
        <v>0.18129999999999999</v>
      </c>
      <c r="D1310" s="52">
        <v>9.2240000000000003E-2</v>
      </c>
      <c r="E1310" s="52">
        <v>1.9650000000000001</v>
      </c>
      <c r="F1310" s="52">
        <v>4.9399999999999999E-2</v>
      </c>
      <c r="G1310" s="52">
        <v>4.6690000000000004E-3</v>
      </c>
      <c r="H1310" s="52">
        <v>1.4270000000000001E-3</v>
      </c>
      <c r="I1310" s="52">
        <v>1.0009999999999999</v>
      </c>
      <c r="J1310" s="52">
        <v>9.0670000000000004E-3</v>
      </c>
      <c r="K1310" s="52">
        <v>3.4350000000000001E-3</v>
      </c>
      <c r="L1310" s="52">
        <v>8.4759999999999992E-3</v>
      </c>
      <c r="M1310" s="52" t="s">
        <v>4940</v>
      </c>
      <c r="N1310" s="52" t="b">
        <v>0</v>
      </c>
      <c r="O1310" s="52" t="s">
        <v>930</v>
      </c>
      <c r="P1310" s="52" t="s">
        <v>930</v>
      </c>
      <c r="Q1310" s="52" t="s">
        <v>930</v>
      </c>
      <c r="R1310" s="52">
        <v>361194</v>
      </c>
      <c r="S1310" s="52">
        <v>8464</v>
      </c>
      <c r="T1310" s="52">
        <v>352730</v>
      </c>
      <c r="U1310" s="52" t="s">
        <v>931</v>
      </c>
      <c r="V1310" s="52" t="s">
        <v>932</v>
      </c>
      <c r="W1310" s="52" t="s">
        <v>4941</v>
      </c>
    </row>
    <row r="1311" spans="1:23" s="49" customFormat="1" x14ac:dyDescent="0.2">
      <c r="A1311" s="52" t="s">
        <v>4942</v>
      </c>
      <c r="B1311" s="52" t="s">
        <v>928</v>
      </c>
      <c r="C1311" s="52">
        <v>-0.14180000000000001</v>
      </c>
      <c r="D1311" s="52">
        <v>8.7790000000000007E-2</v>
      </c>
      <c r="E1311" s="52">
        <v>-1.615</v>
      </c>
      <c r="F1311" s="52">
        <v>0.10630000000000001</v>
      </c>
      <c r="G1311" s="52">
        <v>4.4180000000000001E-3</v>
      </c>
      <c r="H1311" s="52">
        <v>1.7099999999999999E-3</v>
      </c>
      <c r="I1311" s="52">
        <v>0.98360000000000003</v>
      </c>
      <c r="J1311" s="52">
        <v>9.8230000000000001E-3</v>
      </c>
      <c r="K1311" s="52">
        <v>3.4420000000000002E-3</v>
      </c>
      <c r="L1311" s="52">
        <v>7.5139999999999998E-3</v>
      </c>
      <c r="M1311" s="52" t="s">
        <v>4943</v>
      </c>
      <c r="N1311" s="52" t="b">
        <v>0</v>
      </c>
      <c r="O1311" s="52" t="s">
        <v>930</v>
      </c>
      <c r="P1311" s="52" t="s">
        <v>930</v>
      </c>
      <c r="Q1311" s="52" t="s">
        <v>930</v>
      </c>
      <c r="R1311" s="52">
        <v>361194</v>
      </c>
      <c r="S1311" s="52">
        <v>841</v>
      </c>
      <c r="T1311" s="52">
        <v>360353</v>
      </c>
      <c r="U1311" s="52" t="s">
        <v>931</v>
      </c>
      <c r="V1311" s="52" t="s">
        <v>932</v>
      </c>
      <c r="W1311" s="52" t="s">
        <v>4944</v>
      </c>
    </row>
    <row r="1312" spans="1:23" s="49" customFormat="1" x14ac:dyDescent="0.2">
      <c r="A1312" s="52" t="s">
        <v>4945</v>
      </c>
      <c r="B1312" s="52" t="s">
        <v>928</v>
      </c>
      <c r="C1312" s="52">
        <v>0.1721</v>
      </c>
      <c r="D1312" s="52">
        <v>8.8109999999999994E-2</v>
      </c>
      <c r="E1312" s="52">
        <v>1.954</v>
      </c>
      <c r="F1312" s="52">
        <v>5.074E-2</v>
      </c>
      <c r="G1312" s="52">
        <v>3.9680000000000002E-3</v>
      </c>
      <c r="H1312" s="52">
        <v>1.5939999999999999E-3</v>
      </c>
      <c r="I1312" s="52">
        <v>1.002</v>
      </c>
      <c r="J1312" s="52">
        <v>9.8320000000000005E-3</v>
      </c>
      <c r="K1312" s="52">
        <v>-4.4850000000000003E-3</v>
      </c>
      <c r="L1312" s="52">
        <v>7.2810000000000001E-3</v>
      </c>
      <c r="M1312" s="52" t="s">
        <v>4946</v>
      </c>
      <c r="N1312" s="52" t="b">
        <v>0</v>
      </c>
      <c r="O1312" s="52" t="s">
        <v>930</v>
      </c>
      <c r="P1312" s="52" t="s">
        <v>930</v>
      </c>
      <c r="Q1312" s="52" t="s">
        <v>930</v>
      </c>
      <c r="R1312" s="52">
        <v>361194</v>
      </c>
      <c r="S1312" s="52">
        <v>1963</v>
      </c>
      <c r="T1312" s="52">
        <v>359231</v>
      </c>
      <c r="U1312" s="52" t="s">
        <v>931</v>
      </c>
      <c r="V1312" s="52" t="s">
        <v>932</v>
      </c>
      <c r="W1312" s="52" t="s">
        <v>4947</v>
      </c>
    </row>
    <row r="1313" spans="1:23" s="49" customFormat="1" x14ac:dyDescent="0.2">
      <c r="A1313" s="52" t="s">
        <v>4948</v>
      </c>
      <c r="B1313" s="52" t="s">
        <v>928</v>
      </c>
      <c r="C1313" s="52">
        <v>0.17460000000000001</v>
      </c>
      <c r="D1313" s="52">
        <v>0.1028</v>
      </c>
      <c r="E1313" s="52">
        <v>1.698</v>
      </c>
      <c r="F1313" s="52">
        <v>8.9590000000000003E-2</v>
      </c>
      <c r="G1313" s="52">
        <v>3.5530000000000002E-3</v>
      </c>
      <c r="H1313" s="52">
        <v>1.6260000000000001E-3</v>
      </c>
      <c r="I1313" s="52">
        <v>0.99880000000000002</v>
      </c>
      <c r="J1313" s="52">
        <v>1.005E-2</v>
      </c>
      <c r="K1313" s="52">
        <v>1.299E-2</v>
      </c>
      <c r="L1313" s="52">
        <v>8.0140000000000003E-3</v>
      </c>
      <c r="M1313" s="52" t="s">
        <v>4949</v>
      </c>
      <c r="N1313" s="52" t="b">
        <v>0</v>
      </c>
      <c r="O1313" s="52" t="s">
        <v>930</v>
      </c>
      <c r="P1313" s="52" t="s">
        <v>930</v>
      </c>
      <c r="Q1313" s="52" t="s">
        <v>930</v>
      </c>
      <c r="R1313" s="52">
        <v>361194</v>
      </c>
      <c r="S1313" s="52">
        <v>2774</v>
      </c>
      <c r="T1313" s="52">
        <v>358420</v>
      </c>
      <c r="U1313" s="52" t="s">
        <v>931</v>
      </c>
      <c r="V1313" s="52" t="s">
        <v>932</v>
      </c>
      <c r="W1313" s="52" t="s">
        <v>4950</v>
      </c>
    </row>
    <row r="1314" spans="1:23" s="49" customFormat="1" x14ac:dyDescent="0.2">
      <c r="A1314" s="52" t="s">
        <v>4951</v>
      </c>
      <c r="B1314" s="52" t="s">
        <v>928</v>
      </c>
      <c r="C1314" s="52">
        <v>6.0630000000000003E-2</v>
      </c>
      <c r="D1314" s="52">
        <v>3.3079999999999998E-2</v>
      </c>
      <c r="E1314" s="52">
        <v>1.833</v>
      </c>
      <c r="F1314" s="52">
        <v>6.6860000000000003E-2</v>
      </c>
      <c r="G1314" s="52">
        <v>0.46139999999999998</v>
      </c>
      <c r="H1314" s="52">
        <v>6.0720000000000003E-2</v>
      </c>
      <c r="I1314" s="52">
        <v>1.0860000000000001</v>
      </c>
      <c r="J1314" s="52">
        <v>2.7179999999999999E-2</v>
      </c>
      <c r="K1314" s="52">
        <v>-9.6959999999999998E-3</v>
      </c>
      <c r="L1314" s="52">
        <v>8.9269999999999992E-3</v>
      </c>
      <c r="M1314" s="52" t="s">
        <v>4952</v>
      </c>
      <c r="N1314" s="52" t="b">
        <v>0</v>
      </c>
      <c r="O1314" s="52" t="s">
        <v>930</v>
      </c>
      <c r="P1314" s="52" t="s">
        <v>930</v>
      </c>
      <c r="Q1314" s="52" t="s">
        <v>930</v>
      </c>
      <c r="R1314" s="52">
        <v>40266</v>
      </c>
      <c r="S1314" s="52">
        <v>12194</v>
      </c>
      <c r="T1314" s="52">
        <v>28072</v>
      </c>
      <c r="U1314" s="52" t="s">
        <v>4953</v>
      </c>
      <c r="V1314" s="52" t="s">
        <v>4954</v>
      </c>
      <c r="W1314" s="52" t="s">
        <v>4955</v>
      </c>
    </row>
    <row r="1315" spans="1:23" s="49" customFormat="1" x14ac:dyDescent="0.2">
      <c r="A1315" s="52" t="s">
        <v>4956</v>
      </c>
      <c r="B1315" s="52" t="s">
        <v>928</v>
      </c>
      <c r="C1315" s="52">
        <v>5.7889999999999997E-2</v>
      </c>
      <c r="D1315" s="52">
        <v>3.9699999999999999E-2</v>
      </c>
      <c r="E1315" s="52">
        <v>1.458</v>
      </c>
      <c r="F1315" s="52">
        <v>0.14480000000000001</v>
      </c>
      <c r="G1315" s="52">
        <v>0.30430000000000001</v>
      </c>
      <c r="H1315" s="52">
        <v>4.1919999999999999E-2</v>
      </c>
      <c r="I1315" s="52">
        <v>1.0229999999999999</v>
      </c>
      <c r="J1315" s="52">
        <v>1.84E-2</v>
      </c>
      <c r="K1315" s="52">
        <v>1.573E-3</v>
      </c>
      <c r="L1315" s="52">
        <v>8.7360000000000007E-3</v>
      </c>
      <c r="M1315" s="52" t="s">
        <v>4952</v>
      </c>
      <c r="N1315" s="52" t="b">
        <v>0</v>
      </c>
      <c r="O1315" s="52" t="s">
        <v>930</v>
      </c>
      <c r="P1315" s="52" t="s">
        <v>930</v>
      </c>
      <c r="Q1315" s="52" t="s">
        <v>930</v>
      </c>
      <c r="R1315" s="52">
        <v>20883</v>
      </c>
      <c r="S1315" s="52">
        <v>5956</v>
      </c>
      <c r="T1315" s="52">
        <v>14927</v>
      </c>
      <c r="U1315" s="52" t="s">
        <v>4957</v>
      </c>
      <c r="V1315" s="52" t="s">
        <v>4958</v>
      </c>
      <c r="W1315" s="52" t="s">
        <v>4959</v>
      </c>
    </row>
    <row r="1316" spans="1:23" s="49" customFormat="1" x14ac:dyDescent="0.2">
      <c r="A1316" s="52" t="s">
        <v>4960</v>
      </c>
      <c r="B1316" s="52" t="s">
        <v>928</v>
      </c>
      <c r="C1316" s="52">
        <v>0.1167</v>
      </c>
      <c r="D1316" s="52">
        <v>0.15540000000000001</v>
      </c>
      <c r="E1316" s="52">
        <v>0.75049999999999994</v>
      </c>
      <c r="F1316" s="52">
        <v>0.45290000000000002</v>
      </c>
      <c r="G1316" s="52">
        <v>3.1320000000000001E-2</v>
      </c>
      <c r="H1316" s="52">
        <v>2.8740000000000002E-2</v>
      </c>
      <c r="I1316" s="52">
        <v>1.0129999999999999</v>
      </c>
      <c r="J1316" s="52">
        <v>1.0149999999999999E-2</v>
      </c>
      <c r="K1316" s="52">
        <v>-2.3580000000000001E-4</v>
      </c>
      <c r="L1316" s="52">
        <v>8.0180000000000008E-3</v>
      </c>
      <c r="M1316" s="52" t="s">
        <v>4961</v>
      </c>
      <c r="N1316" s="52" t="b">
        <v>0</v>
      </c>
      <c r="O1316" s="52" t="s">
        <v>930</v>
      </c>
      <c r="P1316" s="52" t="s">
        <v>930</v>
      </c>
      <c r="Q1316" s="52" t="s">
        <v>930</v>
      </c>
      <c r="R1316" s="52">
        <v>2734</v>
      </c>
      <c r="S1316" s="52">
        <v>2734</v>
      </c>
      <c r="T1316" s="52"/>
      <c r="U1316" s="52" t="s">
        <v>1044</v>
      </c>
      <c r="V1316" s="52" t="s">
        <v>4962</v>
      </c>
      <c r="W1316" s="52" t="s">
        <v>4961</v>
      </c>
    </row>
    <row r="1317" spans="1:23" s="49" customFormat="1" x14ac:dyDescent="0.2">
      <c r="A1317" s="52" t="s">
        <v>4963</v>
      </c>
      <c r="B1317" s="52" t="s">
        <v>928</v>
      </c>
      <c r="C1317" s="52">
        <v>0.48670000000000002</v>
      </c>
      <c r="D1317" s="52">
        <v>2.9440000000000001E-2</v>
      </c>
      <c r="E1317" s="52">
        <v>16.54</v>
      </c>
      <c r="F1317" s="53">
        <v>2.0259999999999999E-61</v>
      </c>
      <c r="G1317" s="52">
        <v>7.0749999999999993E-2</v>
      </c>
      <c r="H1317" s="52">
        <v>3.297E-3</v>
      </c>
      <c r="I1317" s="52">
        <v>1.0409999999999999</v>
      </c>
      <c r="J1317" s="52">
        <v>1.555E-2</v>
      </c>
      <c r="K1317" s="52">
        <v>6.1809999999999999E-3</v>
      </c>
      <c r="L1317" s="52">
        <v>1.026E-2</v>
      </c>
      <c r="M1317" s="52" t="s">
        <v>4964</v>
      </c>
      <c r="N1317" s="52" t="b">
        <v>1</v>
      </c>
      <c r="O1317" s="52" t="s">
        <v>1014</v>
      </c>
      <c r="P1317" s="52" t="s">
        <v>1173</v>
      </c>
      <c r="Q1317" s="52" t="s">
        <v>4965</v>
      </c>
      <c r="R1317" s="52">
        <v>380000</v>
      </c>
      <c r="S1317" s="52"/>
      <c r="T1317" s="52"/>
      <c r="U1317" s="52" t="s">
        <v>931</v>
      </c>
      <c r="V1317" s="52" t="s">
        <v>4966</v>
      </c>
      <c r="W1317" s="52" t="s">
        <v>4967</v>
      </c>
    </row>
    <row r="1318" spans="1:23" s="49" customFormat="1" x14ac:dyDescent="0.2">
      <c r="A1318" s="52" t="s">
        <v>4968</v>
      </c>
      <c r="B1318" s="52" t="s">
        <v>928</v>
      </c>
      <c r="C1318" s="52">
        <v>0.12920000000000001</v>
      </c>
      <c r="D1318" s="52">
        <v>2.8670000000000001E-2</v>
      </c>
      <c r="E1318" s="52">
        <v>4.508</v>
      </c>
      <c r="F1318" s="53">
        <v>6.5470000000000002E-6</v>
      </c>
      <c r="G1318" s="52">
        <v>0.2225</v>
      </c>
      <c r="H1318" s="52">
        <v>1.0619999999999999E-2</v>
      </c>
      <c r="I1318" s="52">
        <v>1.1040000000000001</v>
      </c>
      <c r="J1318" s="52">
        <v>1.7999999999999999E-2</v>
      </c>
      <c r="K1318" s="52">
        <v>4.5620000000000001E-3</v>
      </c>
      <c r="L1318" s="52">
        <v>1.1299999999999999E-2</v>
      </c>
      <c r="M1318" s="52" t="s">
        <v>35</v>
      </c>
      <c r="N1318" s="52" t="b">
        <v>0</v>
      </c>
      <c r="O1318" s="52" t="s">
        <v>1034</v>
      </c>
      <c r="P1318" s="52" t="s">
        <v>930</v>
      </c>
      <c r="Q1318" s="52" t="s">
        <v>930</v>
      </c>
      <c r="R1318" s="52">
        <v>150064</v>
      </c>
      <c r="S1318" s="52">
        <v>36989</v>
      </c>
      <c r="T1318" s="52">
        <v>113075</v>
      </c>
      <c r="U1318" s="52" t="s">
        <v>1736</v>
      </c>
      <c r="V1318" s="52" t="s">
        <v>1737</v>
      </c>
      <c r="W1318" s="52" t="s">
        <v>1738</v>
      </c>
    </row>
    <row r="1319" spans="1:23" s="49" customFormat="1" x14ac:dyDescent="0.2">
      <c r="A1319" s="52" t="s">
        <v>4969</v>
      </c>
      <c r="B1319" s="52" t="s">
        <v>928</v>
      </c>
      <c r="C1319" s="52">
        <v>-0.52890000000000004</v>
      </c>
      <c r="D1319" s="52">
        <v>2.4039999999999999E-2</v>
      </c>
      <c r="E1319" s="52">
        <v>-22</v>
      </c>
      <c r="F1319" s="53">
        <v>2.6799999999999999E-107</v>
      </c>
      <c r="G1319" s="52">
        <v>0.19489999999999999</v>
      </c>
      <c r="H1319" s="52">
        <v>8.0339999999999995E-3</v>
      </c>
      <c r="I1319" s="52">
        <v>0.99729999999999996</v>
      </c>
      <c r="J1319" s="52">
        <v>2.052E-2</v>
      </c>
      <c r="K1319" s="52">
        <v>-8.7480000000000006E-3</v>
      </c>
      <c r="L1319" s="52">
        <v>1.1220000000000001E-2</v>
      </c>
      <c r="M1319" s="52" t="s">
        <v>4970</v>
      </c>
      <c r="N1319" s="52" t="b">
        <v>1</v>
      </c>
      <c r="O1319" s="52" t="s">
        <v>1108</v>
      </c>
      <c r="P1319" s="52" t="s">
        <v>1108</v>
      </c>
      <c r="Q1319" s="52" t="s">
        <v>4971</v>
      </c>
      <c r="R1319" s="52">
        <v>257841</v>
      </c>
      <c r="S1319" s="52"/>
      <c r="T1319" s="52"/>
      <c r="U1319" s="52" t="s">
        <v>4972</v>
      </c>
      <c r="V1319" s="52" t="s">
        <v>4973</v>
      </c>
      <c r="W1319" s="52" t="s">
        <v>4974</v>
      </c>
    </row>
    <row r="1320" spans="1:23" s="49" customFormat="1" x14ac:dyDescent="0.2">
      <c r="A1320" s="52" t="s">
        <v>4975</v>
      </c>
      <c r="B1320" s="52" t="s">
        <v>928</v>
      </c>
      <c r="C1320" s="52">
        <v>0.374</v>
      </c>
      <c r="D1320" s="52">
        <v>3.6810000000000002E-2</v>
      </c>
      <c r="E1320" s="52">
        <v>10.16</v>
      </c>
      <c r="F1320" s="53">
        <v>2.9620000000000001E-24</v>
      </c>
      <c r="G1320" s="52">
        <v>1.7579999999999998E-2</v>
      </c>
      <c r="H1320" s="52">
        <v>1.351E-3</v>
      </c>
      <c r="I1320" s="52">
        <v>1.028</v>
      </c>
      <c r="J1320" s="52">
        <v>1.44E-2</v>
      </c>
      <c r="K1320" s="52">
        <v>5.0039999999999998E-3</v>
      </c>
      <c r="L1320" s="52">
        <v>9.3849999999999992E-3</v>
      </c>
      <c r="M1320" s="52" t="s">
        <v>4976</v>
      </c>
      <c r="N1320" s="52" t="b">
        <v>1</v>
      </c>
      <c r="O1320" s="52" t="s">
        <v>1127</v>
      </c>
      <c r="P1320" s="52" t="s">
        <v>1173</v>
      </c>
      <c r="Q1320" s="52" t="s">
        <v>4977</v>
      </c>
      <c r="R1320" s="52">
        <v>995917</v>
      </c>
      <c r="S1320" s="52">
        <v>58559</v>
      </c>
      <c r="T1320" s="52">
        <v>937358</v>
      </c>
      <c r="U1320" s="52" t="s">
        <v>4978</v>
      </c>
      <c r="V1320" s="52" t="s">
        <v>1724</v>
      </c>
      <c r="W1320" s="52" t="s">
        <v>1725</v>
      </c>
    </row>
    <row r="1321" spans="1:23" s="49" customFormat="1" x14ac:dyDescent="0.2">
      <c r="A1321" s="52" t="s">
        <v>4979</v>
      </c>
      <c r="B1321" s="52" t="s">
        <v>928</v>
      </c>
      <c r="C1321" s="52">
        <v>0.34470000000000001</v>
      </c>
      <c r="D1321" s="52">
        <v>3.5860000000000003E-2</v>
      </c>
      <c r="E1321" s="52">
        <v>9.6120000000000001</v>
      </c>
      <c r="F1321" s="53">
        <v>7.132E-22</v>
      </c>
      <c r="G1321" s="52">
        <v>1.2630000000000001E-2</v>
      </c>
      <c r="H1321" s="52">
        <v>1.0300000000000001E-3</v>
      </c>
      <c r="I1321" s="52">
        <v>1.0309999999999999</v>
      </c>
      <c r="J1321" s="52">
        <v>1.4630000000000001E-2</v>
      </c>
      <c r="K1321" s="52">
        <v>1.018E-2</v>
      </c>
      <c r="L1321" s="52">
        <v>9.325E-3</v>
      </c>
      <c r="M1321" s="52" t="s">
        <v>4980</v>
      </c>
      <c r="N1321" s="52" t="b">
        <v>0</v>
      </c>
      <c r="O1321" s="52" t="s">
        <v>1127</v>
      </c>
      <c r="P1321" s="52" t="s">
        <v>930</v>
      </c>
      <c r="Q1321" s="52" t="s">
        <v>930</v>
      </c>
      <c r="R1321" s="52">
        <v>1392366</v>
      </c>
      <c r="S1321" s="52">
        <v>81568</v>
      </c>
      <c r="T1321" s="52">
        <v>1310798</v>
      </c>
      <c r="U1321" s="52" t="s">
        <v>4981</v>
      </c>
      <c r="V1321" s="52" t="s">
        <v>1724</v>
      </c>
      <c r="W1321" s="52" t="s">
        <v>1725</v>
      </c>
    </row>
    <row r="1322" spans="1:23" s="49" customFormat="1" x14ac:dyDescent="0.2">
      <c r="A1322" s="52" t="s">
        <v>4982</v>
      </c>
      <c r="B1322" s="52" t="s">
        <v>928</v>
      </c>
      <c r="C1322" s="52">
        <v>0.22600000000000001</v>
      </c>
      <c r="D1322" s="52">
        <v>0.20449999999999999</v>
      </c>
      <c r="E1322" s="52">
        <v>1.105</v>
      </c>
      <c r="F1322" s="52">
        <v>0.26919999999999999</v>
      </c>
      <c r="G1322" s="52">
        <v>4.9320000000000003E-2</v>
      </c>
      <c r="H1322" s="52">
        <v>6.1780000000000002E-2</v>
      </c>
      <c r="I1322" s="52">
        <v>0.99270000000000003</v>
      </c>
      <c r="J1322" s="52">
        <v>9.7780000000000002E-3</v>
      </c>
      <c r="K1322" s="52">
        <v>-6.4799999999999996E-3</v>
      </c>
      <c r="L1322" s="52">
        <v>7.711E-3</v>
      </c>
      <c r="M1322" s="52" t="s">
        <v>4983</v>
      </c>
      <c r="N1322" s="52" t="b">
        <v>0</v>
      </c>
      <c r="O1322" s="52" t="s">
        <v>930</v>
      </c>
      <c r="P1322" s="52" t="s">
        <v>930</v>
      </c>
      <c r="Q1322" s="52" t="s">
        <v>930</v>
      </c>
      <c r="R1322" s="52">
        <v>8293</v>
      </c>
      <c r="S1322" s="52"/>
      <c r="T1322" s="52"/>
      <c r="U1322" s="52" t="s">
        <v>4049</v>
      </c>
      <c r="V1322" s="52" t="s">
        <v>4050</v>
      </c>
      <c r="W1322" s="52" t="s">
        <v>4051</v>
      </c>
    </row>
    <row r="1323" spans="1:23" s="49" customFormat="1" x14ac:dyDescent="0.2">
      <c r="A1323" s="52" t="s">
        <v>4984</v>
      </c>
      <c r="B1323" s="52" t="s">
        <v>928</v>
      </c>
      <c r="C1323" s="52">
        <v>-5.1060000000000001E-2</v>
      </c>
      <c r="D1323" s="52">
        <v>0.3488</v>
      </c>
      <c r="E1323" s="52">
        <v>-0.1464</v>
      </c>
      <c r="F1323" s="52">
        <v>0.88360000000000005</v>
      </c>
      <c r="G1323" s="52">
        <v>5.9929999999999998E-4</v>
      </c>
      <c r="H1323" s="52">
        <v>1.6329999999999999E-3</v>
      </c>
      <c r="I1323" s="52">
        <v>1.012</v>
      </c>
      <c r="J1323" s="52">
        <v>9.2820000000000003E-3</v>
      </c>
      <c r="K1323" s="52">
        <v>9.1649999999999995E-3</v>
      </c>
      <c r="L1323" s="52">
        <v>8.0370000000000007E-3</v>
      </c>
      <c r="M1323" s="52" t="s">
        <v>4985</v>
      </c>
      <c r="N1323" s="52" t="b">
        <v>0</v>
      </c>
      <c r="O1323" s="52" t="s">
        <v>930</v>
      </c>
      <c r="P1323" s="52" t="s">
        <v>930</v>
      </c>
      <c r="Q1323" s="52" t="s">
        <v>930</v>
      </c>
      <c r="R1323" s="52">
        <v>361194</v>
      </c>
      <c r="S1323" s="52">
        <v>3501</v>
      </c>
      <c r="T1323" s="52">
        <v>357693</v>
      </c>
      <c r="U1323" s="52" t="s">
        <v>931</v>
      </c>
      <c r="V1323" s="52" t="s">
        <v>1098</v>
      </c>
      <c r="W1323" s="52" t="s">
        <v>4986</v>
      </c>
    </row>
    <row r="1324" spans="1:23" s="49" customFormat="1" x14ac:dyDescent="0.2">
      <c r="A1324" s="52" t="s">
        <v>4987</v>
      </c>
      <c r="B1324" s="52" t="s">
        <v>928</v>
      </c>
      <c r="C1324" s="52">
        <v>0.10539999999999999</v>
      </c>
      <c r="D1324" s="52">
        <v>3.6850000000000001E-2</v>
      </c>
      <c r="E1324" s="52">
        <v>2.86</v>
      </c>
      <c r="F1324" s="52">
        <v>4.235E-3</v>
      </c>
      <c r="G1324" s="52">
        <v>0.72140000000000004</v>
      </c>
      <c r="H1324" s="52">
        <v>4.4080000000000001E-2</v>
      </c>
      <c r="I1324" s="52">
        <v>1.0489999999999999</v>
      </c>
      <c r="J1324" s="52">
        <v>1.3690000000000001E-2</v>
      </c>
      <c r="K1324" s="52">
        <v>4.3509999999999998E-3</v>
      </c>
      <c r="L1324" s="52">
        <v>9.3799999999999994E-3</v>
      </c>
      <c r="M1324" s="52" t="s">
        <v>4988</v>
      </c>
      <c r="N1324" s="52" t="b">
        <v>0</v>
      </c>
      <c r="O1324" s="52" t="s">
        <v>930</v>
      </c>
      <c r="P1324" s="52" t="s">
        <v>930</v>
      </c>
      <c r="Q1324" s="52" t="s">
        <v>930</v>
      </c>
      <c r="R1324" s="52">
        <v>51710</v>
      </c>
      <c r="S1324" s="52">
        <v>20352</v>
      </c>
      <c r="T1324" s="52">
        <v>31358</v>
      </c>
      <c r="U1324" s="52" t="s">
        <v>1035</v>
      </c>
      <c r="V1324" s="52" t="s">
        <v>1737</v>
      </c>
      <c r="W1324" s="52"/>
    </row>
    <row r="1325" spans="1:23" s="49" customFormat="1" x14ac:dyDescent="0.2">
      <c r="A1325" s="52" t="s">
        <v>4989</v>
      </c>
      <c r="B1325" s="52" t="s">
        <v>928</v>
      </c>
      <c r="C1325" s="52">
        <v>0.1905</v>
      </c>
      <c r="D1325" s="52">
        <v>3.288E-2</v>
      </c>
      <c r="E1325" s="52">
        <v>5.7949999999999999</v>
      </c>
      <c r="F1325" s="53">
        <v>6.8139999999999998E-9</v>
      </c>
      <c r="G1325" s="52">
        <v>8.0579999999999999E-2</v>
      </c>
      <c r="H1325" s="52">
        <v>4.2310000000000004E-3</v>
      </c>
      <c r="I1325" s="52">
        <v>1.0169999999999999</v>
      </c>
      <c r="J1325" s="52">
        <v>1.6709999999999999E-2</v>
      </c>
      <c r="K1325" s="52">
        <v>1.9199999999999998E-2</v>
      </c>
      <c r="L1325" s="52">
        <v>9.3489999999999997E-3</v>
      </c>
      <c r="M1325" s="52" t="s">
        <v>4990</v>
      </c>
      <c r="N1325" s="52" t="b">
        <v>0</v>
      </c>
      <c r="O1325" s="52" t="s">
        <v>3641</v>
      </c>
      <c r="P1325" s="52" t="s">
        <v>930</v>
      </c>
      <c r="Q1325" s="52" t="s">
        <v>930</v>
      </c>
      <c r="R1325" s="52">
        <v>487823</v>
      </c>
      <c r="S1325" s="52">
        <v>104506</v>
      </c>
      <c r="T1325" s="52">
        <v>383317</v>
      </c>
      <c r="U1325" s="52" t="s">
        <v>4991</v>
      </c>
      <c r="V1325" s="52" t="s">
        <v>4992</v>
      </c>
      <c r="W1325" s="52" t="s">
        <v>4993</v>
      </c>
    </row>
    <row r="1326" spans="1:23" s="49" customFormat="1" x14ac:dyDescent="0.2">
      <c r="A1326" s="52" t="s">
        <v>4994</v>
      </c>
      <c r="B1326" s="52" t="s">
        <v>928</v>
      </c>
      <c r="C1326" s="52">
        <v>-0.31890000000000002</v>
      </c>
      <c r="D1326" s="52">
        <v>2.2790000000000001E-2</v>
      </c>
      <c r="E1326" s="52">
        <v>-13.99</v>
      </c>
      <c r="F1326" s="53">
        <v>1.713E-44</v>
      </c>
      <c r="G1326" s="52">
        <v>0.1045</v>
      </c>
      <c r="H1326" s="52">
        <v>3.5509999999999999E-3</v>
      </c>
      <c r="I1326" s="52">
        <v>1.04</v>
      </c>
      <c r="J1326" s="52">
        <v>2.6239999999999999E-2</v>
      </c>
      <c r="K1326" s="52">
        <v>-8.0789999999999994E-3</v>
      </c>
      <c r="L1326" s="52">
        <v>1.179E-2</v>
      </c>
      <c r="M1326" s="52" t="s">
        <v>4995</v>
      </c>
      <c r="N1326" s="52" t="b">
        <v>0</v>
      </c>
      <c r="O1326" s="52" t="s">
        <v>1177</v>
      </c>
      <c r="P1326" s="52" t="s">
        <v>930</v>
      </c>
      <c r="Q1326" s="52" t="s">
        <v>930</v>
      </c>
      <c r="R1326" s="52">
        <v>766000</v>
      </c>
      <c r="S1326" s="52"/>
      <c r="T1326" s="52"/>
      <c r="U1326" s="52" t="s">
        <v>4972</v>
      </c>
      <c r="V1326" s="52" t="s">
        <v>4973</v>
      </c>
      <c r="W1326" s="52" t="s">
        <v>4996</v>
      </c>
    </row>
    <row r="1327" spans="1:23" s="49" customFormat="1" x14ac:dyDescent="0.2">
      <c r="A1327" s="52" t="s">
        <v>4997</v>
      </c>
      <c r="B1327" s="52" t="s">
        <v>928</v>
      </c>
      <c r="C1327" s="52">
        <v>-0.2306</v>
      </c>
      <c r="D1327" s="52">
        <v>9.604E-2</v>
      </c>
      <c r="E1327" s="52">
        <v>-2.4009999999999998</v>
      </c>
      <c r="F1327" s="52">
        <v>1.6369999999999999E-2</v>
      </c>
      <c r="G1327" s="52">
        <v>0.1288</v>
      </c>
      <c r="H1327" s="52">
        <v>4.5440000000000001E-2</v>
      </c>
      <c r="I1327" s="52">
        <v>1.0089999999999999</v>
      </c>
      <c r="J1327" s="52">
        <v>9.7009999999999996E-3</v>
      </c>
      <c r="K1327" s="52">
        <v>3.8089999999999999E-3</v>
      </c>
      <c r="L1327" s="52">
        <v>8.1150000000000007E-3</v>
      </c>
      <c r="M1327" s="52" t="s">
        <v>4998</v>
      </c>
      <c r="N1327" s="52" t="b">
        <v>0</v>
      </c>
      <c r="O1327" s="52" t="s">
        <v>930</v>
      </c>
      <c r="P1327" s="52" t="s">
        <v>930</v>
      </c>
      <c r="Q1327" s="52" t="s">
        <v>930</v>
      </c>
      <c r="R1327" s="52">
        <v>30717</v>
      </c>
      <c r="S1327" s="52"/>
      <c r="T1327" s="52"/>
      <c r="U1327" s="52" t="s">
        <v>4999</v>
      </c>
      <c r="V1327" s="52" t="s">
        <v>5000</v>
      </c>
      <c r="W1327" s="52" t="s">
        <v>5001</v>
      </c>
    </row>
    <row r="1328" spans="1:23" s="49" customFormat="1" x14ac:dyDescent="0.2">
      <c r="A1328" s="52" t="s">
        <v>5002</v>
      </c>
      <c r="B1328" s="52" t="s">
        <v>928</v>
      </c>
      <c r="C1328" s="52">
        <v>4.2689999999999999E-2</v>
      </c>
      <c r="D1328" s="52">
        <v>9.6850000000000006E-2</v>
      </c>
      <c r="E1328" s="52">
        <v>0.44080000000000003</v>
      </c>
      <c r="F1328" s="52">
        <v>0.6593</v>
      </c>
      <c r="G1328" s="52">
        <v>0.1172</v>
      </c>
      <c r="H1328" s="52">
        <v>4.6149999999999997E-2</v>
      </c>
      <c r="I1328" s="52">
        <v>0.97340000000000004</v>
      </c>
      <c r="J1328" s="52">
        <v>9.9419999999999994E-3</v>
      </c>
      <c r="K1328" s="52">
        <v>-2.2759999999999998E-3</v>
      </c>
      <c r="L1328" s="52">
        <v>8.378E-3</v>
      </c>
      <c r="M1328" s="52" t="s">
        <v>5003</v>
      </c>
      <c r="N1328" s="52" t="b">
        <v>0</v>
      </c>
      <c r="O1328" s="52" t="s">
        <v>930</v>
      </c>
      <c r="P1328" s="52" t="s">
        <v>930</v>
      </c>
      <c r="Q1328" s="52" t="s">
        <v>930</v>
      </c>
      <c r="R1328" s="52">
        <v>30718</v>
      </c>
      <c r="S1328" s="52"/>
      <c r="T1328" s="52"/>
      <c r="U1328" s="52" t="s">
        <v>4999</v>
      </c>
      <c r="V1328" s="52" t="s">
        <v>5000</v>
      </c>
      <c r="W1328" s="52" t="s">
        <v>5001</v>
      </c>
    </row>
    <row r="1329" spans="1:23" s="49" customFormat="1" x14ac:dyDescent="0.2">
      <c r="A1329" s="52" t="s">
        <v>5004</v>
      </c>
      <c r="B1329" s="52" t="s">
        <v>928</v>
      </c>
      <c r="C1329" s="52">
        <v>-5.4519999999999999E-2</v>
      </c>
      <c r="D1329" s="52">
        <v>5.9679999999999997E-2</v>
      </c>
      <c r="E1329" s="52">
        <v>-0.91359999999999997</v>
      </c>
      <c r="F1329" s="52">
        <v>0.3609</v>
      </c>
      <c r="G1329" s="52">
        <v>0.2626</v>
      </c>
      <c r="H1329" s="52">
        <v>4.9160000000000002E-2</v>
      </c>
      <c r="I1329" s="52">
        <v>0.96440000000000003</v>
      </c>
      <c r="J1329" s="52">
        <v>1.065E-2</v>
      </c>
      <c r="K1329" s="52">
        <v>1.1339999999999999E-2</v>
      </c>
      <c r="L1329" s="52">
        <v>7.9290000000000003E-3</v>
      </c>
      <c r="M1329" s="52" t="s">
        <v>5005</v>
      </c>
      <c r="N1329" s="52" t="b">
        <v>0</v>
      </c>
      <c r="O1329" s="52" t="s">
        <v>930</v>
      </c>
      <c r="P1329" s="52" t="s">
        <v>930</v>
      </c>
      <c r="Q1329" s="52" t="s">
        <v>930</v>
      </c>
      <c r="R1329" s="52">
        <v>30720</v>
      </c>
      <c r="S1329" s="52"/>
      <c r="T1329" s="52"/>
      <c r="U1329" s="52" t="s">
        <v>4999</v>
      </c>
      <c r="V1329" s="52" t="s">
        <v>5000</v>
      </c>
      <c r="W1329" s="52" t="s">
        <v>5001</v>
      </c>
    </row>
    <row r="1330" spans="1:23" s="49" customFormat="1" x14ac:dyDescent="0.2">
      <c r="A1330" s="52" t="s">
        <v>5006</v>
      </c>
      <c r="B1330" s="52" t="s">
        <v>928</v>
      </c>
      <c r="C1330" s="52">
        <v>-0.1159</v>
      </c>
      <c r="D1330" s="52">
        <v>9.2149999999999996E-2</v>
      </c>
      <c r="E1330" s="52">
        <v>-1.2569999999999999</v>
      </c>
      <c r="F1330" s="52">
        <v>0.2087</v>
      </c>
      <c r="G1330" s="52">
        <v>0.12429999999999999</v>
      </c>
      <c r="H1330" s="52">
        <v>4.9459999999999997E-2</v>
      </c>
      <c r="I1330" s="52">
        <v>0.99109999999999998</v>
      </c>
      <c r="J1330" s="52">
        <v>0.01</v>
      </c>
      <c r="K1330" s="52">
        <v>5.287E-3</v>
      </c>
      <c r="L1330" s="52">
        <v>8.2489999999999994E-3</v>
      </c>
      <c r="M1330" s="52" t="s">
        <v>5007</v>
      </c>
      <c r="N1330" s="52" t="b">
        <v>0</v>
      </c>
      <c r="O1330" s="52" t="s">
        <v>930</v>
      </c>
      <c r="P1330" s="52" t="s">
        <v>930</v>
      </c>
      <c r="Q1330" s="52" t="s">
        <v>930</v>
      </c>
      <c r="R1330" s="52">
        <v>30721</v>
      </c>
      <c r="S1330" s="52"/>
      <c r="T1330" s="52"/>
      <c r="U1330" s="52" t="s">
        <v>4999</v>
      </c>
      <c r="V1330" s="52" t="s">
        <v>5000</v>
      </c>
      <c r="W1330" s="52" t="s">
        <v>5001</v>
      </c>
    </row>
    <row r="1331" spans="1:23" s="49" customFormat="1" x14ac:dyDescent="0.2">
      <c r="A1331" s="52" t="s">
        <v>5008</v>
      </c>
      <c r="B1331" s="52" t="s">
        <v>928</v>
      </c>
      <c r="C1331" s="52">
        <v>-6.54E-2</v>
      </c>
      <c r="D1331" s="52">
        <v>7.6009999999999994E-2</v>
      </c>
      <c r="E1331" s="52">
        <v>-0.86040000000000005</v>
      </c>
      <c r="F1331" s="52">
        <v>0.38950000000000001</v>
      </c>
      <c r="G1331" s="52">
        <v>0.15359999999999999</v>
      </c>
      <c r="H1331" s="52">
        <v>5.4399999999999997E-2</v>
      </c>
      <c r="I1331" s="52">
        <v>0.97970000000000002</v>
      </c>
      <c r="J1331" s="52">
        <v>1.1220000000000001E-2</v>
      </c>
      <c r="K1331" s="52">
        <v>1.5469999999999999E-4</v>
      </c>
      <c r="L1331" s="52">
        <v>7.9349999999999993E-3</v>
      </c>
      <c r="M1331" s="52" t="s">
        <v>5009</v>
      </c>
      <c r="N1331" s="52" t="b">
        <v>0</v>
      </c>
      <c r="O1331" s="52" t="s">
        <v>930</v>
      </c>
      <c r="P1331" s="52" t="s">
        <v>930</v>
      </c>
      <c r="Q1331" s="52" t="s">
        <v>930</v>
      </c>
      <c r="R1331" s="52">
        <v>30722</v>
      </c>
      <c r="S1331" s="52"/>
      <c r="T1331" s="52"/>
      <c r="U1331" s="52" t="s">
        <v>4999</v>
      </c>
      <c r="V1331" s="52" t="s">
        <v>5000</v>
      </c>
      <c r="W1331" s="52" t="s">
        <v>5001</v>
      </c>
    </row>
    <row r="1332" spans="1:23" s="49" customFormat="1" x14ac:dyDescent="0.2">
      <c r="A1332" s="52" t="s">
        <v>5010</v>
      </c>
      <c r="B1332" s="52" t="s">
        <v>928</v>
      </c>
      <c r="C1332" s="52">
        <v>2.043E-2</v>
      </c>
      <c r="D1332" s="52">
        <v>6.386E-2</v>
      </c>
      <c r="E1332" s="52">
        <v>0.31979999999999997</v>
      </c>
      <c r="F1332" s="52">
        <v>0.74909999999999999</v>
      </c>
      <c r="G1332" s="52">
        <v>0.26450000000000001</v>
      </c>
      <c r="H1332" s="52">
        <v>5.0750000000000003E-2</v>
      </c>
      <c r="I1332" s="52">
        <v>0.95950000000000002</v>
      </c>
      <c r="J1332" s="52">
        <v>9.8080000000000007E-3</v>
      </c>
      <c r="K1332" s="52">
        <v>-6.0790000000000002E-3</v>
      </c>
      <c r="L1332" s="52">
        <v>8.6199999999999992E-3</v>
      </c>
      <c r="M1332" s="52" t="s">
        <v>5011</v>
      </c>
      <c r="N1332" s="52" t="b">
        <v>0</v>
      </c>
      <c r="O1332" s="52" t="s">
        <v>930</v>
      </c>
      <c r="P1332" s="52" t="s">
        <v>930</v>
      </c>
      <c r="Q1332" s="52" t="s">
        <v>930</v>
      </c>
      <c r="R1332" s="52">
        <v>30723</v>
      </c>
      <c r="S1332" s="52"/>
      <c r="T1332" s="52"/>
      <c r="U1332" s="52" t="s">
        <v>4999</v>
      </c>
      <c r="V1332" s="52" t="s">
        <v>5000</v>
      </c>
      <c r="W1332" s="52" t="s">
        <v>5001</v>
      </c>
    </row>
    <row r="1333" spans="1:23" s="49" customFormat="1" x14ac:dyDescent="0.2">
      <c r="A1333" s="52" t="s">
        <v>5012</v>
      </c>
      <c r="B1333" s="52" t="s">
        <v>928</v>
      </c>
      <c r="C1333" s="52">
        <v>-1.193E-3</v>
      </c>
      <c r="D1333" s="52">
        <v>8.1040000000000001E-2</v>
      </c>
      <c r="E1333" s="52">
        <v>-1.473E-2</v>
      </c>
      <c r="F1333" s="52">
        <v>0.98829999999999996</v>
      </c>
      <c r="G1333" s="52">
        <v>0.1135</v>
      </c>
      <c r="H1333" s="52">
        <v>4.4350000000000001E-2</v>
      </c>
      <c r="I1333" s="52">
        <v>0.99060000000000004</v>
      </c>
      <c r="J1333" s="52">
        <v>9.8799999999999999E-3</v>
      </c>
      <c r="K1333" s="52">
        <v>-8.0800000000000002E-4</v>
      </c>
      <c r="L1333" s="52">
        <v>7.306E-3</v>
      </c>
      <c r="M1333" s="52" t="s">
        <v>5013</v>
      </c>
      <c r="N1333" s="52" t="b">
        <v>0</v>
      </c>
      <c r="O1333" s="52" t="s">
        <v>930</v>
      </c>
      <c r="P1333" s="52" t="s">
        <v>930</v>
      </c>
      <c r="Q1333" s="52" t="s">
        <v>930</v>
      </c>
      <c r="R1333" s="52">
        <v>30724</v>
      </c>
      <c r="S1333" s="52"/>
      <c r="T1333" s="52"/>
      <c r="U1333" s="52" t="s">
        <v>4999</v>
      </c>
      <c r="V1333" s="52" t="s">
        <v>5000</v>
      </c>
      <c r="W1333" s="52" t="s">
        <v>5001</v>
      </c>
    </row>
    <row r="1334" spans="1:23" s="49" customFormat="1" x14ac:dyDescent="0.2">
      <c r="A1334" s="52" t="s">
        <v>5014</v>
      </c>
      <c r="B1334" s="52" t="s">
        <v>928</v>
      </c>
      <c r="C1334" s="52">
        <v>-7.0480000000000001E-2</v>
      </c>
      <c r="D1334" s="52">
        <v>2.877E-2</v>
      </c>
      <c r="E1334" s="52">
        <v>-2.4500000000000002</v>
      </c>
      <c r="F1334" s="52">
        <v>1.4290000000000001E-2</v>
      </c>
      <c r="G1334" s="52">
        <v>0.17680000000000001</v>
      </c>
      <c r="H1334" s="52">
        <v>2.8719999999999999E-2</v>
      </c>
      <c r="I1334" s="52">
        <v>0.95669999999999999</v>
      </c>
      <c r="J1334" s="52">
        <v>5.076E-2</v>
      </c>
      <c r="K1334" s="52">
        <v>1.6240000000000001E-2</v>
      </c>
      <c r="L1334" s="52">
        <v>1.0059999999999999E-2</v>
      </c>
      <c r="M1334" s="52" t="s">
        <v>5015</v>
      </c>
      <c r="N1334" s="52" t="b">
        <v>0</v>
      </c>
      <c r="O1334" s="52" t="s">
        <v>930</v>
      </c>
      <c r="P1334" s="52" t="s">
        <v>930</v>
      </c>
      <c r="Q1334" s="52" t="s">
        <v>930</v>
      </c>
      <c r="R1334" s="52">
        <v>173480</v>
      </c>
      <c r="S1334" s="52"/>
      <c r="T1334" s="52"/>
      <c r="U1334" s="52" t="s">
        <v>5016</v>
      </c>
      <c r="V1334" s="52" t="s">
        <v>5017</v>
      </c>
      <c r="W1334" s="52" t="s">
        <v>5018</v>
      </c>
    </row>
    <row r="1335" spans="1:23" s="49" customFormat="1" x14ac:dyDescent="0.2">
      <c r="A1335" s="52" t="s">
        <v>5019</v>
      </c>
      <c r="B1335" s="52" t="s">
        <v>928</v>
      </c>
      <c r="C1335" s="52">
        <v>-6.8080000000000002E-2</v>
      </c>
      <c r="D1335" s="52">
        <v>2.9319999999999999E-2</v>
      </c>
      <c r="E1335" s="52">
        <v>-2.3220000000000001</v>
      </c>
      <c r="F1335" s="52">
        <v>2.0250000000000001E-2</v>
      </c>
      <c r="G1335" s="52">
        <v>0.1842</v>
      </c>
      <c r="H1335" s="52">
        <v>3.0700000000000002E-2</v>
      </c>
      <c r="I1335" s="52">
        <v>0.95899999999999996</v>
      </c>
      <c r="J1335" s="52">
        <v>5.5059999999999998E-2</v>
      </c>
      <c r="K1335" s="52">
        <v>1.635E-2</v>
      </c>
      <c r="L1335" s="52">
        <v>1.026E-2</v>
      </c>
      <c r="M1335" s="52" t="s">
        <v>5020</v>
      </c>
      <c r="N1335" s="52" t="b">
        <v>0</v>
      </c>
      <c r="O1335" s="52" t="s">
        <v>930</v>
      </c>
      <c r="P1335" s="52" t="s">
        <v>930</v>
      </c>
      <c r="Q1335" s="52" t="s">
        <v>930</v>
      </c>
      <c r="R1335" s="52">
        <v>173481</v>
      </c>
      <c r="S1335" s="52"/>
      <c r="T1335" s="52"/>
      <c r="U1335" s="52" t="s">
        <v>5016</v>
      </c>
      <c r="V1335" s="52" t="s">
        <v>5017</v>
      </c>
      <c r="W1335" s="52" t="s">
        <v>5021</v>
      </c>
    </row>
    <row r="1336" spans="1:23" s="49" customFormat="1" x14ac:dyDescent="0.2">
      <c r="A1336" s="52" t="s">
        <v>5022</v>
      </c>
      <c r="B1336" s="52" t="s">
        <v>928</v>
      </c>
      <c r="C1336" s="52">
        <v>-7.6399999999999996E-2</v>
      </c>
      <c r="D1336" s="52">
        <v>2.9229999999999999E-2</v>
      </c>
      <c r="E1336" s="52">
        <v>-2.613</v>
      </c>
      <c r="F1336" s="52">
        <v>8.9630000000000005E-3</v>
      </c>
      <c r="G1336" s="52">
        <v>0.17130000000000001</v>
      </c>
      <c r="H1336" s="52">
        <v>2.666E-2</v>
      </c>
      <c r="I1336" s="52">
        <v>0.96120000000000005</v>
      </c>
      <c r="J1336" s="52">
        <v>4.9489999999999999E-2</v>
      </c>
      <c r="K1336" s="52">
        <v>1.453E-2</v>
      </c>
      <c r="L1336" s="52">
        <v>1.0189999999999999E-2</v>
      </c>
      <c r="M1336" s="52" t="s">
        <v>5023</v>
      </c>
      <c r="N1336" s="52" t="b">
        <v>0</v>
      </c>
      <c r="O1336" s="52" t="s">
        <v>930</v>
      </c>
      <c r="P1336" s="52" t="s">
        <v>930</v>
      </c>
      <c r="Q1336" s="52" t="s">
        <v>930</v>
      </c>
      <c r="R1336" s="52">
        <v>173482</v>
      </c>
      <c r="S1336" s="52"/>
      <c r="T1336" s="52"/>
      <c r="U1336" s="52" t="s">
        <v>5016</v>
      </c>
      <c r="V1336" s="52" t="s">
        <v>5017</v>
      </c>
      <c r="W1336" s="52" t="s">
        <v>5024</v>
      </c>
    </row>
    <row r="1337" spans="1:23" s="49" customFormat="1" x14ac:dyDescent="0.2">
      <c r="A1337" s="52" t="s">
        <v>5025</v>
      </c>
      <c r="B1337" s="52" t="s">
        <v>928</v>
      </c>
      <c r="C1337" s="52">
        <v>-7.6160000000000005E-2</v>
      </c>
      <c r="D1337" s="52">
        <v>2.8740000000000002E-2</v>
      </c>
      <c r="E1337" s="52">
        <v>-2.65</v>
      </c>
      <c r="F1337" s="52">
        <v>8.0569999999999999E-3</v>
      </c>
      <c r="G1337" s="52">
        <v>0.17710000000000001</v>
      </c>
      <c r="H1337" s="52">
        <v>2.8459999999999999E-2</v>
      </c>
      <c r="I1337" s="52">
        <v>0.9637</v>
      </c>
      <c r="J1337" s="52">
        <v>5.2229999999999999E-2</v>
      </c>
      <c r="K1337" s="52">
        <v>1.5709999999999998E-2</v>
      </c>
      <c r="L1337" s="52">
        <v>1.0189999999999999E-2</v>
      </c>
      <c r="M1337" s="52" t="s">
        <v>5026</v>
      </c>
      <c r="N1337" s="52" t="b">
        <v>0</v>
      </c>
      <c r="O1337" s="52" t="s">
        <v>930</v>
      </c>
      <c r="P1337" s="52" t="s">
        <v>930</v>
      </c>
      <c r="Q1337" s="52" t="s">
        <v>930</v>
      </c>
      <c r="R1337" s="52">
        <v>173483</v>
      </c>
      <c r="S1337" s="52"/>
      <c r="T1337" s="52"/>
      <c r="U1337" s="52" t="s">
        <v>5016</v>
      </c>
      <c r="V1337" s="52" t="s">
        <v>5017</v>
      </c>
      <c r="W1337" s="52" t="s">
        <v>5027</v>
      </c>
    </row>
    <row r="1338" spans="1:23" s="49" customFormat="1" x14ac:dyDescent="0.2">
      <c r="A1338" s="52" t="s">
        <v>5028</v>
      </c>
      <c r="B1338" s="52" t="s">
        <v>928</v>
      </c>
      <c r="C1338" s="52">
        <v>-0.1246</v>
      </c>
      <c r="D1338" s="52">
        <v>9.4549999999999995E-2</v>
      </c>
      <c r="E1338" s="52">
        <v>-1.3180000000000001</v>
      </c>
      <c r="F1338" s="52">
        <v>0.1875</v>
      </c>
      <c r="G1338" s="52">
        <v>0.1479</v>
      </c>
      <c r="H1338" s="52">
        <v>7.5899999999999995E-2</v>
      </c>
      <c r="I1338" s="52">
        <v>0.998</v>
      </c>
      <c r="J1338" s="52">
        <v>1.091E-2</v>
      </c>
      <c r="K1338" s="52">
        <v>1.072E-2</v>
      </c>
      <c r="L1338" s="52">
        <v>7.7879999999999998E-3</v>
      </c>
      <c r="M1338" s="52" t="s">
        <v>5029</v>
      </c>
      <c r="N1338" s="52" t="b">
        <v>0</v>
      </c>
      <c r="O1338" s="52" t="s">
        <v>930</v>
      </c>
      <c r="P1338" s="52" t="s">
        <v>930</v>
      </c>
      <c r="Q1338" s="52" t="s">
        <v>930</v>
      </c>
      <c r="R1338" s="52">
        <v>8293</v>
      </c>
      <c r="S1338" s="52"/>
      <c r="T1338" s="52"/>
      <c r="U1338" s="52" t="s">
        <v>4049</v>
      </c>
      <c r="V1338" s="52" t="s">
        <v>4050</v>
      </c>
      <c r="W1338" s="52" t="s">
        <v>4051</v>
      </c>
    </row>
    <row r="1339" spans="1:23" s="49" customFormat="1" x14ac:dyDescent="0.2">
      <c r="A1339" s="52" t="s">
        <v>5030</v>
      </c>
      <c r="B1339" s="52" t="s">
        <v>928</v>
      </c>
      <c r="C1339" s="52">
        <v>0.13780000000000001</v>
      </c>
      <c r="D1339" s="52">
        <v>4.335E-2</v>
      </c>
      <c r="E1339" s="52">
        <v>3.1789999999999998</v>
      </c>
      <c r="F1339" s="52">
        <v>1.475E-3</v>
      </c>
      <c r="G1339" s="52">
        <v>4.4540000000000003E-2</v>
      </c>
      <c r="H1339" s="52">
        <v>3.8800000000000002E-3</v>
      </c>
      <c r="I1339" s="52">
        <v>1.034</v>
      </c>
      <c r="J1339" s="52">
        <v>1.259E-2</v>
      </c>
      <c r="K1339" s="52">
        <v>-6.0949999999999997E-3</v>
      </c>
      <c r="L1339" s="52">
        <v>8.7449999999999993E-3</v>
      </c>
      <c r="M1339" s="52" t="s">
        <v>5031</v>
      </c>
      <c r="N1339" s="52" t="b">
        <v>0</v>
      </c>
      <c r="O1339" s="52" t="s">
        <v>930</v>
      </c>
      <c r="P1339" s="52" t="s">
        <v>930</v>
      </c>
      <c r="Q1339" s="52" t="s">
        <v>930</v>
      </c>
      <c r="R1339" s="52">
        <v>461031</v>
      </c>
      <c r="S1339" s="52">
        <v>60210</v>
      </c>
      <c r="T1339" s="52">
        <v>400821</v>
      </c>
      <c r="U1339" s="52" t="s">
        <v>931</v>
      </c>
      <c r="V1339" s="52" t="s">
        <v>4992</v>
      </c>
      <c r="W1339" s="52" t="s">
        <v>5032</v>
      </c>
    </row>
    <row r="1340" spans="1:23" s="49" customFormat="1" x14ac:dyDescent="0.2">
      <c r="A1340" s="52" t="s">
        <v>5033</v>
      </c>
      <c r="B1340" s="52" t="s">
        <v>928</v>
      </c>
      <c r="C1340" s="52">
        <v>0.2072</v>
      </c>
      <c r="D1340" s="52">
        <v>3.4200000000000001E-2</v>
      </c>
      <c r="E1340" s="52">
        <v>6.06</v>
      </c>
      <c r="F1340" s="53">
        <v>1.3580000000000001E-9</v>
      </c>
      <c r="G1340" s="52">
        <v>8.9200000000000002E-2</v>
      </c>
      <c r="H1340" s="52">
        <v>4.8060000000000004E-3</v>
      </c>
      <c r="I1340" s="52">
        <v>1.0920000000000001</v>
      </c>
      <c r="J1340" s="52">
        <v>1.753E-2</v>
      </c>
      <c r="K1340" s="52">
        <v>1.8509999999999999E-2</v>
      </c>
      <c r="L1340" s="52">
        <v>9.7540000000000005E-3</v>
      </c>
      <c r="M1340" s="52" t="s">
        <v>5034</v>
      </c>
      <c r="N1340" s="52" t="b">
        <v>0</v>
      </c>
      <c r="O1340" s="52" t="s">
        <v>3641</v>
      </c>
      <c r="P1340" s="52" t="s">
        <v>930</v>
      </c>
      <c r="Q1340" s="52" t="s">
        <v>930</v>
      </c>
      <c r="R1340" s="52">
        <v>461031</v>
      </c>
      <c r="S1340" s="52">
        <v>77714</v>
      </c>
      <c r="T1340" s="52">
        <v>383317</v>
      </c>
      <c r="U1340" s="52" t="s">
        <v>931</v>
      </c>
      <c r="V1340" s="52" t="s">
        <v>4992</v>
      </c>
      <c r="W1340" s="52" t="s">
        <v>5035</v>
      </c>
    </row>
    <row r="1341" spans="1:23" s="49" customFormat="1" x14ac:dyDescent="0.2">
      <c r="A1341" s="52" t="s">
        <v>5036</v>
      </c>
      <c r="B1341" s="52" t="s">
        <v>928</v>
      </c>
      <c r="C1341" s="52">
        <v>0.37840000000000001</v>
      </c>
      <c r="D1341" s="52">
        <v>5.0590000000000003E-2</v>
      </c>
      <c r="E1341" s="52">
        <v>7.4809999999999999</v>
      </c>
      <c r="F1341" s="53">
        <v>7.3929999999999994E-14</v>
      </c>
      <c r="G1341" s="52">
        <v>7.8390000000000001E-2</v>
      </c>
      <c r="H1341" s="52">
        <v>1.1520000000000001E-2</v>
      </c>
      <c r="I1341" s="52">
        <v>1.042</v>
      </c>
      <c r="J1341" s="52">
        <v>1.172E-2</v>
      </c>
      <c r="K1341" s="52">
        <v>-4.1659999999999999E-4</v>
      </c>
      <c r="L1341" s="52">
        <v>8.4060000000000003E-3</v>
      </c>
      <c r="M1341" s="52" t="s">
        <v>5037</v>
      </c>
      <c r="N1341" s="52" t="b">
        <v>0</v>
      </c>
      <c r="O1341" s="52" t="s">
        <v>3641</v>
      </c>
      <c r="P1341" s="52" t="s">
        <v>930</v>
      </c>
      <c r="Q1341" s="52" t="s">
        <v>930</v>
      </c>
      <c r="R1341" s="52">
        <v>461031</v>
      </c>
      <c r="S1341" s="52">
        <v>18979</v>
      </c>
      <c r="T1341" s="52">
        <v>442052</v>
      </c>
      <c r="U1341" s="52" t="s">
        <v>931</v>
      </c>
      <c r="V1341" s="52" t="s">
        <v>4992</v>
      </c>
      <c r="W1341" s="52" t="s">
        <v>5038</v>
      </c>
    </row>
    <row r="1342" spans="1:23" s="49" customFormat="1" x14ac:dyDescent="0.2">
      <c r="A1342" s="52" t="s">
        <v>5039</v>
      </c>
      <c r="B1342" s="52" t="s">
        <v>928</v>
      </c>
      <c r="C1342" s="52">
        <v>0.2576</v>
      </c>
      <c r="D1342" s="52">
        <v>6.7979999999999999E-2</v>
      </c>
      <c r="E1342" s="52">
        <v>3.79</v>
      </c>
      <c r="F1342" s="52">
        <v>1.5090000000000001E-4</v>
      </c>
      <c r="G1342" s="52">
        <v>5.2650000000000002E-2</v>
      </c>
      <c r="H1342" s="52">
        <v>1.179E-2</v>
      </c>
      <c r="I1342" s="52">
        <v>1.0269999999999999</v>
      </c>
      <c r="J1342" s="52">
        <v>1.0189999999999999E-2</v>
      </c>
      <c r="K1342" s="52">
        <v>3.846E-3</v>
      </c>
      <c r="L1342" s="52">
        <v>7.8079999999999998E-3</v>
      </c>
      <c r="M1342" s="52" t="s">
        <v>5040</v>
      </c>
      <c r="N1342" s="52" t="b">
        <v>0</v>
      </c>
      <c r="O1342" s="52" t="s">
        <v>930</v>
      </c>
      <c r="P1342" s="52" t="s">
        <v>930</v>
      </c>
      <c r="Q1342" s="52" t="s">
        <v>930</v>
      </c>
      <c r="R1342" s="52">
        <v>461031</v>
      </c>
      <c r="S1342" s="52">
        <v>13311</v>
      </c>
      <c r="T1342" s="52">
        <v>447720</v>
      </c>
      <c r="U1342" s="52" t="s">
        <v>931</v>
      </c>
      <c r="V1342" s="52" t="s">
        <v>4992</v>
      </c>
      <c r="W1342" s="52" t="s">
        <v>5041</v>
      </c>
    </row>
    <row r="1343" spans="1:23" s="49" customFormat="1" x14ac:dyDescent="0.2">
      <c r="A1343" s="52" t="s">
        <v>5042</v>
      </c>
      <c r="B1343" s="52" t="s">
        <v>928</v>
      </c>
      <c r="C1343" s="52">
        <v>0.31409999999999999</v>
      </c>
      <c r="D1343" s="52">
        <v>6.1859999999999998E-2</v>
      </c>
      <c r="E1343" s="52">
        <v>5.0780000000000003</v>
      </c>
      <c r="F1343" s="53">
        <v>3.8200000000000001E-7</v>
      </c>
      <c r="G1343" s="52">
        <v>5.0790000000000002E-2</v>
      </c>
      <c r="H1343" s="52">
        <v>8.3660000000000002E-3</v>
      </c>
      <c r="I1343" s="52">
        <v>1.0189999999999999</v>
      </c>
      <c r="J1343" s="52">
        <v>9.9839999999999998E-3</v>
      </c>
      <c r="K1343" s="52">
        <v>2.0990000000000002E-2</v>
      </c>
      <c r="L1343" s="52">
        <v>7.7060000000000002E-3</v>
      </c>
      <c r="M1343" s="52" t="s">
        <v>5043</v>
      </c>
      <c r="N1343" s="52" t="b">
        <v>0</v>
      </c>
      <c r="O1343" s="52" t="s">
        <v>3641</v>
      </c>
      <c r="P1343" s="52" t="s">
        <v>930</v>
      </c>
      <c r="Q1343" s="52" t="s">
        <v>930</v>
      </c>
      <c r="R1343" s="52">
        <v>461031</v>
      </c>
      <c r="S1343" s="52">
        <v>18959</v>
      </c>
      <c r="T1343" s="52">
        <v>442072</v>
      </c>
      <c r="U1343" s="52" t="s">
        <v>931</v>
      </c>
      <c r="V1343" s="52" t="s">
        <v>4992</v>
      </c>
      <c r="W1343" s="52" t="s">
        <v>5044</v>
      </c>
    </row>
    <row r="1344" spans="1:23" s="49" customFormat="1" x14ac:dyDescent="0.2">
      <c r="A1344" s="52" t="s">
        <v>5045</v>
      </c>
      <c r="B1344" s="52" t="s">
        <v>928</v>
      </c>
      <c r="C1344" s="52">
        <v>0.13150000000000001</v>
      </c>
      <c r="D1344" s="52">
        <v>4.1689999999999998E-2</v>
      </c>
      <c r="E1344" s="52">
        <v>3.153</v>
      </c>
      <c r="F1344" s="52">
        <v>1.6169999999999999E-3</v>
      </c>
      <c r="G1344" s="52">
        <v>7.9130000000000006E-2</v>
      </c>
      <c r="H1344" s="52">
        <v>9.9989999999999992E-3</v>
      </c>
      <c r="I1344" s="52">
        <v>1.0409999999999999</v>
      </c>
      <c r="J1344" s="52">
        <v>2.3519999999999999E-2</v>
      </c>
      <c r="K1344" s="52">
        <v>6.8329999999999997E-3</v>
      </c>
      <c r="L1344" s="52">
        <v>9.4909999999999994E-3</v>
      </c>
      <c r="M1344" s="52" t="s">
        <v>5046</v>
      </c>
      <c r="N1344" s="52" t="b">
        <v>0</v>
      </c>
      <c r="O1344" s="52" t="s">
        <v>930</v>
      </c>
      <c r="P1344" s="52" t="s">
        <v>930</v>
      </c>
      <c r="Q1344" s="52" t="s">
        <v>930</v>
      </c>
      <c r="R1344" s="52">
        <v>461031</v>
      </c>
      <c r="S1344" s="52">
        <v>47091</v>
      </c>
      <c r="T1344" s="52">
        <v>413940</v>
      </c>
      <c r="U1344" s="52" t="s">
        <v>931</v>
      </c>
      <c r="V1344" s="52" t="s">
        <v>4992</v>
      </c>
      <c r="W1344" s="52" t="s">
        <v>5047</v>
      </c>
    </row>
    <row r="1345" spans="1:23" s="49" customFormat="1" x14ac:dyDescent="0.2">
      <c r="A1345" s="52" t="s">
        <v>5048</v>
      </c>
      <c r="B1345" s="52" t="s">
        <v>928</v>
      </c>
      <c r="C1345" s="52">
        <v>-3.4799999999999998E-2</v>
      </c>
      <c r="D1345" s="52">
        <v>0.27860000000000001</v>
      </c>
      <c r="E1345" s="52">
        <v>-0.1249</v>
      </c>
      <c r="F1345" s="52">
        <v>0.90059999999999996</v>
      </c>
      <c r="G1345" s="52">
        <v>2.0080000000000001E-2</v>
      </c>
      <c r="H1345" s="52">
        <v>6.6439999999999999E-2</v>
      </c>
      <c r="I1345" s="52">
        <v>1.006</v>
      </c>
      <c r="J1345" s="52">
        <v>1.055E-2</v>
      </c>
      <c r="K1345" s="52">
        <v>-2.418E-3</v>
      </c>
      <c r="L1345" s="52">
        <v>7.1830000000000001E-3</v>
      </c>
      <c r="M1345" s="52" t="s">
        <v>5049</v>
      </c>
      <c r="N1345" s="52" t="b">
        <v>0</v>
      </c>
      <c r="O1345" s="52" t="s">
        <v>930</v>
      </c>
      <c r="P1345" s="52" t="s">
        <v>930</v>
      </c>
      <c r="Q1345" s="52" t="s">
        <v>930</v>
      </c>
      <c r="R1345" s="52">
        <v>8293</v>
      </c>
      <c r="S1345" s="52"/>
      <c r="T1345" s="52"/>
      <c r="U1345" s="52" t="s">
        <v>4049</v>
      </c>
      <c r="V1345" s="52" t="s">
        <v>4050</v>
      </c>
      <c r="W1345" s="52" t="s">
        <v>4051</v>
      </c>
    </row>
    <row r="1346" spans="1:23" s="49" customFormat="1" x14ac:dyDescent="0.2">
      <c r="A1346" s="52" t="s">
        <v>5050</v>
      </c>
      <c r="B1346" s="52" t="s">
        <v>928</v>
      </c>
      <c r="C1346" s="52">
        <v>5.7520000000000002E-2</v>
      </c>
      <c r="D1346" s="52">
        <v>0.23400000000000001</v>
      </c>
      <c r="E1346" s="52">
        <v>0.24579999999999999</v>
      </c>
      <c r="F1346" s="52">
        <v>0.80589999999999995</v>
      </c>
      <c r="G1346" s="52">
        <v>2.767E-2</v>
      </c>
      <c r="H1346" s="52">
        <v>6.7650000000000002E-2</v>
      </c>
      <c r="I1346" s="52">
        <v>1.008</v>
      </c>
      <c r="J1346" s="52">
        <v>1.1180000000000001E-2</v>
      </c>
      <c r="K1346" s="52">
        <v>-3.86E-4</v>
      </c>
      <c r="L1346" s="52">
        <v>7.9749999999999995E-3</v>
      </c>
      <c r="M1346" s="52" t="s">
        <v>5051</v>
      </c>
      <c r="N1346" s="52" t="b">
        <v>0</v>
      </c>
      <c r="O1346" s="52" t="s">
        <v>930</v>
      </c>
      <c r="P1346" s="52" t="s">
        <v>930</v>
      </c>
      <c r="Q1346" s="52" t="s">
        <v>930</v>
      </c>
      <c r="R1346" s="52">
        <v>8293</v>
      </c>
      <c r="S1346" s="52"/>
      <c r="T1346" s="52"/>
      <c r="U1346" s="52" t="s">
        <v>4049</v>
      </c>
      <c r="V1346" s="52" t="s">
        <v>4050</v>
      </c>
      <c r="W1346" s="52" t="s">
        <v>4051</v>
      </c>
    </row>
    <row r="1347" spans="1:23" s="49" customFormat="1" x14ac:dyDescent="0.2">
      <c r="A1347" s="52" t="s">
        <v>5052</v>
      </c>
      <c r="B1347" s="52" t="s">
        <v>928</v>
      </c>
      <c r="C1347" s="52">
        <v>9.3659999999999993E-3</v>
      </c>
      <c r="D1347" s="52">
        <v>4.9180000000000001E-2</v>
      </c>
      <c r="E1347" s="52">
        <v>0.19040000000000001</v>
      </c>
      <c r="F1347" s="52">
        <v>0.84899999999999998</v>
      </c>
      <c r="G1347" s="52">
        <v>0.24959999999999999</v>
      </c>
      <c r="H1347" s="52">
        <v>5.0869999999999999E-2</v>
      </c>
      <c r="I1347" s="52">
        <v>1.105</v>
      </c>
      <c r="J1347" s="52">
        <v>2.6929999999999999E-2</v>
      </c>
      <c r="K1347" s="52">
        <v>7.2179999999999996E-3</v>
      </c>
      <c r="L1347" s="52">
        <v>9.1979999999999996E-3</v>
      </c>
      <c r="M1347" s="52" t="s">
        <v>5053</v>
      </c>
      <c r="N1347" s="52" t="b">
        <v>0</v>
      </c>
      <c r="O1347" s="52" t="s">
        <v>930</v>
      </c>
      <c r="P1347" s="52" t="s">
        <v>930</v>
      </c>
      <c r="Q1347" s="52" t="s">
        <v>930</v>
      </c>
      <c r="R1347" s="52">
        <v>30604</v>
      </c>
      <c r="S1347" s="52">
        <v>30604</v>
      </c>
      <c r="T1347" s="52"/>
      <c r="U1347" s="52" t="s">
        <v>5054</v>
      </c>
      <c r="V1347" s="52" t="s">
        <v>5055</v>
      </c>
      <c r="W1347" s="52" t="s">
        <v>5056</v>
      </c>
    </row>
    <row r="1348" spans="1:23" s="49" customFormat="1" x14ac:dyDescent="0.2">
      <c r="A1348" s="52" t="s">
        <v>5057</v>
      </c>
      <c r="B1348" s="52" t="s">
        <v>928</v>
      </c>
      <c r="C1348" s="52">
        <v>9.8599999999999993E-2</v>
      </c>
      <c r="D1348" s="52">
        <v>3.5749999999999997E-2</v>
      </c>
      <c r="E1348" s="52">
        <v>2.758</v>
      </c>
      <c r="F1348" s="52">
        <v>5.8100000000000001E-3</v>
      </c>
      <c r="G1348" s="52">
        <v>1.677E-2</v>
      </c>
      <c r="H1348" s="52">
        <v>5.6179999999999997E-3</v>
      </c>
      <c r="I1348" s="52">
        <v>0.94089999999999996</v>
      </c>
      <c r="J1348" s="52">
        <v>6.3810000000000006E-2</v>
      </c>
      <c r="K1348" s="52">
        <v>6.2319999999999997E-3</v>
      </c>
      <c r="L1348" s="52">
        <v>8.6300000000000005E-3</v>
      </c>
      <c r="M1348" s="52" t="s">
        <v>5058</v>
      </c>
      <c r="N1348" s="52" t="b">
        <v>0</v>
      </c>
      <c r="O1348" s="52" t="s">
        <v>930</v>
      </c>
      <c r="P1348" s="52" t="s">
        <v>930</v>
      </c>
      <c r="Q1348" s="52" t="s">
        <v>930</v>
      </c>
      <c r="R1348" s="52">
        <v>1051653</v>
      </c>
      <c r="S1348" s="52">
        <v>24278</v>
      </c>
      <c r="T1348" s="52">
        <v>1027375</v>
      </c>
      <c r="U1348" s="52" t="s">
        <v>5059</v>
      </c>
      <c r="V1348" s="52" t="s">
        <v>1724</v>
      </c>
      <c r="W1348" s="52" t="s">
        <v>1725</v>
      </c>
    </row>
    <row r="1349" spans="1:23" s="49" customFormat="1" x14ac:dyDescent="0.2">
      <c r="A1349" s="52" t="s">
        <v>5060</v>
      </c>
      <c r="B1349" s="52" t="s">
        <v>928</v>
      </c>
      <c r="C1349" s="52">
        <v>9.9610000000000004E-2</v>
      </c>
      <c r="D1349" s="52">
        <v>3.354E-2</v>
      </c>
      <c r="E1349" s="52">
        <v>2.97</v>
      </c>
      <c r="F1349" s="52">
        <v>2.98E-3</v>
      </c>
      <c r="G1349" s="52">
        <v>1.409E-2</v>
      </c>
      <c r="H1349" s="52">
        <v>4.1349999999999998E-3</v>
      </c>
      <c r="I1349" s="52">
        <v>0.95340000000000003</v>
      </c>
      <c r="J1349" s="52">
        <v>5.407E-2</v>
      </c>
      <c r="K1349" s="52">
        <v>2.5119999999999999E-3</v>
      </c>
      <c r="L1349" s="52">
        <v>9.2250000000000006E-3</v>
      </c>
      <c r="M1349" s="52" t="s">
        <v>5061</v>
      </c>
      <c r="N1349" s="52" t="b">
        <v>0</v>
      </c>
      <c r="O1349" s="52" t="s">
        <v>930</v>
      </c>
      <c r="P1349" s="52" t="s">
        <v>930</v>
      </c>
      <c r="Q1349" s="52" t="s">
        <v>930</v>
      </c>
      <c r="R1349" s="52">
        <v>1485233</v>
      </c>
      <c r="S1349" s="52">
        <v>37105</v>
      </c>
      <c r="T1349" s="52">
        <v>1448128</v>
      </c>
      <c r="U1349" s="52" t="s">
        <v>5062</v>
      </c>
      <c r="V1349" s="52" t="s">
        <v>1724</v>
      </c>
      <c r="W1349" s="52" t="s">
        <v>1725</v>
      </c>
    </row>
    <row r="1350" spans="1:23" s="49" customFormat="1" x14ac:dyDescent="0.2">
      <c r="A1350" s="52" t="s">
        <v>5063</v>
      </c>
      <c r="B1350" s="52" t="s">
        <v>928</v>
      </c>
      <c r="C1350" s="52">
        <v>3.8379999999999998E-3</v>
      </c>
      <c r="D1350" s="52">
        <v>3.2779999999999997E-2</v>
      </c>
      <c r="E1350" s="52">
        <v>0.1171</v>
      </c>
      <c r="F1350" s="52">
        <v>0.90680000000000005</v>
      </c>
      <c r="G1350" s="52">
        <v>0.156</v>
      </c>
      <c r="H1350" s="52">
        <v>2.3800000000000002E-2</v>
      </c>
      <c r="I1350" s="52">
        <v>0.97089999999999999</v>
      </c>
      <c r="J1350" s="52">
        <v>3.9550000000000002E-2</v>
      </c>
      <c r="K1350" s="52">
        <v>3.2729999999999999E-3</v>
      </c>
      <c r="L1350" s="52">
        <v>9.5499999999999995E-3</v>
      </c>
      <c r="M1350" s="52" t="s">
        <v>5064</v>
      </c>
      <c r="N1350" s="52" t="b">
        <v>0</v>
      </c>
      <c r="O1350" s="52" t="s">
        <v>930</v>
      </c>
      <c r="P1350" s="52" t="s">
        <v>930</v>
      </c>
      <c r="Q1350" s="52" t="s">
        <v>930</v>
      </c>
      <c r="R1350" s="52">
        <v>173484</v>
      </c>
      <c r="S1350" s="52"/>
      <c r="T1350" s="52"/>
      <c r="U1350" s="52" t="s">
        <v>5016</v>
      </c>
      <c r="V1350" s="52" t="s">
        <v>5017</v>
      </c>
      <c r="W1350" s="52" t="s">
        <v>5065</v>
      </c>
    </row>
    <row r="1351" spans="1:23" s="49" customFormat="1" x14ac:dyDescent="0.2">
      <c r="A1351" s="52" t="s">
        <v>5066</v>
      </c>
      <c r="B1351" s="52" t="s">
        <v>928</v>
      </c>
      <c r="C1351" s="52">
        <v>-1.7739999999999999E-2</v>
      </c>
      <c r="D1351" s="52">
        <v>3.2770000000000001E-2</v>
      </c>
      <c r="E1351" s="52">
        <v>-0.5413</v>
      </c>
      <c r="F1351" s="52">
        <v>0.58830000000000005</v>
      </c>
      <c r="G1351" s="52">
        <v>0.14419999999999999</v>
      </c>
      <c r="H1351" s="52">
        <v>2.171E-2</v>
      </c>
      <c r="I1351" s="52">
        <v>1.0649999999999999</v>
      </c>
      <c r="J1351" s="52">
        <v>5.2749999999999998E-2</v>
      </c>
      <c r="K1351" s="52">
        <v>6.0660000000000002E-3</v>
      </c>
      <c r="L1351" s="52">
        <v>1.047E-2</v>
      </c>
      <c r="M1351" s="52" t="s">
        <v>5067</v>
      </c>
      <c r="N1351" s="52" t="b">
        <v>0</v>
      </c>
      <c r="O1351" s="52" t="s">
        <v>930</v>
      </c>
      <c r="P1351" s="52" t="s">
        <v>930</v>
      </c>
      <c r="Q1351" s="52" t="s">
        <v>930</v>
      </c>
      <c r="R1351" s="52">
        <v>173485</v>
      </c>
      <c r="S1351" s="52"/>
      <c r="T1351" s="52"/>
      <c r="U1351" s="52" t="s">
        <v>5016</v>
      </c>
      <c r="V1351" s="52" t="s">
        <v>5017</v>
      </c>
      <c r="W1351" s="52" t="s">
        <v>5068</v>
      </c>
    </row>
    <row r="1352" spans="1:23" s="49" customFormat="1" x14ac:dyDescent="0.2">
      <c r="A1352" s="52" t="s">
        <v>5069</v>
      </c>
      <c r="B1352" s="52" t="s">
        <v>928</v>
      </c>
      <c r="C1352" s="52">
        <v>6.9699999999999998E-2</v>
      </c>
      <c r="D1352" s="52">
        <v>0.22950000000000001</v>
      </c>
      <c r="E1352" s="52">
        <v>0.30380000000000001</v>
      </c>
      <c r="F1352" s="52">
        <v>0.76129999999999998</v>
      </c>
      <c r="G1352" s="52">
        <v>2.5680000000000001E-4</v>
      </c>
      <c r="H1352" s="52">
        <v>5.396E-4</v>
      </c>
      <c r="I1352" s="52">
        <v>0.99739999999999995</v>
      </c>
      <c r="J1352" s="52">
        <v>8.6859999999999993E-3</v>
      </c>
      <c r="K1352" s="52">
        <v>-6.3759999999999999E-4</v>
      </c>
      <c r="L1352" s="52">
        <v>7.4320000000000002E-3</v>
      </c>
      <c r="M1352" s="52" t="s">
        <v>5070</v>
      </c>
      <c r="N1352" s="52" t="b">
        <v>0</v>
      </c>
      <c r="O1352" s="52" t="s">
        <v>930</v>
      </c>
      <c r="P1352" s="52" t="s">
        <v>930</v>
      </c>
      <c r="Q1352" s="52" t="s">
        <v>930</v>
      </c>
      <c r="R1352" s="52">
        <v>922988</v>
      </c>
      <c r="S1352" s="52">
        <v>1883</v>
      </c>
      <c r="T1352" s="52">
        <v>921105</v>
      </c>
      <c r="U1352" s="52" t="s">
        <v>5071</v>
      </c>
      <c r="V1352" s="52" t="s">
        <v>1724</v>
      </c>
      <c r="W1352" s="52" t="s">
        <v>1725</v>
      </c>
    </row>
    <row r="1353" spans="1:23" s="49" customFormat="1" x14ac:dyDescent="0.2">
      <c r="A1353" s="52" t="s">
        <v>5072</v>
      </c>
      <c r="B1353" s="52" t="s">
        <v>928</v>
      </c>
      <c r="C1353" s="52">
        <v>0.1736</v>
      </c>
      <c r="D1353" s="52">
        <v>0.2268</v>
      </c>
      <c r="E1353" s="52">
        <v>0.76529999999999998</v>
      </c>
      <c r="F1353" s="52">
        <v>0.44409999999999999</v>
      </c>
      <c r="G1353" s="52">
        <v>2.5480000000000001E-4</v>
      </c>
      <c r="H1353" s="52">
        <v>4.1669999999999999E-4</v>
      </c>
      <c r="I1353" s="52">
        <v>0.99880000000000002</v>
      </c>
      <c r="J1353" s="52">
        <v>8.6719999999999992E-3</v>
      </c>
      <c r="K1353" s="52">
        <v>-6.2849999999999998E-3</v>
      </c>
      <c r="L1353" s="52">
        <v>6.9620000000000003E-3</v>
      </c>
      <c r="M1353" s="52" t="s">
        <v>5073</v>
      </c>
      <c r="N1353" s="52" t="b">
        <v>0</v>
      </c>
      <c r="O1353" s="52" t="s">
        <v>930</v>
      </c>
      <c r="P1353" s="52" t="s">
        <v>930</v>
      </c>
      <c r="Q1353" s="52" t="s">
        <v>930</v>
      </c>
      <c r="R1353" s="52">
        <v>1193060</v>
      </c>
      <c r="S1353" s="52">
        <v>2993</v>
      </c>
      <c r="T1353" s="52">
        <v>1190067</v>
      </c>
      <c r="U1353" s="52" t="s">
        <v>5074</v>
      </c>
      <c r="V1353" s="52" t="s">
        <v>1724</v>
      </c>
      <c r="W1353" s="52" t="s">
        <v>1725</v>
      </c>
    </row>
    <row r="1354" spans="1:23" s="49" customFormat="1" x14ac:dyDescent="0.2">
      <c r="A1354" s="52" t="s">
        <v>5075</v>
      </c>
      <c r="B1354" s="52" t="s">
        <v>928</v>
      </c>
      <c r="C1354" s="52">
        <v>-2.1350000000000001E-2</v>
      </c>
      <c r="D1354" s="52">
        <v>3.5810000000000002E-2</v>
      </c>
      <c r="E1354" s="52">
        <v>-0.59619999999999995</v>
      </c>
      <c r="F1354" s="52">
        <v>0.55110000000000003</v>
      </c>
      <c r="G1354" s="52">
        <v>0.1216</v>
      </c>
      <c r="H1354" s="52">
        <v>1.566E-2</v>
      </c>
      <c r="I1354" s="52">
        <v>1.0409999999999999</v>
      </c>
      <c r="J1354" s="52">
        <v>4.2610000000000002E-2</v>
      </c>
      <c r="K1354" s="52">
        <v>6.1409999999999998E-3</v>
      </c>
      <c r="L1354" s="52">
        <v>1.043E-2</v>
      </c>
      <c r="M1354" s="52" t="s">
        <v>5076</v>
      </c>
      <c r="N1354" s="52" t="b">
        <v>0</v>
      </c>
      <c r="O1354" s="52" t="s">
        <v>930</v>
      </c>
      <c r="P1354" s="52" t="s">
        <v>930</v>
      </c>
      <c r="Q1354" s="52" t="s">
        <v>930</v>
      </c>
      <c r="R1354" s="52">
        <v>173486</v>
      </c>
      <c r="S1354" s="52"/>
      <c r="T1354" s="52"/>
      <c r="U1354" s="52" t="s">
        <v>5016</v>
      </c>
      <c r="V1354" s="52" t="s">
        <v>5017</v>
      </c>
      <c r="W1354" s="52" t="s">
        <v>5077</v>
      </c>
    </row>
    <row r="1355" spans="1:23" s="49" customFormat="1" x14ac:dyDescent="0.2">
      <c r="A1355" s="52" t="s">
        <v>5078</v>
      </c>
      <c r="B1355" s="52" t="s">
        <v>928</v>
      </c>
      <c r="C1355" s="52">
        <v>0.27560000000000001</v>
      </c>
      <c r="D1355" s="52">
        <v>4.2320000000000003E-2</v>
      </c>
      <c r="E1355" s="52">
        <v>6.5119999999999996</v>
      </c>
      <c r="F1355" s="53">
        <v>7.3950000000000001E-11</v>
      </c>
      <c r="G1355" s="52">
        <v>9.0290000000000006E-3</v>
      </c>
      <c r="H1355" s="52">
        <v>7.2690000000000005E-4</v>
      </c>
      <c r="I1355" s="52">
        <v>1.0149999999999999</v>
      </c>
      <c r="J1355" s="52">
        <v>1.2120000000000001E-2</v>
      </c>
      <c r="K1355" s="52">
        <v>-2.4030000000000002E-3</v>
      </c>
      <c r="L1355" s="52">
        <v>8.5079999999999999E-3</v>
      </c>
      <c r="M1355" s="52" t="s">
        <v>5079</v>
      </c>
      <c r="N1355" s="52" t="b">
        <v>1</v>
      </c>
      <c r="O1355" s="52" t="s">
        <v>1553</v>
      </c>
      <c r="P1355" s="52" t="s">
        <v>1173</v>
      </c>
      <c r="Q1355" s="52" t="s">
        <v>4322</v>
      </c>
      <c r="R1355" s="52">
        <v>1020441</v>
      </c>
      <c r="S1355" s="52">
        <v>52496</v>
      </c>
      <c r="T1355" s="52">
        <v>967945</v>
      </c>
      <c r="U1355" s="52" t="s">
        <v>5080</v>
      </c>
      <c r="V1355" s="52" t="s">
        <v>1724</v>
      </c>
      <c r="W1355" s="52" t="s">
        <v>1725</v>
      </c>
    </row>
    <row r="1356" spans="1:23" s="49" customFormat="1" x14ac:dyDescent="0.2">
      <c r="A1356" s="52" t="s">
        <v>5081</v>
      </c>
      <c r="B1356" s="52" t="s">
        <v>928</v>
      </c>
      <c r="C1356" s="52">
        <v>0.26229999999999998</v>
      </c>
      <c r="D1356" s="52">
        <v>3.9649999999999998E-2</v>
      </c>
      <c r="E1356" s="52">
        <v>6.6150000000000002</v>
      </c>
      <c r="F1356" s="53">
        <v>3.7040000000000002E-11</v>
      </c>
      <c r="G1356" s="52">
        <v>7.2259999999999998E-3</v>
      </c>
      <c r="H1356" s="52">
        <v>5.71E-4</v>
      </c>
      <c r="I1356" s="52">
        <v>1.0229999999999999</v>
      </c>
      <c r="J1356" s="52">
        <v>1.261E-2</v>
      </c>
      <c r="K1356" s="52">
        <v>-4.0260000000000001E-3</v>
      </c>
      <c r="L1356" s="52">
        <v>8.4390000000000003E-3</v>
      </c>
      <c r="M1356" s="52" t="s">
        <v>5082</v>
      </c>
      <c r="N1356" s="52" t="b">
        <v>0</v>
      </c>
      <c r="O1356" s="52" t="s">
        <v>1553</v>
      </c>
      <c r="P1356" s="52" t="s">
        <v>930</v>
      </c>
      <c r="Q1356" s="52" t="s">
        <v>930</v>
      </c>
      <c r="R1356" s="52">
        <v>1354739</v>
      </c>
      <c r="S1356" s="52">
        <v>68408</v>
      </c>
      <c r="T1356" s="52">
        <v>1286331</v>
      </c>
      <c r="U1356" s="52" t="s">
        <v>5083</v>
      </c>
      <c r="V1356" s="52" t="s">
        <v>1724</v>
      </c>
      <c r="W1356" s="52" t="s">
        <v>1725</v>
      </c>
    </row>
    <row r="1357" spans="1:23" s="49" customFormat="1" x14ac:dyDescent="0.2">
      <c r="A1357" s="52" t="s">
        <v>5084</v>
      </c>
      <c r="B1357" s="52" t="s">
        <v>928</v>
      </c>
      <c r="C1357" s="52">
        <v>-1.5310000000000001E-2</v>
      </c>
      <c r="D1357" s="52">
        <v>3.6170000000000001E-2</v>
      </c>
      <c r="E1357" s="52">
        <v>-0.42330000000000001</v>
      </c>
      <c r="F1357" s="52">
        <v>0.67210000000000003</v>
      </c>
      <c r="G1357" s="52">
        <v>0.1205</v>
      </c>
      <c r="H1357" s="52">
        <v>1.508E-2</v>
      </c>
      <c r="I1357" s="52">
        <v>1.0429999999999999</v>
      </c>
      <c r="J1357" s="52">
        <v>4.4650000000000002E-2</v>
      </c>
      <c r="K1357" s="52">
        <v>4.8120000000000003E-3</v>
      </c>
      <c r="L1357" s="52">
        <v>1.031E-2</v>
      </c>
      <c r="M1357" s="52" t="s">
        <v>5085</v>
      </c>
      <c r="N1357" s="52" t="b">
        <v>0</v>
      </c>
      <c r="O1357" s="52" t="s">
        <v>930</v>
      </c>
      <c r="P1357" s="52" t="s">
        <v>930</v>
      </c>
      <c r="Q1357" s="52" t="s">
        <v>930</v>
      </c>
      <c r="R1357" s="52">
        <v>173487</v>
      </c>
      <c r="S1357" s="52"/>
      <c r="T1357" s="52"/>
      <c r="U1357" s="52" t="s">
        <v>5016</v>
      </c>
      <c r="V1357" s="52" t="s">
        <v>5017</v>
      </c>
      <c r="W1357" s="52" t="s">
        <v>5086</v>
      </c>
    </row>
    <row r="1358" spans="1:23" s="49" customFormat="1" x14ac:dyDescent="0.2">
      <c r="A1358" s="52" t="s">
        <v>5087</v>
      </c>
      <c r="B1358" s="52" t="s">
        <v>928</v>
      </c>
      <c r="C1358" s="52">
        <v>2.4289999999999999E-2</v>
      </c>
      <c r="D1358" s="52">
        <v>3.4250000000000003E-2</v>
      </c>
      <c r="E1358" s="52">
        <v>0.70920000000000005</v>
      </c>
      <c r="F1358" s="52">
        <v>0.47820000000000001</v>
      </c>
      <c r="G1358" s="52">
        <v>0.15229999999999999</v>
      </c>
      <c r="H1358" s="52">
        <v>2.4420000000000001E-2</v>
      </c>
      <c r="I1358" s="52">
        <v>1.083</v>
      </c>
      <c r="J1358" s="52">
        <v>7.7329999999999996E-2</v>
      </c>
      <c r="K1358" s="52">
        <v>1.366E-3</v>
      </c>
      <c r="L1358" s="52">
        <v>1.099E-2</v>
      </c>
      <c r="M1358" s="52" t="s">
        <v>1432</v>
      </c>
      <c r="N1358" s="52" t="b">
        <v>0</v>
      </c>
      <c r="O1358" s="52" t="s">
        <v>1172</v>
      </c>
      <c r="P1358" s="52" t="s">
        <v>930</v>
      </c>
      <c r="Q1358" s="52" t="s">
        <v>930</v>
      </c>
      <c r="R1358" s="52">
        <v>173488</v>
      </c>
      <c r="S1358" s="52"/>
      <c r="T1358" s="52"/>
      <c r="U1358" s="52" t="s">
        <v>5016</v>
      </c>
      <c r="V1358" s="52" t="s">
        <v>5017</v>
      </c>
      <c r="W1358" s="52" t="s">
        <v>5088</v>
      </c>
    </row>
    <row r="1359" spans="1:23" s="49" customFormat="1" x14ac:dyDescent="0.2">
      <c r="A1359" s="52" t="s">
        <v>5089</v>
      </c>
      <c r="B1359" s="52" t="s">
        <v>928</v>
      </c>
      <c r="C1359" s="52">
        <v>2.811E-2</v>
      </c>
      <c r="D1359" s="52">
        <v>3.3919999999999999E-2</v>
      </c>
      <c r="E1359" s="52">
        <v>0.82879999999999998</v>
      </c>
      <c r="F1359" s="52">
        <v>0.40720000000000001</v>
      </c>
      <c r="G1359" s="52">
        <v>0.15229999999999999</v>
      </c>
      <c r="H1359" s="52">
        <v>2.419E-2</v>
      </c>
      <c r="I1359" s="52">
        <v>1.0820000000000001</v>
      </c>
      <c r="J1359" s="52">
        <v>7.7439999999999995E-2</v>
      </c>
      <c r="K1359" s="52">
        <v>1.8910000000000001E-3</v>
      </c>
      <c r="L1359" s="52">
        <v>1.106E-2</v>
      </c>
      <c r="M1359" s="52" t="s">
        <v>5090</v>
      </c>
      <c r="N1359" s="52" t="b">
        <v>0</v>
      </c>
      <c r="O1359" s="52" t="s">
        <v>930</v>
      </c>
      <c r="P1359" s="52" t="s">
        <v>930</v>
      </c>
      <c r="Q1359" s="52" t="s">
        <v>930</v>
      </c>
      <c r="R1359" s="52">
        <v>173489</v>
      </c>
      <c r="S1359" s="52"/>
      <c r="T1359" s="52"/>
      <c r="U1359" s="52" t="s">
        <v>5016</v>
      </c>
      <c r="V1359" s="52" t="s">
        <v>5017</v>
      </c>
      <c r="W1359" s="52" t="s">
        <v>5091</v>
      </c>
    </row>
    <row r="1360" spans="1:23" s="49" customFormat="1" x14ac:dyDescent="0.2">
      <c r="A1360" s="52" t="s">
        <v>5092</v>
      </c>
      <c r="B1360" s="52" t="s">
        <v>928</v>
      </c>
      <c r="C1360" s="52">
        <v>3.0669999999999999E-2</v>
      </c>
      <c r="D1360" s="52">
        <v>4.2009999999999999E-2</v>
      </c>
      <c r="E1360" s="52">
        <v>0.73</v>
      </c>
      <c r="F1360" s="52">
        <v>0.46539999999999998</v>
      </c>
      <c r="G1360" s="52">
        <v>0.34599999999999997</v>
      </c>
      <c r="H1360" s="52">
        <v>5.3519999999999998E-2</v>
      </c>
      <c r="I1360" s="52">
        <v>1.0860000000000001</v>
      </c>
      <c r="J1360" s="52">
        <v>2.1739999999999999E-2</v>
      </c>
      <c r="K1360" s="52">
        <v>-1.7769999999999999E-3</v>
      </c>
      <c r="L1360" s="52">
        <v>7.7019999999999996E-3</v>
      </c>
      <c r="M1360" s="52" t="s">
        <v>5093</v>
      </c>
      <c r="N1360" s="52" t="b">
        <v>0</v>
      </c>
      <c r="O1360" s="52" t="s">
        <v>930</v>
      </c>
      <c r="P1360" s="52" t="s">
        <v>930</v>
      </c>
      <c r="Q1360" s="52" t="s">
        <v>930</v>
      </c>
      <c r="R1360" s="52">
        <v>22828</v>
      </c>
      <c r="S1360" s="52">
        <v>7372</v>
      </c>
      <c r="T1360" s="52">
        <v>15456</v>
      </c>
      <c r="U1360" s="52" t="s">
        <v>4957</v>
      </c>
      <c r="V1360" s="52" t="s">
        <v>5094</v>
      </c>
      <c r="W1360" s="52" t="s">
        <v>5095</v>
      </c>
    </row>
    <row r="1361" spans="1:23" s="49" customFormat="1" x14ac:dyDescent="0.2">
      <c r="A1361" s="52" t="s">
        <v>5096</v>
      </c>
      <c r="B1361" s="52" t="s">
        <v>928</v>
      </c>
      <c r="C1361" s="52">
        <v>5.8369999999999998E-2</v>
      </c>
      <c r="D1361" s="52">
        <v>3.4299999999999997E-2</v>
      </c>
      <c r="E1361" s="52">
        <v>1.702</v>
      </c>
      <c r="F1361" s="52">
        <v>8.8760000000000006E-2</v>
      </c>
      <c r="G1361" s="52">
        <v>0.9012</v>
      </c>
      <c r="H1361" s="52">
        <v>0.12859999999999999</v>
      </c>
      <c r="I1361" s="52">
        <v>1.091</v>
      </c>
      <c r="J1361" s="52">
        <v>2.8379999999999999E-2</v>
      </c>
      <c r="K1361" s="52">
        <v>-5.5059999999999996E-3</v>
      </c>
      <c r="L1361" s="52">
        <v>9.1979999999999996E-3</v>
      </c>
      <c r="M1361" s="52" t="s">
        <v>5097</v>
      </c>
      <c r="N1361" s="52" t="b">
        <v>0</v>
      </c>
      <c r="O1361" s="52" t="s">
        <v>930</v>
      </c>
      <c r="P1361" s="52" t="s">
        <v>930</v>
      </c>
      <c r="Q1361" s="52" t="s">
        <v>930</v>
      </c>
      <c r="R1361" s="52">
        <v>40266</v>
      </c>
      <c r="S1361" s="52">
        <v>12194</v>
      </c>
      <c r="T1361" s="52">
        <v>28072</v>
      </c>
      <c r="U1361" s="52" t="s">
        <v>4957</v>
      </c>
      <c r="V1361" s="52" t="s">
        <v>5094</v>
      </c>
      <c r="W1361" s="52" t="s">
        <v>5098</v>
      </c>
    </row>
    <row r="1362" spans="1:23" s="49" customFormat="1" x14ac:dyDescent="0.2">
      <c r="A1362" s="52" t="s">
        <v>5099</v>
      </c>
      <c r="B1362" s="52" t="s">
        <v>928</v>
      </c>
      <c r="C1362" s="52">
        <v>9.6360000000000001E-2</v>
      </c>
      <c r="D1362" s="52">
        <v>4.0730000000000002E-2</v>
      </c>
      <c r="E1362" s="52">
        <v>2.3660000000000001</v>
      </c>
      <c r="F1362" s="52">
        <v>1.7979999999999999E-2</v>
      </c>
      <c r="G1362" s="52">
        <v>0.30359999999999998</v>
      </c>
      <c r="H1362" s="52">
        <v>6.0690000000000001E-2</v>
      </c>
      <c r="I1362" s="52">
        <v>1.1040000000000001</v>
      </c>
      <c r="J1362" s="52">
        <v>1.9900000000000001E-2</v>
      </c>
      <c r="K1362" s="52">
        <v>-9.7929999999999996E-3</v>
      </c>
      <c r="L1362" s="52">
        <v>7.2550000000000002E-3</v>
      </c>
      <c r="M1362" s="52" t="s">
        <v>5100</v>
      </c>
      <c r="N1362" s="52" t="b">
        <v>0</v>
      </c>
      <c r="O1362" s="52" t="s">
        <v>930</v>
      </c>
      <c r="P1362" s="52" t="s">
        <v>930</v>
      </c>
      <c r="Q1362" s="52" t="s">
        <v>930</v>
      </c>
      <c r="R1362" s="52">
        <v>29849</v>
      </c>
      <c r="S1362" s="52">
        <v>14393</v>
      </c>
      <c r="T1362" s="52">
        <v>15456</v>
      </c>
      <c r="U1362" s="52" t="s">
        <v>4957</v>
      </c>
      <c r="V1362" s="52" t="s">
        <v>5094</v>
      </c>
      <c r="W1362" s="52" t="s">
        <v>5101</v>
      </c>
    </row>
    <row r="1363" spans="1:23" s="49" customFormat="1" x14ac:dyDescent="0.2">
      <c r="A1363" s="52" t="s">
        <v>5102</v>
      </c>
      <c r="B1363" s="52" t="s">
        <v>928</v>
      </c>
      <c r="C1363" s="52">
        <v>2.7689999999999999E-2</v>
      </c>
      <c r="D1363" s="52">
        <v>3.5810000000000002E-2</v>
      </c>
      <c r="E1363" s="52">
        <v>0.77339999999999998</v>
      </c>
      <c r="F1363" s="52">
        <v>0.43930000000000002</v>
      </c>
      <c r="G1363" s="52">
        <v>0.89659999999999995</v>
      </c>
      <c r="H1363" s="52">
        <v>0.1085</v>
      </c>
      <c r="I1363" s="52">
        <v>1.135</v>
      </c>
      <c r="J1363" s="52">
        <v>2.785E-2</v>
      </c>
      <c r="K1363" s="52">
        <v>1.6869999999999999E-3</v>
      </c>
      <c r="L1363" s="52">
        <v>9.2020000000000001E-3</v>
      </c>
      <c r="M1363" s="52" t="s">
        <v>5103</v>
      </c>
      <c r="N1363" s="52" t="b">
        <v>0</v>
      </c>
      <c r="O1363" s="52" t="s">
        <v>930</v>
      </c>
      <c r="P1363" s="52" t="s">
        <v>930</v>
      </c>
      <c r="Q1363" s="52" t="s">
        <v>930</v>
      </c>
      <c r="R1363" s="52">
        <v>59957</v>
      </c>
      <c r="S1363" s="52">
        <v>25042</v>
      </c>
      <c r="T1363" s="52">
        <v>34915</v>
      </c>
      <c r="U1363" s="52" t="s">
        <v>4957</v>
      </c>
      <c r="V1363" s="52" t="s">
        <v>5094</v>
      </c>
      <c r="W1363" s="52" t="s">
        <v>5104</v>
      </c>
    </row>
    <row r="1364" spans="1:23" s="49" customFormat="1" x14ac:dyDescent="0.2">
      <c r="A1364" s="52" t="s">
        <v>5105</v>
      </c>
      <c r="B1364" s="52" t="s">
        <v>928</v>
      </c>
      <c r="C1364" s="52">
        <v>0.1593</v>
      </c>
      <c r="D1364" s="52">
        <v>5.0709999999999998E-2</v>
      </c>
      <c r="E1364" s="52">
        <v>3.1419999999999999</v>
      </c>
      <c r="F1364" s="52">
        <v>1.681E-3</v>
      </c>
      <c r="G1364" s="52">
        <v>0.18390000000000001</v>
      </c>
      <c r="H1364" s="52">
        <v>4.8230000000000002E-2</v>
      </c>
      <c r="I1364" s="52">
        <v>1.0669999999999999</v>
      </c>
      <c r="J1364" s="52">
        <v>1.6570000000000001E-2</v>
      </c>
      <c r="K1364" s="52">
        <v>-1.272E-2</v>
      </c>
      <c r="L1364" s="52">
        <v>7.3990000000000002E-3</v>
      </c>
      <c r="M1364" s="52" t="s">
        <v>5106</v>
      </c>
      <c r="N1364" s="52" t="b">
        <v>0</v>
      </c>
      <c r="O1364" s="52" t="s">
        <v>930</v>
      </c>
      <c r="P1364" s="52" t="s">
        <v>930</v>
      </c>
      <c r="Q1364" s="52" t="s">
        <v>930</v>
      </c>
      <c r="R1364" s="52">
        <v>22318</v>
      </c>
      <c r="S1364" s="52">
        <v>6862</v>
      </c>
      <c r="T1364" s="52">
        <v>15456</v>
      </c>
      <c r="U1364" s="52" t="s">
        <v>4957</v>
      </c>
      <c r="V1364" s="52" t="s">
        <v>5094</v>
      </c>
      <c r="W1364" s="52" t="s">
        <v>5107</v>
      </c>
    </row>
    <row r="1365" spans="1:23" s="49" customFormat="1" x14ac:dyDescent="0.2">
      <c r="A1365" s="52" t="s">
        <v>5108</v>
      </c>
      <c r="B1365" s="52" t="s">
        <v>928</v>
      </c>
      <c r="C1365" s="52">
        <v>-2.1430000000000001E-2</v>
      </c>
      <c r="D1365" s="52">
        <v>4.2189999999999998E-2</v>
      </c>
      <c r="E1365" s="52">
        <v>-0.50790000000000002</v>
      </c>
      <c r="F1365" s="52">
        <v>0.61160000000000003</v>
      </c>
      <c r="G1365" s="52">
        <v>0.51229999999999998</v>
      </c>
      <c r="H1365" s="52">
        <v>7.4880000000000002E-2</v>
      </c>
      <c r="I1365" s="52">
        <v>1.1140000000000001</v>
      </c>
      <c r="J1365" s="52">
        <v>2.589E-2</v>
      </c>
      <c r="K1365" s="52">
        <v>8.0239999999999999E-3</v>
      </c>
      <c r="L1365" s="52">
        <v>8.7539999999999996E-3</v>
      </c>
      <c r="M1365" s="52" t="s">
        <v>5109</v>
      </c>
      <c r="N1365" s="52" t="b">
        <v>0</v>
      </c>
      <c r="O1365" s="52" t="s">
        <v>930</v>
      </c>
      <c r="P1365" s="52" t="s">
        <v>930</v>
      </c>
      <c r="Q1365" s="52" t="s">
        <v>930</v>
      </c>
      <c r="R1365" s="52">
        <v>45975</v>
      </c>
      <c r="S1365" s="52">
        <v>12366</v>
      </c>
      <c r="T1365" s="52">
        <v>33609</v>
      </c>
      <c r="U1365" s="52" t="s">
        <v>4957</v>
      </c>
      <c r="V1365" s="52" t="s">
        <v>5094</v>
      </c>
      <c r="W1365" s="52" t="s">
        <v>5110</v>
      </c>
    </row>
    <row r="1366" spans="1:23" s="49" customFormat="1" x14ac:dyDescent="0.2">
      <c r="A1366" s="52" t="s">
        <v>5111</v>
      </c>
      <c r="B1366" s="52" t="s">
        <v>928</v>
      </c>
      <c r="C1366" s="52">
        <v>2.8760000000000001E-2</v>
      </c>
      <c r="D1366" s="52">
        <v>3.4880000000000001E-2</v>
      </c>
      <c r="E1366" s="52">
        <v>0.82469999999999999</v>
      </c>
      <c r="F1366" s="52">
        <v>0.40949999999999998</v>
      </c>
      <c r="G1366" s="52">
        <v>0.30830000000000002</v>
      </c>
      <c r="H1366" s="52">
        <v>3.5540000000000002E-2</v>
      </c>
      <c r="I1366" s="52">
        <v>1.131</v>
      </c>
      <c r="J1366" s="52">
        <v>2.6370000000000001E-2</v>
      </c>
      <c r="K1366" s="52">
        <v>-2.0739999999999999E-3</v>
      </c>
      <c r="L1366" s="52">
        <v>9.0679999999999997E-3</v>
      </c>
      <c r="M1366" s="52" t="s">
        <v>5112</v>
      </c>
      <c r="N1366" s="52" t="b">
        <v>0</v>
      </c>
      <c r="O1366" s="52" t="s">
        <v>930</v>
      </c>
      <c r="P1366" s="52" t="s">
        <v>930</v>
      </c>
      <c r="Q1366" s="52" t="s">
        <v>930</v>
      </c>
      <c r="R1366" s="52">
        <v>53124</v>
      </c>
      <c r="S1366" s="52">
        <v>25052</v>
      </c>
      <c r="T1366" s="52">
        <v>28072</v>
      </c>
      <c r="U1366" s="52" t="s">
        <v>4953</v>
      </c>
      <c r="V1366" s="52" t="s">
        <v>4954</v>
      </c>
      <c r="W1366" s="52" t="s">
        <v>4955</v>
      </c>
    </row>
    <row r="1367" spans="1:23" s="49" customFormat="1" x14ac:dyDescent="0.2">
      <c r="A1367" s="52" t="s">
        <v>5113</v>
      </c>
      <c r="B1367" s="52" t="s">
        <v>928</v>
      </c>
      <c r="C1367" s="52">
        <v>4.0719999999999999E-2</v>
      </c>
      <c r="D1367" s="52">
        <v>4.0660000000000002E-2</v>
      </c>
      <c r="E1367" s="52">
        <v>1.0009999999999999</v>
      </c>
      <c r="F1367" s="52">
        <v>0.31659999999999999</v>
      </c>
      <c r="G1367" s="52">
        <v>0.30199999999999999</v>
      </c>
      <c r="H1367" s="52">
        <v>3.9870000000000003E-2</v>
      </c>
      <c r="I1367" s="52">
        <v>1.075</v>
      </c>
      <c r="J1367" s="52">
        <v>1.7809999999999999E-2</v>
      </c>
      <c r="K1367" s="52">
        <v>3.2989999999999998E-3</v>
      </c>
      <c r="L1367" s="52">
        <v>8.5649999999999997E-3</v>
      </c>
      <c r="M1367" s="52" t="s">
        <v>5112</v>
      </c>
      <c r="N1367" s="52" t="b">
        <v>0</v>
      </c>
      <c r="O1367" s="52" t="s">
        <v>930</v>
      </c>
      <c r="P1367" s="52" t="s">
        <v>930</v>
      </c>
      <c r="Q1367" s="52" t="s">
        <v>930</v>
      </c>
      <c r="R1367" s="52">
        <v>34652</v>
      </c>
      <c r="S1367" s="52">
        <v>12882</v>
      </c>
      <c r="T1367" s="52">
        <v>21770</v>
      </c>
      <c r="U1367" s="52" t="s">
        <v>4957</v>
      </c>
      <c r="V1367" s="52" t="s">
        <v>4958</v>
      </c>
      <c r="W1367" s="52" t="s">
        <v>4959</v>
      </c>
    </row>
    <row r="1368" spans="1:23" s="49" customFormat="1" x14ac:dyDescent="0.2">
      <c r="A1368" s="52" t="s">
        <v>5114</v>
      </c>
      <c r="B1368" s="52" t="s">
        <v>928</v>
      </c>
      <c r="C1368" s="52">
        <v>1.7919999999999998E-2</v>
      </c>
      <c r="D1368" s="52">
        <v>0.1021</v>
      </c>
      <c r="E1368" s="52">
        <v>0.17560000000000001</v>
      </c>
      <c r="F1368" s="52">
        <v>0.86060000000000003</v>
      </c>
      <c r="G1368" s="52">
        <v>0.1056</v>
      </c>
      <c r="H1368" s="52">
        <v>6.8000000000000005E-2</v>
      </c>
      <c r="I1368" s="52">
        <v>0.9788</v>
      </c>
      <c r="J1368" s="52">
        <v>9.8469999999999999E-3</v>
      </c>
      <c r="K1368" s="52">
        <v>-3.333E-3</v>
      </c>
      <c r="L1368" s="52">
        <v>7.2020000000000001E-3</v>
      </c>
      <c r="M1368" s="52" t="s">
        <v>5115</v>
      </c>
      <c r="N1368" s="52" t="b">
        <v>0</v>
      </c>
      <c r="O1368" s="52" t="s">
        <v>930</v>
      </c>
      <c r="P1368" s="52" t="s">
        <v>930</v>
      </c>
      <c r="Q1368" s="52" t="s">
        <v>930</v>
      </c>
      <c r="R1368" s="52">
        <v>8293</v>
      </c>
      <c r="S1368" s="52"/>
      <c r="T1368" s="52"/>
      <c r="U1368" s="52" t="s">
        <v>4049</v>
      </c>
      <c r="V1368" s="52" t="s">
        <v>4050</v>
      </c>
      <c r="W1368" s="52" t="s">
        <v>4051</v>
      </c>
    </row>
    <row r="1369" spans="1:23" s="49" customFormat="1" x14ac:dyDescent="0.2">
      <c r="A1369" s="52" t="s">
        <v>5116</v>
      </c>
      <c r="B1369" s="52" t="s">
        <v>928</v>
      </c>
      <c r="C1369" s="52">
        <v>-1.566E-2</v>
      </c>
      <c r="D1369" s="52">
        <v>0.16839999999999999</v>
      </c>
      <c r="E1369" s="52">
        <v>-9.2999999999999999E-2</v>
      </c>
      <c r="F1369" s="52">
        <v>0.92589999999999995</v>
      </c>
      <c r="G1369" s="52">
        <v>3.8710000000000001E-2</v>
      </c>
      <c r="H1369" s="52">
        <v>6.5360000000000001E-2</v>
      </c>
      <c r="I1369" s="52">
        <v>0.99939999999999996</v>
      </c>
      <c r="J1369" s="52">
        <v>9.8300000000000002E-3</v>
      </c>
      <c r="K1369" s="52">
        <v>-1.039E-4</v>
      </c>
      <c r="L1369" s="52">
        <v>7.7949999999999998E-3</v>
      </c>
      <c r="M1369" s="52" t="s">
        <v>5117</v>
      </c>
      <c r="N1369" s="52" t="b">
        <v>0</v>
      </c>
      <c r="O1369" s="52" t="s">
        <v>930</v>
      </c>
      <c r="P1369" s="52" t="s">
        <v>930</v>
      </c>
      <c r="Q1369" s="52" t="s">
        <v>930</v>
      </c>
      <c r="R1369" s="52">
        <v>8293</v>
      </c>
      <c r="S1369" s="52"/>
      <c r="T1369" s="52"/>
      <c r="U1369" s="52" t="s">
        <v>4049</v>
      </c>
      <c r="V1369" s="52" t="s">
        <v>4050</v>
      </c>
      <c r="W1369" s="52" t="s">
        <v>4051</v>
      </c>
    </row>
    <row r="1370" spans="1:23" s="49" customFormat="1" x14ac:dyDescent="0.2">
      <c r="A1370" s="52" t="s">
        <v>5118</v>
      </c>
      <c r="B1370" s="52" t="s">
        <v>928</v>
      </c>
      <c r="C1370" s="52">
        <v>-0.20660000000000001</v>
      </c>
      <c r="D1370" s="52">
        <v>0.1585</v>
      </c>
      <c r="E1370" s="52">
        <v>-1.3029999999999999</v>
      </c>
      <c r="F1370" s="52">
        <v>0.19259999999999999</v>
      </c>
      <c r="G1370" s="52">
        <v>7.5840000000000005E-2</v>
      </c>
      <c r="H1370" s="52">
        <v>6.1559999999999997E-2</v>
      </c>
      <c r="I1370" s="52">
        <v>1.002</v>
      </c>
      <c r="J1370" s="52">
        <v>1.0189999999999999E-2</v>
      </c>
      <c r="K1370" s="52">
        <v>1.6039999999999999E-2</v>
      </c>
      <c r="L1370" s="52">
        <v>7.6499999999999997E-3</v>
      </c>
      <c r="M1370" s="52" t="s">
        <v>5119</v>
      </c>
      <c r="N1370" s="52" t="b">
        <v>0</v>
      </c>
      <c r="O1370" s="52" t="s">
        <v>930</v>
      </c>
      <c r="P1370" s="52" t="s">
        <v>930</v>
      </c>
      <c r="Q1370" s="52" t="s">
        <v>930</v>
      </c>
      <c r="R1370" s="52">
        <v>8293</v>
      </c>
      <c r="S1370" s="52"/>
      <c r="T1370" s="52"/>
      <c r="U1370" s="52" t="s">
        <v>4049</v>
      </c>
      <c r="V1370" s="52" t="s">
        <v>4050</v>
      </c>
      <c r="W1370" s="52" t="s">
        <v>4051</v>
      </c>
    </row>
    <row r="1371" spans="1:23" s="49" customFormat="1" x14ac:dyDescent="0.2">
      <c r="A1371" s="52" t="s">
        <v>5120</v>
      </c>
      <c r="B1371" s="52" t="s">
        <v>928</v>
      </c>
      <c r="C1371" s="52">
        <v>0.2127</v>
      </c>
      <c r="D1371" s="52">
        <v>7.3889999999999997E-2</v>
      </c>
      <c r="E1371" s="52">
        <v>2.879</v>
      </c>
      <c r="F1371" s="52">
        <v>3.9940000000000002E-3</v>
      </c>
      <c r="G1371" s="52">
        <v>2.6280000000000001E-3</v>
      </c>
      <c r="H1371" s="52">
        <v>7.2760000000000001E-4</v>
      </c>
      <c r="I1371" s="52">
        <v>1.004</v>
      </c>
      <c r="J1371" s="52">
        <v>1.189E-2</v>
      </c>
      <c r="K1371" s="52">
        <v>-8.2760000000000004E-3</v>
      </c>
      <c r="L1371" s="52">
        <v>8.0260000000000001E-3</v>
      </c>
      <c r="M1371" s="52" t="s">
        <v>5121</v>
      </c>
      <c r="N1371" s="52" t="b">
        <v>0</v>
      </c>
      <c r="O1371" s="52" t="s">
        <v>930</v>
      </c>
      <c r="P1371" s="52" t="s">
        <v>930</v>
      </c>
      <c r="Q1371" s="52" t="s">
        <v>930</v>
      </c>
      <c r="R1371" s="52">
        <v>953873</v>
      </c>
      <c r="S1371" s="52">
        <v>6257</v>
      </c>
      <c r="T1371" s="52">
        <v>947616</v>
      </c>
      <c r="U1371" s="52" t="s">
        <v>5122</v>
      </c>
      <c r="V1371" s="52" t="s">
        <v>1724</v>
      </c>
      <c r="W1371" s="52" t="s">
        <v>1725</v>
      </c>
    </row>
    <row r="1372" spans="1:23" s="49" customFormat="1" x14ac:dyDescent="0.2">
      <c r="A1372" s="52" t="s">
        <v>5123</v>
      </c>
      <c r="B1372" s="52" t="s">
        <v>928</v>
      </c>
      <c r="C1372" s="52">
        <v>0.19040000000000001</v>
      </c>
      <c r="D1372" s="52">
        <v>6.6869999999999999E-2</v>
      </c>
      <c r="E1372" s="52">
        <v>2.8460000000000001</v>
      </c>
      <c r="F1372" s="52">
        <v>4.4209999999999996E-3</v>
      </c>
      <c r="G1372" s="52">
        <v>2.3370000000000001E-3</v>
      </c>
      <c r="H1372" s="52">
        <v>5.4489999999999996E-4</v>
      </c>
      <c r="I1372" s="52">
        <v>1.0069999999999999</v>
      </c>
      <c r="J1372" s="52">
        <v>1.12E-2</v>
      </c>
      <c r="K1372" s="52">
        <v>-8.9510000000000006E-3</v>
      </c>
      <c r="L1372" s="52">
        <v>7.8510000000000003E-3</v>
      </c>
      <c r="M1372" s="52" t="s">
        <v>5124</v>
      </c>
      <c r="N1372" s="52" t="b">
        <v>0</v>
      </c>
      <c r="O1372" s="52" t="s">
        <v>930</v>
      </c>
      <c r="P1372" s="52" t="s">
        <v>930</v>
      </c>
      <c r="Q1372" s="52" t="s">
        <v>930</v>
      </c>
      <c r="R1372" s="52">
        <v>1254748</v>
      </c>
      <c r="S1372" s="52">
        <v>8006</v>
      </c>
      <c r="T1372" s="52">
        <v>1246742</v>
      </c>
      <c r="U1372" s="52" t="s">
        <v>5122</v>
      </c>
      <c r="V1372" s="52" t="s">
        <v>1724</v>
      </c>
      <c r="W1372" s="52" t="s">
        <v>1725</v>
      </c>
    </row>
    <row r="1373" spans="1:23" s="49" customFormat="1" x14ac:dyDescent="0.2">
      <c r="A1373" s="52" t="s">
        <v>5125</v>
      </c>
      <c r="B1373" s="52" t="s">
        <v>928</v>
      </c>
      <c r="C1373" s="52">
        <v>0.18140000000000001</v>
      </c>
      <c r="D1373" s="52">
        <v>5.6239999999999998E-2</v>
      </c>
      <c r="E1373" s="52">
        <v>3.2250000000000001</v>
      </c>
      <c r="F1373" s="52">
        <v>1.261E-3</v>
      </c>
      <c r="G1373" s="52">
        <v>3.7850000000000002E-3</v>
      </c>
      <c r="H1373" s="52">
        <v>7.2349999999999997E-4</v>
      </c>
      <c r="I1373" s="52">
        <v>1.018</v>
      </c>
      <c r="J1373" s="52">
        <v>1.554E-2</v>
      </c>
      <c r="K1373" s="52">
        <v>-1.4829999999999999E-2</v>
      </c>
      <c r="L1373" s="52">
        <v>8.4200000000000004E-3</v>
      </c>
      <c r="M1373" s="52" t="s">
        <v>5126</v>
      </c>
      <c r="N1373" s="52" t="b">
        <v>0</v>
      </c>
      <c r="O1373" s="52" t="s">
        <v>930</v>
      </c>
      <c r="P1373" s="52" t="s">
        <v>930</v>
      </c>
      <c r="Q1373" s="52" t="s">
        <v>930</v>
      </c>
      <c r="R1373" s="52">
        <v>1375570</v>
      </c>
      <c r="S1373" s="52">
        <v>11160</v>
      </c>
      <c r="T1373" s="52">
        <v>1364410</v>
      </c>
      <c r="U1373" s="52" t="s">
        <v>5122</v>
      </c>
      <c r="V1373" s="52" t="s">
        <v>1724</v>
      </c>
      <c r="W1373" s="52" t="s">
        <v>1725</v>
      </c>
    </row>
    <row r="1374" spans="1:23" s="49" customFormat="1" x14ac:dyDescent="0.2">
      <c r="A1374" s="52" t="s">
        <v>5127</v>
      </c>
      <c r="B1374" s="52" t="s">
        <v>928</v>
      </c>
      <c r="C1374" s="52">
        <v>3.3520000000000001E-2</v>
      </c>
      <c r="D1374" s="52">
        <v>3.848E-2</v>
      </c>
      <c r="E1374" s="52">
        <v>0.87109999999999999</v>
      </c>
      <c r="F1374" s="52">
        <v>0.38369999999999999</v>
      </c>
      <c r="G1374" s="52">
        <v>0.1087</v>
      </c>
      <c r="H1374" s="52">
        <v>1.9769999999999999E-2</v>
      </c>
      <c r="I1374" s="52">
        <v>1.069</v>
      </c>
      <c r="J1374" s="52">
        <v>6.9919999999999996E-2</v>
      </c>
      <c r="K1374" s="52">
        <v>-1.019E-4</v>
      </c>
      <c r="L1374" s="52">
        <v>1.0580000000000001E-2</v>
      </c>
      <c r="M1374" s="52" t="s">
        <v>5128</v>
      </c>
      <c r="N1374" s="52" t="b">
        <v>0</v>
      </c>
      <c r="O1374" s="52" t="s">
        <v>930</v>
      </c>
      <c r="P1374" s="52" t="s">
        <v>930</v>
      </c>
      <c r="Q1374" s="52" t="s">
        <v>930</v>
      </c>
      <c r="R1374" s="52">
        <v>173490</v>
      </c>
      <c r="S1374" s="52"/>
      <c r="T1374" s="52"/>
      <c r="U1374" s="52" t="s">
        <v>5016</v>
      </c>
      <c r="V1374" s="52" t="s">
        <v>5017</v>
      </c>
      <c r="W1374" s="52" t="s">
        <v>5129</v>
      </c>
    </row>
    <row r="1375" spans="1:23" s="49" customFormat="1" x14ac:dyDescent="0.2">
      <c r="A1375" s="52" t="s">
        <v>5130</v>
      </c>
      <c r="B1375" s="52" t="s">
        <v>928</v>
      </c>
      <c r="C1375" s="52">
        <v>-0.1875</v>
      </c>
      <c r="D1375" s="52">
        <v>5.9249999999999997E-2</v>
      </c>
      <c r="E1375" s="52">
        <v>-3.165</v>
      </c>
      <c r="F1375" s="52">
        <v>1.5499999999999999E-3</v>
      </c>
      <c r="G1375" s="52">
        <v>5.0229999999999997E-2</v>
      </c>
      <c r="H1375" s="52">
        <v>3.0470000000000001E-2</v>
      </c>
      <c r="I1375" s="52">
        <v>1.046</v>
      </c>
      <c r="J1375" s="52">
        <v>0.1391</v>
      </c>
      <c r="K1375" s="52">
        <v>-1.8469999999999999E-3</v>
      </c>
      <c r="L1375" s="52">
        <v>8.8940000000000009E-3</v>
      </c>
      <c r="M1375" s="52" t="s">
        <v>5131</v>
      </c>
      <c r="N1375" s="52" t="b">
        <v>0</v>
      </c>
      <c r="O1375" s="52" t="s">
        <v>930</v>
      </c>
      <c r="P1375" s="52" t="s">
        <v>930</v>
      </c>
      <c r="Q1375" s="52" t="s">
        <v>930</v>
      </c>
      <c r="R1375" s="52">
        <v>188577</v>
      </c>
      <c r="S1375" s="52"/>
      <c r="T1375" s="52"/>
      <c r="U1375" s="52" t="s">
        <v>5132</v>
      </c>
      <c r="V1375" s="52" t="s">
        <v>5133</v>
      </c>
      <c r="W1375" s="52" t="s">
        <v>5134</v>
      </c>
    </row>
    <row r="1376" spans="1:23" s="49" customFormat="1" x14ac:dyDescent="0.2">
      <c r="A1376" s="52" t="s">
        <v>5135</v>
      </c>
      <c r="B1376" s="52" t="s">
        <v>928</v>
      </c>
      <c r="C1376" s="52">
        <v>0.1237</v>
      </c>
      <c r="D1376" s="52">
        <v>0.109</v>
      </c>
      <c r="E1376" s="52">
        <v>1.135</v>
      </c>
      <c r="F1376" s="52">
        <v>0.25659999999999999</v>
      </c>
      <c r="G1376" s="52">
        <v>2.7449999999999999E-2</v>
      </c>
      <c r="H1376" s="52">
        <v>3.5000000000000003E-2</v>
      </c>
      <c r="I1376" s="52">
        <v>1.107</v>
      </c>
      <c r="J1376" s="52">
        <v>0.14549999999999999</v>
      </c>
      <c r="K1376" s="52">
        <v>-5.4060000000000002E-3</v>
      </c>
      <c r="L1376" s="52">
        <v>1.146E-2</v>
      </c>
      <c r="M1376" s="52" t="s">
        <v>5136</v>
      </c>
      <c r="N1376" s="52" t="b">
        <v>0</v>
      </c>
      <c r="O1376" s="52" t="s">
        <v>930</v>
      </c>
      <c r="P1376" s="52" t="s">
        <v>930</v>
      </c>
      <c r="Q1376" s="52" t="s">
        <v>930</v>
      </c>
      <c r="R1376" s="52">
        <v>188578</v>
      </c>
      <c r="S1376" s="52"/>
      <c r="T1376" s="52"/>
      <c r="U1376" s="52" t="s">
        <v>5132</v>
      </c>
      <c r="V1376" s="52" t="s">
        <v>5133</v>
      </c>
      <c r="W1376" s="52" t="s">
        <v>5137</v>
      </c>
    </row>
    <row r="1377" spans="1:23" s="49" customFormat="1" x14ac:dyDescent="0.2">
      <c r="A1377" s="52" t="s">
        <v>5138</v>
      </c>
      <c r="B1377" s="52" t="s">
        <v>928</v>
      </c>
      <c r="C1377" s="52">
        <v>9.7930000000000003E-2</v>
      </c>
      <c r="D1377" s="52">
        <v>6.5680000000000002E-2</v>
      </c>
      <c r="E1377" s="52">
        <v>1.4910000000000001</v>
      </c>
      <c r="F1377" s="52">
        <v>0.13600000000000001</v>
      </c>
      <c r="G1377" s="52">
        <v>4.7100000000000003E-2</v>
      </c>
      <c r="H1377" s="52">
        <v>2.9000000000000001E-2</v>
      </c>
      <c r="I1377" s="52">
        <v>1.0529999999999999</v>
      </c>
      <c r="J1377" s="52">
        <v>0.11210000000000001</v>
      </c>
      <c r="K1377" s="52">
        <v>-1.1259999999999999E-2</v>
      </c>
      <c r="L1377" s="52">
        <v>1.1010000000000001E-2</v>
      </c>
      <c r="M1377" s="52" t="s">
        <v>5139</v>
      </c>
      <c r="N1377" s="52" t="b">
        <v>0</v>
      </c>
      <c r="O1377" s="52" t="s">
        <v>930</v>
      </c>
      <c r="P1377" s="52" t="s">
        <v>930</v>
      </c>
      <c r="Q1377" s="52" t="s">
        <v>930</v>
      </c>
      <c r="R1377" s="52">
        <v>188579</v>
      </c>
      <c r="S1377" s="52"/>
      <c r="T1377" s="52"/>
      <c r="U1377" s="52" t="s">
        <v>5132</v>
      </c>
      <c r="V1377" s="52" t="s">
        <v>5133</v>
      </c>
      <c r="W1377" s="52" t="s">
        <v>5134</v>
      </c>
    </row>
    <row r="1378" spans="1:23" s="49" customFormat="1" x14ac:dyDescent="0.2">
      <c r="A1378" s="52" t="s">
        <v>5140</v>
      </c>
      <c r="B1378" s="52" t="s">
        <v>928</v>
      </c>
      <c r="C1378" s="52">
        <v>0.14280000000000001</v>
      </c>
      <c r="D1378" s="52">
        <v>3.6110000000000003E-2</v>
      </c>
      <c r="E1378" s="52">
        <v>3.9550000000000001</v>
      </c>
      <c r="F1378" s="53">
        <v>7.6409999999999995E-5</v>
      </c>
      <c r="G1378" s="52">
        <v>9.6089999999999995E-2</v>
      </c>
      <c r="H1378" s="52">
        <v>2.724E-2</v>
      </c>
      <c r="I1378" s="52">
        <v>0.86929999999999996</v>
      </c>
      <c r="J1378" s="52">
        <v>4.6129999999999997E-2</v>
      </c>
      <c r="K1378" s="52">
        <v>1.4779999999999999E-3</v>
      </c>
      <c r="L1378" s="52">
        <v>9.6699999999999998E-3</v>
      </c>
      <c r="M1378" s="52" t="s">
        <v>4038</v>
      </c>
      <c r="N1378" s="52" t="b">
        <v>0</v>
      </c>
      <c r="O1378" s="52" t="s">
        <v>1059</v>
      </c>
      <c r="P1378" s="52" t="s">
        <v>930</v>
      </c>
      <c r="Q1378" s="52" t="s">
        <v>930</v>
      </c>
      <c r="R1378" s="52">
        <v>188580</v>
      </c>
      <c r="S1378" s="52"/>
      <c r="T1378" s="52"/>
      <c r="U1378" s="52" t="s">
        <v>5132</v>
      </c>
      <c r="V1378" s="52" t="s">
        <v>5133</v>
      </c>
      <c r="W1378" s="52" t="s">
        <v>5134</v>
      </c>
    </row>
    <row r="1379" spans="1:23" s="49" customFormat="1" x14ac:dyDescent="0.2">
      <c r="A1379" s="52" t="s">
        <v>5141</v>
      </c>
      <c r="B1379" s="52" t="s">
        <v>928</v>
      </c>
      <c r="C1379" s="52">
        <v>5.9119999999999999E-2</v>
      </c>
      <c r="D1379" s="52">
        <v>3.184E-2</v>
      </c>
      <c r="E1379" s="52">
        <v>1.857</v>
      </c>
      <c r="F1379" s="52">
        <v>6.3299999999999995E-2</v>
      </c>
      <c r="G1379" s="52">
        <v>1.0660000000000001</v>
      </c>
      <c r="H1379" s="52">
        <v>0.14330000000000001</v>
      </c>
      <c r="I1379" s="52">
        <v>1.1100000000000001</v>
      </c>
      <c r="J1379" s="52">
        <v>3.0360000000000002E-2</v>
      </c>
      <c r="K1379" s="52">
        <v>-3.8570000000000002E-3</v>
      </c>
      <c r="L1379" s="52">
        <v>9.0299999999999998E-3</v>
      </c>
      <c r="M1379" s="52" t="s">
        <v>5142</v>
      </c>
      <c r="N1379" s="52" t="b">
        <v>0</v>
      </c>
      <c r="O1379" s="52" t="s">
        <v>930</v>
      </c>
      <c r="P1379" s="52" t="s">
        <v>930</v>
      </c>
      <c r="Q1379" s="52" t="s">
        <v>930</v>
      </c>
      <c r="R1379" s="52">
        <v>367592</v>
      </c>
      <c r="S1379" s="52">
        <v>20873</v>
      </c>
      <c r="T1379" s="52">
        <v>346719</v>
      </c>
      <c r="U1379" s="52" t="s">
        <v>4957</v>
      </c>
      <c r="V1379" s="52" t="s">
        <v>5143</v>
      </c>
      <c r="W1379" s="52" t="s">
        <v>5094</v>
      </c>
    </row>
    <row r="1380" spans="1:23" s="49" customFormat="1" x14ac:dyDescent="0.2">
      <c r="A1380" s="52" t="s">
        <v>5144</v>
      </c>
      <c r="B1380" s="52" t="s">
        <v>928</v>
      </c>
      <c r="C1380" s="52">
        <v>3.9750000000000001E-2</v>
      </c>
      <c r="D1380" s="52">
        <v>3.1850000000000003E-2</v>
      </c>
      <c r="E1380" s="52">
        <v>1.248</v>
      </c>
      <c r="F1380" s="52">
        <v>0.21210000000000001</v>
      </c>
      <c r="G1380" s="52">
        <v>1.2749999999999999</v>
      </c>
      <c r="H1380" s="52">
        <v>0.157</v>
      </c>
      <c r="I1380" s="52">
        <v>1.165</v>
      </c>
      <c r="J1380" s="52">
        <v>4.0280000000000003E-2</v>
      </c>
      <c r="K1380" s="52">
        <v>-1.6540000000000001E-3</v>
      </c>
      <c r="L1380" s="52">
        <v>9.4769999999999993E-3</v>
      </c>
      <c r="M1380" s="52" t="s">
        <v>5145</v>
      </c>
      <c r="N1380" s="52" t="b">
        <v>0</v>
      </c>
      <c r="O1380" s="52" t="s">
        <v>930</v>
      </c>
      <c r="P1380" s="52" t="s">
        <v>930</v>
      </c>
      <c r="Q1380" s="52" t="s">
        <v>930</v>
      </c>
      <c r="R1380" s="52">
        <v>398668</v>
      </c>
      <c r="S1380" s="52">
        <v>45106</v>
      </c>
      <c r="T1380" s="52">
        <v>353562</v>
      </c>
      <c r="U1380" s="52" t="s">
        <v>4957</v>
      </c>
      <c r="V1380" s="52" t="s">
        <v>5143</v>
      </c>
      <c r="W1380" s="52" t="s">
        <v>5094</v>
      </c>
    </row>
    <row r="1381" spans="1:23" s="49" customFormat="1" x14ac:dyDescent="0.2">
      <c r="A1381" s="52" t="s">
        <v>5146</v>
      </c>
      <c r="B1381" s="52" t="s">
        <v>928</v>
      </c>
      <c r="C1381" s="52">
        <v>1.5789999999999998E-2</v>
      </c>
      <c r="D1381" s="52">
        <v>3.5779999999999999E-2</v>
      </c>
      <c r="E1381" s="52">
        <v>0.44140000000000001</v>
      </c>
      <c r="F1381" s="52">
        <v>0.65890000000000004</v>
      </c>
      <c r="G1381" s="52">
        <v>0.81730000000000003</v>
      </c>
      <c r="H1381" s="52">
        <v>0.1171</v>
      </c>
      <c r="I1381" s="52">
        <v>1.137</v>
      </c>
      <c r="J1381" s="52">
        <v>3.9449999999999999E-2</v>
      </c>
      <c r="K1381" s="52">
        <v>1.3259999999999999E-3</v>
      </c>
      <c r="L1381" s="52">
        <v>9.2910000000000006E-3</v>
      </c>
      <c r="M1381" s="52" t="s">
        <v>5147</v>
      </c>
      <c r="N1381" s="52" t="b">
        <v>0</v>
      </c>
      <c r="O1381" s="52" t="s">
        <v>930</v>
      </c>
      <c r="P1381" s="52" t="s">
        <v>930</v>
      </c>
      <c r="Q1381" s="52" t="s">
        <v>930</v>
      </c>
      <c r="R1381" s="52">
        <v>375508</v>
      </c>
      <c r="S1381" s="52">
        <v>23252</v>
      </c>
      <c r="T1381" s="52">
        <v>352256</v>
      </c>
      <c r="U1381" s="52" t="s">
        <v>4957</v>
      </c>
      <c r="V1381" s="52" t="s">
        <v>5148</v>
      </c>
      <c r="W1381" s="52" t="s">
        <v>5143</v>
      </c>
    </row>
    <row r="1382" spans="1:23" s="49" customFormat="1" x14ac:dyDescent="0.2">
      <c r="A1382" s="52" t="s">
        <v>5149</v>
      </c>
      <c r="B1382" s="52" t="s">
        <v>928</v>
      </c>
      <c r="C1382" s="52">
        <v>-5.865E-4</v>
      </c>
      <c r="D1382" s="52">
        <v>3.3520000000000001E-2</v>
      </c>
      <c r="E1382" s="52">
        <v>-1.7500000000000002E-2</v>
      </c>
      <c r="F1382" s="52">
        <v>0.98599999999999999</v>
      </c>
      <c r="G1382" s="52">
        <v>0.17710000000000001</v>
      </c>
      <c r="H1382" s="52">
        <v>1.583E-2</v>
      </c>
      <c r="I1382" s="52">
        <v>0.96060000000000001</v>
      </c>
      <c r="J1382" s="52">
        <v>3.0499999999999999E-2</v>
      </c>
      <c r="K1382" s="52">
        <v>2.3509999999999998E-3</v>
      </c>
      <c r="L1382" s="52">
        <v>1.073E-2</v>
      </c>
      <c r="M1382" s="52" t="s">
        <v>1390</v>
      </c>
      <c r="N1382" s="52" t="b">
        <v>0</v>
      </c>
      <c r="O1382" s="52" t="s">
        <v>930</v>
      </c>
      <c r="P1382" s="52" t="s">
        <v>930</v>
      </c>
      <c r="Q1382" s="52" t="s">
        <v>930</v>
      </c>
      <c r="R1382" s="52">
        <v>173495</v>
      </c>
      <c r="S1382" s="52"/>
      <c r="T1382" s="52"/>
      <c r="U1382" s="52" t="s">
        <v>5016</v>
      </c>
      <c r="V1382" s="52" t="s">
        <v>5017</v>
      </c>
      <c r="W1382" s="52" t="s">
        <v>5150</v>
      </c>
    </row>
    <row r="1383" spans="1:23" s="49" customFormat="1" x14ac:dyDescent="0.2">
      <c r="A1383" s="52" t="s">
        <v>5151</v>
      </c>
      <c r="B1383" s="52" t="s">
        <v>928</v>
      </c>
      <c r="C1383" s="52">
        <v>-1.5200000000000001E-3</v>
      </c>
      <c r="D1383" s="52">
        <v>3.048E-2</v>
      </c>
      <c r="E1383" s="52">
        <v>-4.9869999999999998E-2</v>
      </c>
      <c r="F1383" s="52">
        <v>0.96020000000000005</v>
      </c>
      <c r="G1383" s="52">
        <v>0.14180000000000001</v>
      </c>
      <c r="H1383" s="52">
        <v>1.3639999999999999E-2</v>
      </c>
      <c r="I1383" s="52">
        <v>0.96330000000000005</v>
      </c>
      <c r="J1383" s="52">
        <v>2.529E-2</v>
      </c>
      <c r="K1383" s="52">
        <v>-3.3129999999999998E-4</v>
      </c>
      <c r="L1383" s="52">
        <v>9.4730000000000005E-3</v>
      </c>
      <c r="M1383" s="52" t="s">
        <v>5152</v>
      </c>
      <c r="N1383" s="52" t="b">
        <v>0</v>
      </c>
      <c r="O1383" s="52" t="s">
        <v>930</v>
      </c>
      <c r="P1383" s="52" t="s">
        <v>930</v>
      </c>
      <c r="Q1383" s="52" t="s">
        <v>930</v>
      </c>
      <c r="R1383" s="52">
        <v>173496</v>
      </c>
      <c r="S1383" s="52"/>
      <c r="T1383" s="52"/>
      <c r="U1383" s="52" t="s">
        <v>5016</v>
      </c>
      <c r="V1383" s="52" t="s">
        <v>5017</v>
      </c>
      <c r="W1383" s="52" t="s">
        <v>5153</v>
      </c>
    </row>
    <row r="1384" spans="1:23" s="49" customFormat="1" x14ac:dyDescent="0.2">
      <c r="A1384" s="52" t="s">
        <v>5154</v>
      </c>
      <c r="B1384" s="52" t="s">
        <v>928</v>
      </c>
      <c r="C1384" s="52">
        <v>7.9769999999999997E-3</v>
      </c>
      <c r="D1384" s="52">
        <v>2.614E-2</v>
      </c>
      <c r="E1384" s="52">
        <v>0.30520000000000003</v>
      </c>
      <c r="F1384" s="52">
        <v>0.76019999999999999</v>
      </c>
      <c r="G1384" s="52">
        <v>0.21779999999999999</v>
      </c>
      <c r="H1384" s="52">
        <v>3.107E-2</v>
      </c>
      <c r="I1384" s="52">
        <v>1.0549999999999999</v>
      </c>
      <c r="J1384" s="52">
        <v>8.1470000000000001E-2</v>
      </c>
      <c r="K1384" s="52">
        <v>8.2609999999999992E-3</v>
      </c>
      <c r="L1384" s="52">
        <v>1.055E-2</v>
      </c>
      <c r="M1384" s="52" t="s">
        <v>5155</v>
      </c>
      <c r="N1384" s="52" t="b">
        <v>0</v>
      </c>
      <c r="O1384" s="52" t="s">
        <v>930</v>
      </c>
      <c r="P1384" s="52" t="s">
        <v>930</v>
      </c>
      <c r="Q1384" s="52" t="s">
        <v>930</v>
      </c>
      <c r="R1384" s="52">
        <v>173498</v>
      </c>
      <c r="S1384" s="52"/>
      <c r="T1384" s="52"/>
      <c r="U1384" s="52" t="s">
        <v>5016</v>
      </c>
      <c r="V1384" s="52" t="s">
        <v>5017</v>
      </c>
      <c r="W1384" s="52" t="s">
        <v>5156</v>
      </c>
    </row>
    <row r="1385" spans="1:23" s="49" customFormat="1" x14ac:dyDescent="0.2">
      <c r="A1385" s="52" t="s">
        <v>5157</v>
      </c>
      <c r="B1385" s="52" t="s">
        <v>928</v>
      </c>
      <c r="C1385" s="52">
        <v>2.0740000000000001E-2</v>
      </c>
      <c r="D1385" s="52">
        <v>3.499E-2</v>
      </c>
      <c r="E1385" s="52">
        <v>0.5927</v>
      </c>
      <c r="F1385" s="52">
        <v>0.5534</v>
      </c>
      <c r="G1385" s="52">
        <v>8.4470000000000003E-2</v>
      </c>
      <c r="H1385" s="52">
        <v>1.2109999999999999E-2</v>
      </c>
      <c r="I1385" s="52">
        <v>1.0149999999999999</v>
      </c>
      <c r="J1385" s="52">
        <v>3.2759999999999997E-2</v>
      </c>
      <c r="K1385" s="52">
        <v>-1.238E-3</v>
      </c>
      <c r="L1385" s="52">
        <v>9.1920000000000005E-3</v>
      </c>
      <c r="M1385" s="52" t="s">
        <v>5158</v>
      </c>
      <c r="N1385" s="52" t="b">
        <v>0</v>
      </c>
      <c r="O1385" s="52" t="s">
        <v>930</v>
      </c>
      <c r="P1385" s="52" t="s">
        <v>930</v>
      </c>
      <c r="Q1385" s="52" t="s">
        <v>930</v>
      </c>
      <c r="R1385" s="52">
        <v>173497</v>
      </c>
      <c r="S1385" s="52"/>
      <c r="T1385" s="52"/>
      <c r="U1385" s="52" t="s">
        <v>5016</v>
      </c>
      <c r="V1385" s="52" t="s">
        <v>5017</v>
      </c>
      <c r="W1385" s="52" t="s">
        <v>5159</v>
      </c>
    </row>
    <row r="1386" spans="1:23" s="49" customFormat="1" x14ac:dyDescent="0.2">
      <c r="A1386" s="52" t="s">
        <v>5160</v>
      </c>
      <c r="B1386" s="52" t="s">
        <v>928</v>
      </c>
      <c r="C1386" s="52">
        <v>0.1023</v>
      </c>
      <c r="D1386" s="52">
        <v>0.1143</v>
      </c>
      <c r="E1386" s="52">
        <v>0.89500000000000002</v>
      </c>
      <c r="F1386" s="52">
        <v>0.37080000000000002</v>
      </c>
      <c r="G1386" s="52">
        <v>0.15490000000000001</v>
      </c>
      <c r="H1386" s="52">
        <v>0.104</v>
      </c>
      <c r="I1386" s="52">
        <v>0.99480000000000002</v>
      </c>
      <c r="J1386" s="52">
        <v>1.187E-2</v>
      </c>
      <c r="K1386" s="52">
        <v>-1.4959999999999999E-3</v>
      </c>
      <c r="L1386" s="52">
        <v>7.8059999999999996E-3</v>
      </c>
      <c r="M1386" s="52" t="s">
        <v>5161</v>
      </c>
      <c r="N1386" s="52" t="b">
        <v>0</v>
      </c>
      <c r="O1386" s="52" t="s">
        <v>930</v>
      </c>
      <c r="P1386" s="52" t="s">
        <v>930</v>
      </c>
      <c r="Q1386" s="52" t="s">
        <v>930</v>
      </c>
      <c r="R1386" s="52">
        <v>8293</v>
      </c>
      <c r="S1386" s="52"/>
      <c r="T1386" s="52"/>
      <c r="U1386" s="52" t="s">
        <v>4049</v>
      </c>
      <c r="V1386" s="52" t="s">
        <v>4050</v>
      </c>
      <c r="W1386" s="52" t="s">
        <v>4051</v>
      </c>
    </row>
    <row r="1387" spans="1:23" s="49" customFormat="1" x14ac:dyDescent="0.2">
      <c r="A1387" s="52" t="s">
        <v>5162</v>
      </c>
      <c r="B1387" s="52" t="s">
        <v>928</v>
      </c>
      <c r="C1387" s="52">
        <v>3.2859999999999999E-3</v>
      </c>
      <c r="D1387" s="52">
        <v>2.6290000000000001E-2</v>
      </c>
      <c r="E1387" s="52">
        <v>0.125</v>
      </c>
      <c r="F1387" s="52">
        <v>0.90049999999999997</v>
      </c>
      <c r="G1387" s="52">
        <v>0.23169999999999999</v>
      </c>
      <c r="H1387" s="52">
        <v>2.9479999999999999E-2</v>
      </c>
      <c r="I1387" s="52">
        <v>1.052</v>
      </c>
      <c r="J1387" s="52">
        <v>7.9689999999999997E-2</v>
      </c>
      <c r="K1387" s="52">
        <v>1.107E-2</v>
      </c>
      <c r="L1387" s="52">
        <v>1.116E-2</v>
      </c>
      <c r="M1387" s="52" t="s">
        <v>1366</v>
      </c>
      <c r="N1387" s="52" t="b">
        <v>0</v>
      </c>
      <c r="O1387" s="52" t="s">
        <v>930</v>
      </c>
      <c r="P1387" s="52" t="s">
        <v>930</v>
      </c>
      <c r="Q1387" s="52" t="s">
        <v>930</v>
      </c>
      <c r="R1387" s="52">
        <v>173499</v>
      </c>
      <c r="S1387" s="52"/>
      <c r="T1387" s="52"/>
      <c r="U1387" s="52" t="s">
        <v>5016</v>
      </c>
      <c r="V1387" s="52" t="s">
        <v>5017</v>
      </c>
      <c r="W1387" s="52" t="s">
        <v>5163</v>
      </c>
    </row>
    <row r="1388" spans="1:23" s="49" customFormat="1" x14ac:dyDescent="0.2">
      <c r="A1388" s="52" t="s">
        <v>5164</v>
      </c>
      <c r="B1388" s="52" t="s">
        <v>928</v>
      </c>
      <c r="C1388" s="52">
        <v>-6.8900000000000003E-2</v>
      </c>
      <c r="D1388" s="52">
        <v>0.18029999999999999</v>
      </c>
      <c r="E1388" s="52">
        <v>-0.38219999999999998</v>
      </c>
      <c r="F1388" s="52">
        <v>0.70230000000000004</v>
      </c>
      <c r="G1388" s="52">
        <v>4.2200000000000001E-2</v>
      </c>
      <c r="H1388" s="52">
        <v>6.114E-2</v>
      </c>
      <c r="I1388" s="52">
        <v>1.0029999999999999</v>
      </c>
      <c r="J1388" s="52">
        <v>9.5479999999999992E-3</v>
      </c>
      <c r="K1388" s="52">
        <v>1.729E-2</v>
      </c>
      <c r="L1388" s="52">
        <v>7.5929999999999999E-3</v>
      </c>
      <c r="M1388" s="52" t="s">
        <v>5165</v>
      </c>
      <c r="N1388" s="52" t="b">
        <v>0</v>
      </c>
      <c r="O1388" s="52" t="s">
        <v>930</v>
      </c>
      <c r="P1388" s="52" t="s">
        <v>930</v>
      </c>
      <c r="Q1388" s="52" t="s">
        <v>930</v>
      </c>
      <c r="R1388" s="52">
        <v>8293</v>
      </c>
      <c r="S1388" s="52"/>
      <c r="T1388" s="52"/>
      <c r="U1388" s="52" t="s">
        <v>4049</v>
      </c>
      <c r="V1388" s="52" t="s">
        <v>4050</v>
      </c>
      <c r="W1388" s="52" t="s">
        <v>4051</v>
      </c>
    </row>
    <row r="1389" spans="1:23" s="49" customFormat="1" x14ac:dyDescent="0.2">
      <c r="A1389" s="52" t="s">
        <v>5166</v>
      </c>
      <c r="B1389" s="52" t="s">
        <v>928</v>
      </c>
      <c r="C1389" s="52">
        <v>1.4290000000000001E-2</v>
      </c>
      <c r="D1389" s="52">
        <v>3.4070000000000003E-2</v>
      </c>
      <c r="E1389" s="52">
        <v>0.41930000000000001</v>
      </c>
      <c r="F1389" s="52">
        <v>0.67500000000000004</v>
      </c>
      <c r="G1389" s="52">
        <v>0.1709</v>
      </c>
      <c r="H1389" s="52">
        <v>2.5729999999999999E-2</v>
      </c>
      <c r="I1389" s="52">
        <v>1.117</v>
      </c>
      <c r="J1389" s="52">
        <v>6.6439999999999999E-2</v>
      </c>
      <c r="K1389" s="52">
        <v>-2.166E-3</v>
      </c>
      <c r="L1389" s="52">
        <v>1.068E-2</v>
      </c>
      <c r="M1389" s="52" t="s">
        <v>1393</v>
      </c>
      <c r="N1389" s="52" t="b">
        <v>0</v>
      </c>
      <c r="O1389" s="52" t="s">
        <v>930</v>
      </c>
      <c r="P1389" s="52" t="s">
        <v>930</v>
      </c>
      <c r="Q1389" s="52" t="s">
        <v>930</v>
      </c>
      <c r="R1389" s="52">
        <v>173500</v>
      </c>
      <c r="S1389" s="52"/>
      <c r="T1389" s="52"/>
      <c r="U1389" s="52" t="s">
        <v>5016</v>
      </c>
      <c r="V1389" s="52" t="s">
        <v>5017</v>
      </c>
      <c r="W1389" s="52" t="s">
        <v>5167</v>
      </c>
    </row>
    <row r="1390" spans="1:23" s="49" customFormat="1" x14ac:dyDescent="0.2">
      <c r="A1390" s="52" t="s">
        <v>5168</v>
      </c>
      <c r="B1390" s="52" t="s">
        <v>928</v>
      </c>
      <c r="C1390" s="52">
        <v>1.5270000000000001E-2</v>
      </c>
      <c r="D1390" s="52">
        <v>3.3770000000000001E-2</v>
      </c>
      <c r="E1390" s="52">
        <v>0.45219999999999999</v>
      </c>
      <c r="F1390" s="52">
        <v>0.65110000000000001</v>
      </c>
      <c r="G1390" s="52">
        <v>0.15179999999999999</v>
      </c>
      <c r="H1390" s="52">
        <v>2.4660000000000001E-2</v>
      </c>
      <c r="I1390" s="52">
        <v>1.1040000000000001</v>
      </c>
      <c r="J1390" s="52">
        <v>6.4229999999999995E-2</v>
      </c>
      <c r="K1390" s="52">
        <v>-4.4380000000000001E-3</v>
      </c>
      <c r="L1390" s="52">
        <v>1.089E-2</v>
      </c>
      <c r="M1390" s="52" t="s">
        <v>5169</v>
      </c>
      <c r="N1390" s="52" t="b">
        <v>0</v>
      </c>
      <c r="O1390" s="52" t="s">
        <v>930</v>
      </c>
      <c r="P1390" s="52" t="s">
        <v>930</v>
      </c>
      <c r="Q1390" s="52" t="s">
        <v>930</v>
      </c>
      <c r="R1390" s="52">
        <v>173501</v>
      </c>
      <c r="S1390" s="52"/>
      <c r="T1390" s="52"/>
      <c r="U1390" s="52" t="s">
        <v>5016</v>
      </c>
      <c r="V1390" s="52" t="s">
        <v>5017</v>
      </c>
      <c r="W1390" s="52" t="s">
        <v>5170</v>
      </c>
    </row>
    <row r="1391" spans="1:23" s="49" customFormat="1" x14ac:dyDescent="0.2">
      <c r="A1391" s="52" t="s">
        <v>5171</v>
      </c>
      <c r="B1391" s="52" t="s">
        <v>928</v>
      </c>
      <c r="C1391" s="52">
        <v>-8.097E-3</v>
      </c>
      <c r="D1391" s="52">
        <v>2.896E-2</v>
      </c>
      <c r="E1391" s="52">
        <v>-0.27960000000000002</v>
      </c>
      <c r="F1391" s="52">
        <v>0.77980000000000005</v>
      </c>
      <c r="G1391" s="52">
        <v>0.2485</v>
      </c>
      <c r="H1391" s="52">
        <v>4.4139999999999999E-2</v>
      </c>
      <c r="I1391" s="52">
        <v>1.056</v>
      </c>
      <c r="J1391" s="52">
        <v>0.10639999999999999</v>
      </c>
      <c r="K1391" s="52">
        <v>-3.1089999999999998E-3</v>
      </c>
      <c r="L1391" s="52">
        <v>1.027E-2</v>
      </c>
      <c r="M1391" s="52" t="s">
        <v>5172</v>
      </c>
      <c r="N1391" s="52" t="b">
        <v>0</v>
      </c>
      <c r="O1391" s="52" t="s">
        <v>930</v>
      </c>
      <c r="P1391" s="52" t="s">
        <v>930</v>
      </c>
      <c r="Q1391" s="52" t="s">
        <v>930</v>
      </c>
      <c r="R1391" s="52">
        <v>173502</v>
      </c>
      <c r="S1391" s="52"/>
      <c r="T1391" s="52"/>
      <c r="U1391" s="52" t="s">
        <v>5016</v>
      </c>
      <c r="V1391" s="52" t="s">
        <v>5017</v>
      </c>
      <c r="W1391" s="52" t="s">
        <v>5173</v>
      </c>
    </row>
    <row r="1392" spans="1:23" s="49" customFormat="1" x14ac:dyDescent="0.2">
      <c r="A1392" s="52" t="s">
        <v>5174</v>
      </c>
      <c r="B1392" s="52" t="s">
        <v>928</v>
      </c>
      <c r="C1392" s="52">
        <v>4.8390000000000004E-3</v>
      </c>
      <c r="D1392" s="52">
        <v>3.3189999999999997E-2</v>
      </c>
      <c r="E1392" s="52">
        <v>0.14580000000000001</v>
      </c>
      <c r="F1392" s="52">
        <v>0.8841</v>
      </c>
      <c r="G1392" s="52">
        <v>0.15909999999999999</v>
      </c>
      <c r="H1392" s="52">
        <v>2.29E-2</v>
      </c>
      <c r="I1392" s="52">
        <v>0.9768</v>
      </c>
      <c r="J1392" s="52">
        <v>3.9039999999999998E-2</v>
      </c>
      <c r="K1392" s="52">
        <v>2.3219999999999998E-3</v>
      </c>
      <c r="L1392" s="52">
        <v>9.6270000000000001E-3</v>
      </c>
      <c r="M1392" s="52" t="s">
        <v>5175</v>
      </c>
      <c r="N1392" s="52" t="b">
        <v>0</v>
      </c>
      <c r="O1392" s="52" t="s">
        <v>930</v>
      </c>
      <c r="P1392" s="52" t="s">
        <v>930</v>
      </c>
      <c r="Q1392" s="52" t="s">
        <v>930</v>
      </c>
      <c r="R1392" s="52">
        <v>173503</v>
      </c>
      <c r="S1392" s="52"/>
      <c r="T1392" s="52"/>
      <c r="U1392" s="52" t="s">
        <v>5016</v>
      </c>
      <c r="V1392" s="52" t="s">
        <v>5017</v>
      </c>
      <c r="W1392" s="52" t="s">
        <v>5176</v>
      </c>
    </row>
    <row r="1393" spans="1:23" s="49" customFormat="1" x14ac:dyDescent="0.2">
      <c r="A1393" s="52" t="s">
        <v>5177</v>
      </c>
      <c r="B1393" s="52" t="s">
        <v>928</v>
      </c>
      <c r="C1393" s="52">
        <v>2.5179999999999998E-3</v>
      </c>
      <c r="D1393" s="52">
        <v>3.2680000000000001E-2</v>
      </c>
      <c r="E1393" s="52">
        <v>7.707E-2</v>
      </c>
      <c r="F1393" s="52">
        <v>0.93859999999999999</v>
      </c>
      <c r="G1393" s="52">
        <v>0.15509999999999999</v>
      </c>
      <c r="H1393" s="52">
        <v>2.3539999999999998E-2</v>
      </c>
      <c r="I1393" s="52">
        <v>0.97189999999999999</v>
      </c>
      <c r="J1393" s="52">
        <v>3.934E-2</v>
      </c>
      <c r="K1393" s="52">
        <v>3.117E-3</v>
      </c>
      <c r="L1393" s="52">
        <v>9.5300000000000003E-3</v>
      </c>
      <c r="M1393" s="52" t="s">
        <v>5178</v>
      </c>
      <c r="N1393" s="52" t="b">
        <v>0</v>
      </c>
      <c r="O1393" s="52" t="s">
        <v>930</v>
      </c>
      <c r="P1393" s="52" t="s">
        <v>930</v>
      </c>
      <c r="Q1393" s="52" t="s">
        <v>930</v>
      </c>
      <c r="R1393" s="52">
        <v>173504</v>
      </c>
      <c r="S1393" s="52"/>
      <c r="T1393" s="52"/>
      <c r="U1393" s="52" t="s">
        <v>5016</v>
      </c>
      <c r="V1393" s="52" t="s">
        <v>5017</v>
      </c>
      <c r="W1393" s="52" t="s">
        <v>5179</v>
      </c>
    </row>
    <row r="1394" spans="1:23" s="49" customFormat="1" x14ac:dyDescent="0.2">
      <c r="A1394" s="52" t="s">
        <v>5180</v>
      </c>
      <c r="B1394" s="52" t="s">
        <v>928</v>
      </c>
      <c r="C1394" s="52">
        <v>1.4120000000000001E-2</v>
      </c>
      <c r="D1394" s="52">
        <v>3.3110000000000001E-2</v>
      </c>
      <c r="E1394" s="52">
        <v>0.4264</v>
      </c>
      <c r="F1394" s="52">
        <v>0.66979999999999995</v>
      </c>
      <c r="G1394" s="52">
        <v>0.1545</v>
      </c>
      <c r="H1394" s="52">
        <v>2.3650000000000001E-2</v>
      </c>
      <c r="I1394" s="52">
        <v>0.97060000000000002</v>
      </c>
      <c r="J1394" s="52">
        <v>3.952E-2</v>
      </c>
      <c r="K1394" s="52">
        <v>6.3380000000000001E-4</v>
      </c>
      <c r="L1394" s="52">
        <v>9.6109999999999998E-3</v>
      </c>
      <c r="M1394" s="52" t="s">
        <v>5181</v>
      </c>
      <c r="N1394" s="52" t="b">
        <v>0</v>
      </c>
      <c r="O1394" s="52" t="s">
        <v>930</v>
      </c>
      <c r="P1394" s="52" t="s">
        <v>930</v>
      </c>
      <c r="Q1394" s="52" t="s">
        <v>930</v>
      </c>
      <c r="R1394" s="52">
        <v>173505</v>
      </c>
      <c r="S1394" s="52"/>
      <c r="T1394" s="52"/>
      <c r="U1394" s="52" t="s">
        <v>5016</v>
      </c>
      <c r="V1394" s="52" t="s">
        <v>5017</v>
      </c>
      <c r="W1394" s="52" t="s">
        <v>5182</v>
      </c>
    </row>
    <row r="1395" spans="1:23" s="49" customFormat="1" x14ac:dyDescent="0.2">
      <c r="A1395" s="52" t="s">
        <v>5183</v>
      </c>
      <c r="B1395" s="52" t="s">
        <v>928</v>
      </c>
      <c r="C1395" s="52">
        <v>8.0009999999999998E-2</v>
      </c>
      <c r="D1395" s="52">
        <v>2.8750000000000001E-2</v>
      </c>
      <c r="E1395" s="52">
        <v>2.7829999999999999</v>
      </c>
      <c r="F1395" s="52">
        <v>5.3870000000000003E-3</v>
      </c>
      <c r="G1395" s="52">
        <v>0.16189999999999999</v>
      </c>
      <c r="H1395" s="52">
        <v>2.3949999999999999E-2</v>
      </c>
      <c r="I1395" s="52">
        <v>0.95469999999999999</v>
      </c>
      <c r="J1395" s="52">
        <v>4.4139999999999999E-2</v>
      </c>
      <c r="K1395" s="52">
        <v>-1.5970000000000002E-2</v>
      </c>
      <c r="L1395" s="52">
        <v>1.001E-2</v>
      </c>
      <c r="M1395" s="52" t="s">
        <v>5184</v>
      </c>
      <c r="N1395" s="52" t="b">
        <v>0</v>
      </c>
      <c r="O1395" s="52" t="s">
        <v>930</v>
      </c>
      <c r="P1395" s="52" t="s">
        <v>930</v>
      </c>
      <c r="Q1395" s="52" t="s">
        <v>930</v>
      </c>
      <c r="R1395" s="52">
        <v>173506</v>
      </c>
      <c r="S1395" s="52"/>
      <c r="T1395" s="52"/>
      <c r="U1395" s="52" t="s">
        <v>5016</v>
      </c>
      <c r="V1395" s="52" t="s">
        <v>5017</v>
      </c>
      <c r="W1395" s="52" t="s">
        <v>5185</v>
      </c>
    </row>
    <row r="1396" spans="1:23" s="49" customFormat="1" x14ac:dyDescent="0.2">
      <c r="A1396" s="52" t="s">
        <v>5186</v>
      </c>
      <c r="B1396" s="52" t="s">
        <v>928</v>
      </c>
      <c r="C1396" s="52">
        <v>1.8180000000000002E-2</v>
      </c>
      <c r="D1396" s="52">
        <v>3.1379999999999998E-2</v>
      </c>
      <c r="E1396" s="52">
        <v>0.57930000000000004</v>
      </c>
      <c r="F1396" s="52">
        <v>0.56240000000000001</v>
      </c>
      <c r="G1396" s="52">
        <v>0.13800000000000001</v>
      </c>
      <c r="H1396" s="52">
        <v>1.5089999999999999E-2</v>
      </c>
      <c r="I1396" s="52">
        <v>0.95309999999999995</v>
      </c>
      <c r="J1396" s="52">
        <v>2.835E-2</v>
      </c>
      <c r="K1396" s="52">
        <v>-1.5479999999999999E-3</v>
      </c>
      <c r="L1396" s="52">
        <v>9.495E-3</v>
      </c>
      <c r="M1396" s="52" t="s">
        <v>5187</v>
      </c>
      <c r="N1396" s="52" t="b">
        <v>0</v>
      </c>
      <c r="O1396" s="52" t="s">
        <v>930</v>
      </c>
      <c r="P1396" s="52" t="s">
        <v>930</v>
      </c>
      <c r="Q1396" s="52" t="s">
        <v>930</v>
      </c>
      <c r="R1396" s="52">
        <v>173507</v>
      </c>
      <c r="S1396" s="52"/>
      <c r="T1396" s="52"/>
      <c r="U1396" s="52" t="s">
        <v>5016</v>
      </c>
      <c r="V1396" s="52" t="s">
        <v>5017</v>
      </c>
      <c r="W1396" s="52" t="s">
        <v>5188</v>
      </c>
    </row>
    <row r="1397" spans="1:23" s="49" customFormat="1" x14ac:dyDescent="0.2">
      <c r="A1397" s="52" t="s">
        <v>5189</v>
      </c>
      <c r="B1397" s="52" t="s">
        <v>928</v>
      </c>
      <c r="C1397" s="52">
        <v>1.9109999999999999E-3</v>
      </c>
      <c r="D1397" s="52">
        <v>3.1550000000000002E-2</v>
      </c>
      <c r="E1397" s="52">
        <v>6.0569999999999999E-2</v>
      </c>
      <c r="F1397" s="52">
        <v>0.95169999999999999</v>
      </c>
      <c r="G1397" s="52">
        <v>0.1799</v>
      </c>
      <c r="H1397" s="52">
        <v>1.813E-2</v>
      </c>
      <c r="I1397" s="52">
        <v>1.071</v>
      </c>
      <c r="J1397" s="52">
        <v>6.386E-2</v>
      </c>
      <c r="K1397" s="52">
        <v>1.217E-3</v>
      </c>
      <c r="L1397" s="52">
        <v>1.0829999999999999E-2</v>
      </c>
      <c r="M1397" s="52" t="s">
        <v>5190</v>
      </c>
      <c r="N1397" s="52" t="b">
        <v>0</v>
      </c>
      <c r="O1397" s="52" t="s">
        <v>930</v>
      </c>
      <c r="P1397" s="52" t="s">
        <v>930</v>
      </c>
      <c r="Q1397" s="52" t="s">
        <v>930</v>
      </c>
      <c r="R1397" s="52">
        <v>173508</v>
      </c>
      <c r="S1397" s="52"/>
      <c r="T1397" s="52"/>
      <c r="U1397" s="52" t="s">
        <v>5016</v>
      </c>
      <c r="V1397" s="52" t="s">
        <v>5017</v>
      </c>
      <c r="W1397" s="52" t="s">
        <v>5191</v>
      </c>
    </row>
    <row r="1398" spans="1:23" s="49" customFormat="1" x14ac:dyDescent="0.2">
      <c r="A1398" s="52" t="s">
        <v>5192</v>
      </c>
      <c r="B1398" s="52" t="s">
        <v>928</v>
      </c>
      <c r="C1398" s="52">
        <v>3.2800000000000003E-2</v>
      </c>
      <c r="D1398" s="52">
        <v>0.16289999999999999</v>
      </c>
      <c r="E1398" s="52">
        <v>0.20130000000000001</v>
      </c>
      <c r="F1398" s="52">
        <v>0.84050000000000002</v>
      </c>
      <c r="G1398" s="52">
        <v>4.854E-2</v>
      </c>
      <c r="H1398" s="52">
        <v>7.0669999999999997E-2</v>
      </c>
      <c r="I1398" s="52">
        <v>1.0129999999999999</v>
      </c>
      <c r="J1398" s="52">
        <v>1.278E-2</v>
      </c>
      <c r="K1398" s="52">
        <v>-6.3899999999999998E-3</v>
      </c>
      <c r="L1398" s="52">
        <v>7.535E-3</v>
      </c>
      <c r="M1398" s="52" t="s">
        <v>5193</v>
      </c>
      <c r="N1398" s="52" t="b">
        <v>0</v>
      </c>
      <c r="O1398" s="52" t="s">
        <v>930</v>
      </c>
      <c r="P1398" s="52" t="s">
        <v>930</v>
      </c>
      <c r="Q1398" s="52" t="s">
        <v>930</v>
      </c>
      <c r="R1398" s="52">
        <v>8293</v>
      </c>
      <c r="S1398" s="52"/>
      <c r="T1398" s="52"/>
      <c r="U1398" s="52" t="s">
        <v>4049</v>
      </c>
      <c r="V1398" s="52" t="s">
        <v>4050</v>
      </c>
      <c r="W1398" s="52" t="s">
        <v>4051</v>
      </c>
    </row>
    <row r="1399" spans="1:23" s="49" customFormat="1" x14ac:dyDescent="0.2">
      <c r="A1399" s="52" t="s">
        <v>5194</v>
      </c>
      <c r="B1399" s="52" t="s">
        <v>928</v>
      </c>
      <c r="C1399" s="52">
        <v>-1.308E-2</v>
      </c>
      <c r="D1399" s="52">
        <v>2.9749999999999999E-2</v>
      </c>
      <c r="E1399" s="52">
        <v>-0.43959999999999999</v>
      </c>
      <c r="F1399" s="52">
        <v>0.66020000000000001</v>
      </c>
      <c r="G1399" s="52">
        <v>0.17519999999999999</v>
      </c>
      <c r="H1399" s="52">
        <v>2.7969999999999998E-2</v>
      </c>
      <c r="I1399" s="52">
        <v>0.96650000000000003</v>
      </c>
      <c r="J1399" s="52">
        <v>5.3809999999999997E-2</v>
      </c>
      <c r="K1399" s="52">
        <v>-4.8089999999999999E-3</v>
      </c>
      <c r="L1399" s="52">
        <v>9.7029999999999998E-3</v>
      </c>
      <c r="M1399" s="52" t="s">
        <v>1387</v>
      </c>
      <c r="N1399" s="52" t="b">
        <v>0</v>
      </c>
      <c r="O1399" s="52" t="s">
        <v>930</v>
      </c>
      <c r="P1399" s="52" t="s">
        <v>930</v>
      </c>
      <c r="Q1399" s="52" t="s">
        <v>930</v>
      </c>
      <c r="R1399" s="52">
        <v>173509</v>
      </c>
      <c r="S1399" s="52"/>
      <c r="T1399" s="52"/>
      <c r="U1399" s="52" t="s">
        <v>5016</v>
      </c>
      <c r="V1399" s="52" t="s">
        <v>5017</v>
      </c>
      <c r="W1399" s="52" t="s">
        <v>5195</v>
      </c>
    </row>
    <row r="1400" spans="1:23" s="49" customFormat="1" x14ac:dyDescent="0.2">
      <c r="A1400" s="52" t="s">
        <v>5196</v>
      </c>
      <c r="B1400" s="52" t="s">
        <v>928</v>
      </c>
      <c r="C1400" s="52">
        <v>0.29859999999999998</v>
      </c>
      <c r="D1400" s="52">
        <v>5.3120000000000001E-2</v>
      </c>
      <c r="E1400" s="52">
        <v>5.6210000000000004</v>
      </c>
      <c r="F1400" s="53">
        <v>1.8950000000000001E-8</v>
      </c>
      <c r="G1400" s="52">
        <v>4.335E-2</v>
      </c>
      <c r="H1400" s="52">
        <v>6.2420000000000002E-3</v>
      </c>
      <c r="I1400" s="52">
        <v>1.004</v>
      </c>
      <c r="J1400" s="52">
        <v>1.082E-2</v>
      </c>
      <c r="K1400" s="52">
        <v>7.4149999999999997E-3</v>
      </c>
      <c r="L1400" s="52">
        <v>8.463E-3</v>
      </c>
      <c r="M1400" s="52" t="s">
        <v>5197</v>
      </c>
      <c r="N1400" s="52" t="b">
        <v>0</v>
      </c>
      <c r="O1400" s="52" t="s">
        <v>3641</v>
      </c>
      <c r="P1400" s="52" t="s">
        <v>930</v>
      </c>
      <c r="Q1400" s="52" t="s">
        <v>930</v>
      </c>
      <c r="R1400" s="52">
        <v>506594</v>
      </c>
      <c r="S1400" s="52">
        <v>36332</v>
      </c>
      <c r="T1400" s="52">
        <v>470262</v>
      </c>
      <c r="U1400" s="52" t="s">
        <v>5198</v>
      </c>
      <c r="V1400" s="52" t="s">
        <v>4992</v>
      </c>
      <c r="W1400" s="52" t="s">
        <v>5199</v>
      </c>
    </row>
    <row r="1401" spans="1:23" s="49" customFormat="1" x14ac:dyDescent="0.2">
      <c r="A1401" s="52" t="s">
        <v>5200</v>
      </c>
      <c r="B1401" s="52" t="s">
        <v>928</v>
      </c>
      <c r="C1401" s="52">
        <v>9.6699999999999998E-3</v>
      </c>
      <c r="D1401" s="52">
        <v>3.0700000000000002E-2</v>
      </c>
      <c r="E1401" s="52">
        <v>0.315</v>
      </c>
      <c r="F1401" s="52">
        <v>0.75280000000000002</v>
      </c>
      <c r="G1401" s="52">
        <v>0.21010000000000001</v>
      </c>
      <c r="H1401" s="52">
        <v>2.0219999999999998E-2</v>
      </c>
      <c r="I1401" s="52">
        <v>1.046</v>
      </c>
      <c r="J1401" s="52">
        <v>6.3030000000000003E-2</v>
      </c>
      <c r="K1401" s="52">
        <v>9.8890000000000002E-4</v>
      </c>
      <c r="L1401" s="52">
        <v>1.125E-2</v>
      </c>
      <c r="M1401" s="52" t="s">
        <v>1378</v>
      </c>
      <c r="N1401" s="52" t="b">
        <v>0</v>
      </c>
      <c r="O1401" s="52" t="s">
        <v>930</v>
      </c>
      <c r="P1401" s="52" t="s">
        <v>930</v>
      </c>
      <c r="Q1401" s="52" t="s">
        <v>930</v>
      </c>
      <c r="R1401" s="52">
        <v>173510</v>
      </c>
      <c r="S1401" s="52"/>
      <c r="T1401" s="52"/>
      <c r="U1401" s="52" t="s">
        <v>5016</v>
      </c>
      <c r="V1401" s="52" t="s">
        <v>5017</v>
      </c>
      <c r="W1401" s="52" t="s">
        <v>5201</v>
      </c>
    </row>
    <row r="1402" spans="1:23" s="49" customFormat="1" x14ac:dyDescent="0.2">
      <c r="A1402" s="52" t="s">
        <v>5202</v>
      </c>
      <c r="B1402" s="52" t="s">
        <v>928</v>
      </c>
      <c r="C1402" s="52">
        <v>-4.2900000000000001E-2</v>
      </c>
      <c r="D1402" s="52">
        <v>4.3909999999999998E-2</v>
      </c>
      <c r="E1402" s="52">
        <v>-0.97709999999999997</v>
      </c>
      <c r="F1402" s="52">
        <v>0.32850000000000001</v>
      </c>
      <c r="G1402" s="52">
        <v>7.8619999999999992E-3</v>
      </c>
      <c r="H1402" s="52">
        <v>9.1029999999999995E-4</v>
      </c>
      <c r="I1402" s="52">
        <v>1.022</v>
      </c>
      <c r="J1402" s="52">
        <v>1.736E-2</v>
      </c>
      <c r="K1402" s="52">
        <v>1.123E-2</v>
      </c>
      <c r="L1402" s="52">
        <v>8.6140000000000001E-3</v>
      </c>
      <c r="M1402" s="52" t="s">
        <v>5203</v>
      </c>
      <c r="N1402" s="52" t="b">
        <v>0</v>
      </c>
      <c r="O1402" s="52" t="s">
        <v>930</v>
      </c>
      <c r="P1402" s="52" t="s">
        <v>930</v>
      </c>
      <c r="Q1402" s="52" t="s">
        <v>930</v>
      </c>
      <c r="R1402" s="52">
        <v>1172905</v>
      </c>
      <c r="S1402" s="52">
        <v>16355</v>
      </c>
      <c r="T1402" s="52">
        <v>1156550</v>
      </c>
      <c r="U1402" s="52" t="s">
        <v>5204</v>
      </c>
      <c r="V1402" s="52" t="s">
        <v>1724</v>
      </c>
      <c r="W1402" s="52" t="s">
        <v>1725</v>
      </c>
    </row>
    <row r="1403" spans="1:23" s="49" customFormat="1" x14ac:dyDescent="0.2">
      <c r="A1403" s="52" t="s">
        <v>5205</v>
      </c>
      <c r="B1403" s="52" t="s">
        <v>928</v>
      </c>
      <c r="C1403" s="52">
        <v>-4.4080000000000001E-2</v>
      </c>
      <c r="D1403" s="52">
        <v>4.1009999999999998E-2</v>
      </c>
      <c r="E1403" s="52">
        <v>-1.075</v>
      </c>
      <c r="F1403" s="52">
        <v>0.28239999999999998</v>
      </c>
      <c r="G1403" s="52">
        <v>7.1040000000000001E-3</v>
      </c>
      <c r="H1403" s="52">
        <v>7.7280000000000003E-4</v>
      </c>
      <c r="I1403" s="52">
        <v>1.028</v>
      </c>
      <c r="J1403" s="52">
        <v>1.7170000000000001E-2</v>
      </c>
      <c r="K1403" s="52">
        <v>1.034E-2</v>
      </c>
      <c r="L1403" s="52">
        <v>8.6199999999999992E-3</v>
      </c>
      <c r="M1403" s="52" t="s">
        <v>5206</v>
      </c>
      <c r="N1403" s="52" t="b">
        <v>0</v>
      </c>
      <c r="O1403" s="52" t="s">
        <v>930</v>
      </c>
      <c r="P1403" s="52" t="s">
        <v>930</v>
      </c>
      <c r="Q1403" s="52" t="s">
        <v>930</v>
      </c>
      <c r="R1403" s="52">
        <v>1487447</v>
      </c>
      <c r="S1403" s="52">
        <v>26848</v>
      </c>
      <c r="T1403" s="52">
        <v>1460599</v>
      </c>
      <c r="U1403" s="52" t="s">
        <v>5207</v>
      </c>
      <c r="V1403" s="52" t="s">
        <v>1724</v>
      </c>
      <c r="W1403" s="52" t="s">
        <v>1725</v>
      </c>
    </row>
    <row r="1404" spans="1:23" s="49" customFormat="1" x14ac:dyDescent="0.2">
      <c r="A1404" s="52" t="s">
        <v>5208</v>
      </c>
      <c r="B1404" s="52" t="s">
        <v>928</v>
      </c>
      <c r="C1404" s="52">
        <v>3.517E-2</v>
      </c>
      <c r="D1404" s="52">
        <v>0.15770000000000001</v>
      </c>
      <c r="E1404" s="52">
        <v>0.22289999999999999</v>
      </c>
      <c r="F1404" s="52">
        <v>0.8236</v>
      </c>
      <c r="G1404" s="52">
        <v>4.8599999999999997E-2</v>
      </c>
      <c r="H1404" s="52">
        <v>5.9859999999999997E-2</v>
      </c>
      <c r="I1404" s="52">
        <v>0.99609999999999999</v>
      </c>
      <c r="J1404" s="52">
        <v>9.5829999999999995E-3</v>
      </c>
      <c r="K1404" s="52">
        <v>-7.1580000000000003E-3</v>
      </c>
      <c r="L1404" s="52">
        <v>7.2170000000000003E-3</v>
      </c>
      <c r="M1404" s="52" t="s">
        <v>5209</v>
      </c>
      <c r="N1404" s="52" t="b">
        <v>0</v>
      </c>
      <c r="O1404" s="52" t="s">
        <v>930</v>
      </c>
      <c r="P1404" s="52" t="s">
        <v>930</v>
      </c>
      <c r="Q1404" s="52" t="s">
        <v>930</v>
      </c>
      <c r="R1404" s="52">
        <v>8293</v>
      </c>
      <c r="S1404" s="52"/>
      <c r="T1404" s="52"/>
      <c r="U1404" s="52" t="s">
        <v>4049</v>
      </c>
      <c r="V1404" s="52" t="s">
        <v>4050</v>
      </c>
      <c r="W1404" s="52" t="s">
        <v>4051</v>
      </c>
    </row>
    <row r="1405" spans="1:23" s="49" customFormat="1" x14ac:dyDescent="0.2">
      <c r="A1405" s="52" t="s">
        <v>5210</v>
      </c>
      <c r="B1405" s="52" t="s">
        <v>928</v>
      </c>
      <c r="C1405" s="52">
        <v>-2.2110000000000001E-2</v>
      </c>
      <c r="D1405" s="52">
        <v>2.8680000000000001E-2</v>
      </c>
      <c r="E1405" s="52">
        <v>-0.77090000000000003</v>
      </c>
      <c r="F1405" s="52">
        <v>0.44080000000000003</v>
      </c>
      <c r="G1405" s="52">
        <v>0.18379999999999999</v>
      </c>
      <c r="H1405" s="52">
        <v>2.3130000000000001E-2</v>
      </c>
      <c r="I1405" s="52">
        <v>1.036</v>
      </c>
      <c r="J1405" s="52">
        <v>4.3520000000000003E-2</v>
      </c>
      <c r="K1405" s="52">
        <v>-1.6080000000000001E-3</v>
      </c>
      <c r="L1405" s="52">
        <v>1.11E-2</v>
      </c>
      <c r="M1405" s="52" t="s">
        <v>5211</v>
      </c>
      <c r="N1405" s="52" t="b">
        <v>0</v>
      </c>
      <c r="O1405" s="52" t="s">
        <v>930</v>
      </c>
      <c r="P1405" s="52" t="s">
        <v>930</v>
      </c>
      <c r="Q1405" s="52" t="s">
        <v>930</v>
      </c>
      <c r="R1405" s="52">
        <v>173511</v>
      </c>
      <c r="S1405" s="52"/>
      <c r="T1405" s="52"/>
      <c r="U1405" s="52" t="s">
        <v>5016</v>
      </c>
      <c r="V1405" s="52" t="s">
        <v>5017</v>
      </c>
      <c r="W1405" s="52" t="s">
        <v>5212</v>
      </c>
    </row>
    <row r="1406" spans="1:23" s="49" customFormat="1" x14ac:dyDescent="0.2">
      <c r="A1406" s="52" t="s">
        <v>5213</v>
      </c>
      <c r="B1406" s="52" t="s">
        <v>928</v>
      </c>
      <c r="C1406" s="52">
        <v>9.5500000000000001E-4</v>
      </c>
      <c r="D1406" s="52">
        <v>0.03</v>
      </c>
      <c r="E1406" s="52">
        <v>3.184E-2</v>
      </c>
      <c r="F1406" s="52">
        <v>0.97460000000000002</v>
      </c>
      <c r="G1406" s="52">
        <v>0.1953</v>
      </c>
      <c r="H1406" s="52">
        <v>2.8549999999999999E-2</v>
      </c>
      <c r="I1406" s="52">
        <v>0.95099999999999996</v>
      </c>
      <c r="J1406" s="52">
        <v>5.3929999999999999E-2</v>
      </c>
      <c r="K1406" s="52">
        <v>3.4940000000000001E-3</v>
      </c>
      <c r="L1406" s="52">
        <v>1.074E-2</v>
      </c>
      <c r="M1406" s="52" t="s">
        <v>5214</v>
      </c>
      <c r="N1406" s="52" t="b">
        <v>0</v>
      </c>
      <c r="O1406" s="52" t="s">
        <v>930</v>
      </c>
      <c r="P1406" s="52" t="s">
        <v>930</v>
      </c>
      <c r="Q1406" s="52" t="s">
        <v>930</v>
      </c>
      <c r="R1406" s="52">
        <v>173512</v>
      </c>
      <c r="S1406" s="52"/>
      <c r="T1406" s="52"/>
      <c r="U1406" s="52" t="s">
        <v>5016</v>
      </c>
      <c r="V1406" s="52" t="s">
        <v>5017</v>
      </c>
      <c r="W1406" s="52" t="s">
        <v>5215</v>
      </c>
    </row>
    <row r="1407" spans="1:23" s="49" customFormat="1" x14ac:dyDescent="0.2">
      <c r="A1407" s="52" t="s">
        <v>5216</v>
      </c>
      <c r="B1407" s="52" t="s">
        <v>928</v>
      </c>
      <c r="C1407" s="52">
        <v>2.3140000000000001E-2</v>
      </c>
      <c r="D1407" s="52">
        <v>3.2210000000000003E-2</v>
      </c>
      <c r="E1407" s="52">
        <v>0.71850000000000003</v>
      </c>
      <c r="F1407" s="52">
        <v>0.47239999999999999</v>
      </c>
      <c r="G1407" s="52">
        <v>0.15890000000000001</v>
      </c>
      <c r="H1407" s="52">
        <v>2.7689999999999999E-2</v>
      </c>
      <c r="I1407" s="52">
        <v>1.0740000000000001</v>
      </c>
      <c r="J1407" s="52">
        <v>8.1030000000000005E-2</v>
      </c>
      <c r="K1407" s="52">
        <v>4.1199999999999999E-4</v>
      </c>
      <c r="L1407" s="52">
        <v>1.0449999999999999E-2</v>
      </c>
      <c r="M1407" s="52" t="s">
        <v>1417</v>
      </c>
      <c r="N1407" s="52" t="b">
        <v>0</v>
      </c>
      <c r="O1407" s="52" t="s">
        <v>930</v>
      </c>
      <c r="P1407" s="52" t="s">
        <v>930</v>
      </c>
      <c r="Q1407" s="52" t="s">
        <v>930</v>
      </c>
      <c r="R1407" s="52">
        <v>173513</v>
      </c>
      <c r="S1407" s="52"/>
      <c r="T1407" s="52"/>
      <c r="U1407" s="52" t="s">
        <v>5016</v>
      </c>
      <c r="V1407" s="52" t="s">
        <v>5017</v>
      </c>
      <c r="W1407" s="52" t="s">
        <v>5217</v>
      </c>
    </row>
    <row r="1408" spans="1:23" s="49" customFormat="1" x14ac:dyDescent="0.2">
      <c r="A1408" s="52" t="s">
        <v>5218</v>
      </c>
      <c r="B1408" s="52" t="s">
        <v>928</v>
      </c>
      <c r="C1408" s="52">
        <v>2.9239999999999999E-2</v>
      </c>
      <c r="D1408" s="52">
        <v>3.1919999999999997E-2</v>
      </c>
      <c r="E1408" s="52">
        <v>0.91590000000000005</v>
      </c>
      <c r="F1408" s="52">
        <v>0.35970000000000002</v>
      </c>
      <c r="G1408" s="52">
        <v>0.15939999999999999</v>
      </c>
      <c r="H1408" s="52">
        <v>2.767E-2</v>
      </c>
      <c r="I1408" s="52">
        <v>1.0660000000000001</v>
      </c>
      <c r="J1408" s="52">
        <v>8.1220000000000001E-2</v>
      </c>
      <c r="K1408" s="52">
        <v>7.6469999999999999E-4</v>
      </c>
      <c r="L1408" s="52">
        <v>1.055E-2</v>
      </c>
      <c r="M1408" s="52" t="s">
        <v>5219</v>
      </c>
      <c r="N1408" s="52" t="b">
        <v>0</v>
      </c>
      <c r="O1408" s="52" t="s">
        <v>930</v>
      </c>
      <c r="P1408" s="52" t="s">
        <v>930</v>
      </c>
      <c r="Q1408" s="52" t="s">
        <v>930</v>
      </c>
      <c r="R1408" s="52">
        <v>173514</v>
      </c>
      <c r="S1408" s="52"/>
      <c r="T1408" s="52"/>
      <c r="U1408" s="52" t="s">
        <v>5016</v>
      </c>
      <c r="V1408" s="52" t="s">
        <v>5017</v>
      </c>
      <c r="W1408" s="52" t="s">
        <v>5220</v>
      </c>
    </row>
    <row r="1409" spans="1:23" s="49" customFormat="1" x14ac:dyDescent="0.2">
      <c r="A1409" s="52" t="s">
        <v>5221</v>
      </c>
      <c r="B1409" s="52" t="s">
        <v>928</v>
      </c>
      <c r="C1409" s="52">
        <v>-0.1148</v>
      </c>
      <c r="D1409" s="52">
        <v>0.16139999999999999</v>
      </c>
      <c r="E1409" s="52">
        <v>-0.7117</v>
      </c>
      <c r="F1409" s="52">
        <v>0.47670000000000001</v>
      </c>
      <c r="G1409" s="52">
        <v>5.7700000000000001E-2</v>
      </c>
      <c r="H1409" s="52">
        <v>6.1530000000000001E-2</v>
      </c>
      <c r="I1409" s="52">
        <v>1</v>
      </c>
      <c r="J1409" s="52">
        <v>1.0290000000000001E-2</v>
      </c>
      <c r="K1409" s="52">
        <v>8.3169999999999997E-3</v>
      </c>
      <c r="L1409" s="52">
        <v>7.7470000000000004E-3</v>
      </c>
      <c r="M1409" s="52" t="s">
        <v>5222</v>
      </c>
      <c r="N1409" s="52" t="b">
        <v>0</v>
      </c>
      <c r="O1409" s="52" t="s">
        <v>930</v>
      </c>
      <c r="P1409" s="52" t="s">
        <v>930</v>
      </c>
      <c r="Q1409" s="52" t="s">
        <v>930</v>
      </c>
      <c r="R1409" s="52">
        <v>8293</v>
      </c>
      <c r="S1409" s="52"/>
      <c r="T1409" s="52"/>
      <c r="U1409" s="52" t="s">
        <v>4049</v>
      </c>
      <c r="V1409" s="52" t="s">
        <v>4050</v>
      </c>
      <c r="W1409" s="52" t="s">
        <v>4051</v>
      </c>
    </row>
    <row r="1410" spans="1:23" s="49" customFormat="1" x14ac:dyDescent="0.2">
      <c r="A1410" s="52" t="s">
        <v>5223</v>
      </c>
      <c r="B1410" s="52" t="s">
        <v>928</v>
      </c>
      <c r="C1410" s="52">
        <v>0.19450000000000001</v>
      </c>
      <c r="D1410" s="52">
        <v>0.27789999999999998</v>
      </c>
      <c r="E1410" s="52">
        <v>0.7</v>
      </c>
      <c r="F1410" s="52">
        <v>0.4839</v>
      </c>
      <c r="G1410" s="52">
        <v>3.415E-2</v>
      </c>
      <c r="H1410" s="52">
        <v>6.1780000000000002E-2</v>
      </c>
      <c r="I1410" s="52">
        <v>0.98919999999999997</v>
      </c>
      <c r="J1410" s="52">
        <v>9.5399999999999999E-3</v>
      </c>
      <c r="K1410" s="52">
        <v>-1.2710000000000001E-2</v>
      </c>
      <c r="L1410" s="52">
        <v>7.4609999999999998E-3</v>
      </c>
      <c r="M1410" s="52" t="s">
        <v>5224</v>
      </c>
      <c r="N1410" s="52" t="b">
        <v>0</v>
      </c>
      <c r="O1410" s="52" t="s">
        <v>930</v>
      </c>
      <c r="P1410" s="52" t="s">
        <v>930</v>
      </c>
      <c r="Q1410" s="52" t="s">
        <v>930</v>
      </c>
      <c r="R1410" s="52">
        <v>8293</v>
      </c>
      <c r="S1410" s="52"/>
      <c r="T1410" s="52"/>
      <c r="U1410" s="52" t="s">
        <v>4049</v>
      </c>
      <c r="V1410" s="52" t="s">
        <v>4050</v>
      </c>
      <c r="W1410" s="52" t="s">
        <v>4051</v>
      </c>
    </row>
    <row r="1411" spans="1:23" s="49" customFormat="1" x14ac:dyDescent="0.2">
      <c r="A1411" s="52" t="s">
        <v>5225</v>
      </c>
      <c r="B1411" s="52" t="s">
        <v>928</v>
      </c>
      <c r="C1411" s="52">
        <v>0.28910000000000002</v>
      </c>
      <c r="D1411" s="52">
        <v>5.7090000000000002E-2</v>
      </c>
      <c r="E1411" s="52">
        <v>5.0629999999999997</v>
      </c>
      <c r="F1411" s="53">
        <v>4.1259999999999998E-7</v>
      </c>
      <c r="G1411" s="52">
        <v>4.0000000000000001E-3</v>
      </c>
      <c r="H1411" s="52">
        <v>5.9540000000000005E-4</v>
      </c>
      <c r="I1411" s="52">
        <v>1.0149999999999999</v>
      </c>
      <c r="J1411" s="52">
        <v>9.8429999999999993E-3</v>
      </c>
      <c r="K1411" s="52">
        <v>1.192E-2</v>
      </c>
      <c r="L1411" s="52">
        <v>7.9129999999999999E-3</v>
      </c>
      <c r="M1411" s="52" t="s">
        <v>5226</v>
      </c>
      <c r="N1411" s="52" t="b">
        <v>1</v>
      </c>
      <c r="O1411" s="52" t="s">
        <v>1553</v>
      </c>
      <c r="P1411" s="52" t="s">
        <v>1173</v>
      </c>
      <c r="Q1411" s="52" t="s">
        <v>5227</v>
      </c>
      <c r="R1411" s="52">
        <v>1039382</v>
      </c>
      <c r="S1411" s="52">
        <v>34503</v>
      </c>
      <c r="T1411" s="52">
        <v>1004879</v>
      </c>
      <c r="U1411" s="52" t="s">
        <v>5228</v>
      </c>
      <c r="V1411" s="52" t="s">
        <v>1724</v>
      </c>
      <c r="W1411" s="52" t="s">
        <v>1725</v>
      </c>
    </row>
    <row r="1412" spans="1:23" s="49" customFormat="1" x14ac:dyDescent="0.2">
      <c r="A1412" s="52" t="s">
        <v>5229</v>
      </c>
      <c r="B1412" s="52" t="s">
        <v>928</v>
      </c>
      <c r="C1412" s="52">
        <v>0.21229999999999999</v>
      </c>
      <c r="D1412" s="52">
        <v>4.9549999999999997E-2</v>
      </c>
      <c r="E1412" s="52">
        <v>4.2839999999999998</v>
      </c>
      <c r="F1412" s="53">
        <v>1.838E-5</v>
      </c>
      <c r="G1412" s="52">
        <v>4.3909999999999999E-3</v>
      </c>
      <c r="H1412" s="52">
        <v>5.1409999999999997E-4</v>
      </c>
      <c r="I1412" s="52">
        <v>1.0169999999999999</v>
      </c>
      <c r="J1412" s="52">
        <v>1.0540000000000001E-2</v>
      </c>
      <c r="K1412" s="52">
        <v>1.2930000000000001E-2</v>
      </c>
      <c r="L1412" s="52">
        <v>8.397E-3</v>
      </c>
      <c r="M1412" s="52" t="s">
        <v>5230</v>
      </c>
      <c r="N1412" s="52" t="b">
        <v>0</v>
      </c>
      <c r="O1412" s="52" t="s">
        <v>1553</v>
      </c>
      <c r="P1412" s="52" t="s">
        <v>930</v>
      </c>
      <c r="Q1412" s="52" t="s">
        <v>930</v>
      </c>
      <c r="R1412" s="52">
        <v>1370901</v>
      </c>
      <c r="S1412" s="52">
        <v>60176</v>
      </c>
      <c r="T1412" s="52">
        <v>1310725</v>
      </c>
      <c r="U1412" s="52" t="s">
        <v>5231</v>
      </c>
      <c r="V1412" s="52" t="s">
        <v>1724</v>
      </c>
      <c r="W1412" s="52" t="s">
        <v>1725</v>
      </c>
    </row>
    <row r="1413" spans="1:23" s="49" customFormat="1" x14ac:dyDescent="0.2">
      <c r="A1413" s="52" t="s">
        <v>5232</v>
      </c>
      <c r="B1413" s="52" t="s">
        <v>928</v>
      </c>
      <c r="C1413" s="52">
        <v>6.6460000000000005E-2</v>
      </c>
      <c r="D1413" s="52">
        <v>5.5800000000000002E-2</v>
      </c>
      <c r="E1413" s="52">
        <v>1.1910000000000001</v>
      </c>
      <c r="F1413" s="52">
        <v>0.2336</v>
      </c>
      <c r="G1413" s="52">
        <v>4.3070000000000001E-3</v>
      </c>
      <c r="H1413" s="52">
        <v>1.3879999999999999E-3</v>
      </c>
      <c r="I1413" s="52">
        <v>0.98419999999999996</v>
      </c>
      <c r="J1413" s="52">
        <v>1.427E-2</v>
      </c>
      <c r="K1413" s="52">
        <v>-8.7500000000000008E-3</v>
      </c>
      <c r="L1413" s="52">
        <v>8.9490000000000004E-3</v>
      </c>
      <c r="M1413" s="52" t="s">
        <v>5233</v>
      </c>
      <c r="N1413" s="52" t="b">
        <v>0</v>
      </c>
      <c r="O1413" s="52" t="s">
        <v>930</v>
      </c>
      <c r="P1413" s="52" t="s">
        <v>930</v>
      </c>
      <c r="Q1413" s="52" t="s">
        <v>930</v>
      </c>
      <c r="R1413" s="52">
        <v>1339769</v>
      </c>
      <c r="S1413" s="52">
        <v>6015</v>
      </c>
      <c r="T1413" s="52">
        <v>1333754</v>
      </c>
      <c r="U1413" s="52" t="s">
        <v>5234</v>
      </c>
      <c r="V1413" s="52" t="s">
        <v>1724</v>
      </c>
      <c r="W1413" s="52" t="s">
        <v>1725</v>
      </c>
    </row>
    <row r="1414" spans="1:23" s="49" customFormat="1" x14ac:dyDescent="0.2">
      <c r="A1414" s="52" t="s">
        <v>5235</v>
      </c>
      <c r="B1414" s="52" t="s">
        <v>928</v>
      </c>
      <c r="C1414" s="52">
        <v>6.2649999999999997E-2</v>
      </c>
      <c r="D1414" s="52">
        <v>5.3080000000000002E-2</v>
      </c>
      <c r="E1414" s="52">
        <v>1.18</v>
      </c>
      <c r="F1414" s="52">
        <v>0.2379</v>
      </c>
      <c r="G1414" s="52">
        <v>3.9139999999999999E-3</v>
      </c>
      <c r="H1414" s="52">
        <v>1.1540000000000001E-3</v>
      </c>
      <c r="I1414" s="52">
        <v>0.98070000000000002</v>
      </c>
      <c r="J1414" s="52">
        <v>1.444E-2</v>
      </c>
      <c r="K1414" s="52">
        <v>-8.9339999999999992E-3</v>
      </c>
      <c r="L1414" s="52">
        <v>8.6759999999999997E-3</v>
      </c>
      <c r="M1414" s="52" t="s">
        <v>5236</v>
      </c>
      <c r="N1414" s="52" t="b">
        <v>0</v>
      </c>
      <c r="O1414" s="52" t="s">
        <v>930</v>
      </c>
      <c r="P1414" s="52" t="s">
        <v>930</v>
      </c>
      <c r="Q1414" s="52" t="s">
        <v>930</v>
      </c>
      <c r="R1414" s="52">
        <v>1620354</v>
      </c>
      <c r="S1414" s="52">
        <v>6699</v>
      </c>
      <c r="T1414" s="52">
        <v>1613655</v>
      </c>
      <c r="U1414" s="52" t="s">
        <v>5237</v>
      </c>
      <c r="V1414" s="52" t="s">
        <v>1724</v>
      </c>
      <c r="W1414" s="52" t="s">
        <v>1725</v>
      </c>
    </row>
    <row r="1415" spans="1:23" s="49" customFormat="1" x14ac:dyDescent="0.2">
      <c r="A1415" s="52" t="s">
        <v>5238</v>
      </c>
      <c r="B1415" s="52" t="s">
        <v>928</v>
      </c>
      <c r="C1415" s="52">
        <v>-1.7670000000000002E-2</v>
      </c>
      <c r="D1415" s="52">
        <v>4.1939999999999998E-2</v>
      </c>
      <c r="E1415" s="52">
        <v>-0.42120000000000002</v>
      </c>
      <c r="F1415" s="52">
        <v>0.67359999999999998</v>
      </c>
      <c r="G1415" s="52">
        <v>0.22459999999999999</v>
      </c>
      <c r="H1415" s="52">
        <v>3.109E-2</v>
      </c>
      <c r="I1415" s="52">
        <v>1.111</v>
      </c>
      <c r="J1415" s="52">
        <v>2.4750000000000001E-2</v>
      </c>
      <c r="K1415" s="52">
        <v>5.5250000000000004E-3</v>
      </c>
      <c r="L1415" s="52">
        <v>8.4899999999999993E-3</v>
      </c>
      <c r="M1415" s="52" t="s">
        <v>5239</v>
      </c>
      <c r="N1415" s="52" t="b">
        <v>0</v>
      </c>
      <c r="O1415" s="52" t="s">
        <v>930</v>
      </c>
      <c r="P1415" s="52" t="s">
        <v>930</v>
      </c>
      <c r="Q1415" s="52" t="s">
        <v>930</v>
      </c>
      <c r="R1415" s="52">
        <v>40438</v>
      </c>
      <c r="S1415" s="52">
        <v>12366</v>
      </c>
      <c r="T1415" s="52">
        <v>28072</v>
      </c>
      <c r="U1415" s="52" t="s">
        <v>4953</v>
      </c>
      <c r="V1415" s="52" t="s">
        <v>4954</v>
      </c>
      <c r="W1415" s="52" t="s">
        <v>4955</v>
      </c>
    </row>
    <row r="1416" spans="1:23" s="49" customFormat="1" x14ac:dyDescent="0.2">
      <c r="A1416" s="52" t="s">
        <v>5240</v>
      </c>
      <c r="B1416" s="52" t="s">
        <v>928</v>
      </c>
      <c r="C1416" s="52">
        <v>1.082E-2</v>
      </c>
      <c r="D1416" s="52">
        <v>5.2499999999999998E-2</v>
      </c>
      <c r="E1416" s="52">
        <v>0.20610000000000001</v>
      </c>
      <c r="F1416" s="52">
        <v>0.8367</v>
      </c>
      <c r="G1416" s="52">
        <v>0.1661</v>
      </c>
      <c r="H1416" s="52">
        <v>2.9700000000000001E-2</v>
      </c>
      <c r="I1416" s="52">
        <v>1.073</v>
      </c>
      <c r="J1416" s="52">
        <v>1.653E-2</v>
      </c>
      <c r="K1416" s="52">
        <v>4.1720000000000004E-3</v>
      </c>
      <c r="L1416" s="52">
        <v>8.149E-3</v>
      </c>
      <c r="M1416" s="52" t="s">
        <v>5239</v>
      </c>
      <c r="N1416" s="52" t="b">
        <v>0</v>
      </c>
      <c r="O1416" s="52" t="s">
        <v>930</v>
      </c>
      <c r="P1416" s="52" t="s">
        <v>930</v>
      </c>
      <c r="Q1416" s="52" t="s">
        <v>930</v>
      </c>
      <c r="R1416" s="52">
        <v>27432</v>
      </c>
      <c r="S1416" s="52">
        <v>6968</v>
      </c>
      <c r="T1416" s="52">
        <v>20464</v>
      </c>
      <c r="U1416" s="52" t="s">
        <v>4957</v>
      </c>
      <c r="V1416" s="52" t="s">
        <v>4958</v>
      </c>
      <c r="W1416" s="52" t="s">
        <v>4959</v>
      </c>
    </row>
    <row r="1417" spans="1:23" s="49" customFormat="1" x14ac:dyDescent="0.2">
      <c r="A1417" s="52" t="s">
        <v>5241</v>
      </c>
      <c r="B1417" s="52" t="s">
        <v>928</v>
      </c>
      <c r="C1417" s="52">
        <v>7.2389999999999996E-2</v>
      </c>
      <c r="D1417" s="52">
        <v>5.8029999999999998E-2</v>
      </c>
      <c r="E1417" s="52">
        <v>1.2470000000000001</v>
      </c>
      <c r="F1417" s="52">
        <v>0.2122</v>
      </c>
      <c r="G1417" s="52">
        <v>2.3050000000000002</v>
      </c>
      <c r="H1417" s="52">
        <v>0.40489999999999998</v>
      </c>
      <c r="I1417" s="52">
        <v>1.07</v>
      </c>
      <c r="J1417" s="52">
        <v>1.4420000000000001E-2</v>
      </c>
      <c r="K1417" s="52">
        <v>-2.764E-3</v>
      </c>
      <c r="L1417" s="52">
        <v>8.4639999999999993E-3</v>
      </c>
      <c r="M1417" s="52" t="s">
        <v>5242</v>
      </c>
      <c r="N1417" s="52" t="b">
        <v>0</v>
      </c>
      <c r="O1417" s="52" t="s">
        <v>930</v>
      </c>
      <c r="P1417" s="52" t="s">
        <v>930</v>
      </c>
      <c r="Q1417" s="52" t="s">
        <v>930</v>
      </c>
      <c r="R1417" s="52">
        <v>12924</v>
      </c>
      <c r="S1417" s="52">
        <v>6968</v>
      </c>
      <c r="T1417" s="52">
        <v>5956</v>
      </c>
      <c r="U1417" s="52" t="s">
        <v>1044</v>
      </c>
      <c r="V1417" s="52" t="s">
        <v>5243</v>
      </c>
      <c r="W1417" s="52" t="s">
        <v>5242</v>
      </c>
    </row>
    <row r="1418" spans="1:23" s="49" customFormat="1" x14ac:dyDescent="0.2">
      <c r="A1418" s="52" t="s">
        <v>5244</v>
      </c>
      <c r="B1418" s="52" t="s">
        <v>928</v>
      </c>
      <c r="C1418" s="52">
        <v>0.18590000000000001</v>
      </c>
      <c r="D1418" s="52">
        <v>4.6129999999999997E-2</v>
      </c>
      <c r="E1418" s="52">
        <v>4.0309999999999997</v>
      </c>
      <c r="F1418" s="53">
        <v>5.558E-5</v>
      </c>
      <c r="G1418" s="52">
        <v>9.0419999999999997E-3</v>
      </c>
      <c r="H1418" s="52">
        <v>1.4649999999999999E-3</v>
      </c>
      <c r="I1418" s="52">
        <v>1.0529999999999999</v>
      </c>
      <c r="J1418" s="52">
        <v>2.877E-2</v>
      </c>
      <c r="K1418" s="52">
        <v>-5.1159999999999999E-3</v>
      </c>
      <c r="L1418" s="52">
        <v>8.5540000000000008E-3</v>
      </c>
      <c r="M1418" s="52" t="s">
        <v>5245</v>
      </c>
      <c r="N1418" s="52" t="b">
        <v>0</v>
      </c>
      <c r="O1418" s="52" t="s">
        <v>930</v>
      </c>
      <c r="P1418" s="52" t="s">
        <v>930</v>
      </c>
      <c r="Q1418" s="52" t="s">
        <v>930</v>
      </c>
      <c r="R1418" s="52">
        <v>915868</v>
      </c>
      <c r="S1418" s="52">
        <v>25146</v>
      </c>
      <c r="T1418" s="52">
        <v>890722</v>
      </c>
      <c r="U1418" s="52" t="s">
        <v>5246</v>
      </c>
      <c r="V1418" s="52" t="s">
        <v>1724</v>
      </c>
      <c r="W1418" s="52" t="s">
        <v>1725</v>
      </c>
    </row>
    <row r="1419" spans="1:23" s="49" customFormat="1" x14ac:dyDescent="0.2">
      <c r="A1419" s="52" t="s">
        <v>5247</v>
      </c>
      <c r="B1419" s="52" t="s">
        <v>928</v>
      </c>
      <c r="C1419" s="52">
        <v>0.18079999999999999</v>
      </c>
      <c r="D1419" s="52">
        <v>4.5510000000000002E-2</v>
      </c>
      <c r="E1419" s="52">
        <v>3.9740000000000002</v>
      </c>
      <c r="F1419" s="53">
        <v>7.0729999999999995E-5</v>
      </c>
      <c r="G1419" s="52">
        <v>7.8849999999999996E-3</v>
      </c>
      <c r="H1419" s="52">
        <v>1.2160000000000001E-3</v>
      </c>
      <c r="I1419" s="52">
        <v>1.052</v>
      </c>
      <c r="J1419" s="52">
        <v>2.7949999999999999E-2</v>
      </c>
      <c r="K1419" s="52">
        <v>-3.1199999999999999E-3</v>
      </c>
      <c r="L1419" s="52">
        <v>8.6420000000000004E-3</v>
      </c>
      <c r="M1419" s="52" t="s">
        <v>5248</v>
      </c>
      <c r="N1419" s="52" t="b">
        <v>0</v>
      </c>
      <c r="O1419" s="52" t="s">
        <v>930</v>
      </c>
      <c r="P1419" s="52" t="s">
        <v>930</v>
      </c>
      <c r="Q1419" s="52" t="s">
        <v>930</v>
      </c>
      <c r="R1419" s="52">
        <v>1063277</v>
      </c>
      <c r="S1419" s="52">
        <v>27987</v>
      </c>
      <c r="T1419" s="52">
        <v>1035290</v>
      </c>
      <c r="U1419" s="52" t="s">
        <v>5249</v>
      </c>
      <c r="V1419" s="52" t="s">
        <v>1724</v>
      </c>
      <c r="W1419" s="52" t="s">
        <v>1725</v>
      </c>
    </row>
    <row r="1420" spans="1:23" s="49" customFormat="1" x14ac:dyDescent="0.2">
      <c r="A1420" s="52" t="s">
        <v>5250</v>
      </c>
      <c r="B1420" s="52" t="s">
        <v>928</v>
      </c>
      <c r="C1420" s="52">
        <v>9.1750000000000009E-3</v>
      </c>
      <c r="D1420" s="52">
        <v>3.4290000000000001E-2</v>
      </c>
      <c r="E1420" s="52">
        <v>0.2676</v>
      </c>
      <c r="F1420" s="52">
        <v>0.78900000000000003</v>
      </c>
      <c r="G1420" s="52">
        <v>0.1724</v>
      </c>
      <c r="H1420" s="52">
        <v>2.0879999999999999E-2</v>
      </c>
      <c r="I1420" s="52">
        <v>0.98</v>
      </c>
      <c r="J1420" s="52">
        <v>3.7069999999999999E-2</v>
      </c>
      <c r="K1420" s="52">
        <v>-5.7419999999999997E-4</v>
      </c>
      <c r="L1420" s="52">
        <v>1.0120000000000001E-2</v>
      </c>
      <c r="M1420" s="52" t="s">
        <v>5251</v>
      </c>
      <c r="N1420" s="52" t="b">
        <v>0</v>
      </c>
      <c r="O1420" s="52" t="s">
        <v>930</v>
      </c>
      <c r="P1420" s="52" t="s">
        <v>930</v>
      </c>
      <c r="Q1420" s="52" t="s">
        <v>930</v>
      </c>
      <c r="R1420" s="52">
        <v>173515</v>
      </c>
      <c r="S1420" s="52"/>
      <c r="T1420" s="52"/>
      <c r="U1420" s="52" t="s">
        <v>5016</v>
      </c>
      <c r="V1420" s="52" t="s">
        <v>5017</v>
      </c>
      <c r="W1420" s="52" t="s">
        <v>5252</v>
      </c>
    </row>
    <row r="1421" spans="1:23" s="49" customFormat="1" x14ac:dyDescent="0.2">
      <c r="A1421" s="52" t="s">
        <v>5253</v>
      </c>
      <c r="B1421" s="52" t="s">
        <v>5253</v>
      </c>
      <c r="C1421" s="52">
        <v>1</v>
      </c>
      <c r="D1421" s="53">
        <v>6.1744E-8</v>
      </c>
      <c r="E1421" s="52">
        <v>16196000</v>
      </c>
      <c r="F1421" s="52">
        <v>0</v>
      </c>
      <c r="G1421" s="52">
        <v>9.5000000000000001E-2</v>
      </c>
      <c r="H1421" s="52">
        <v>3.8999999999999998E-3</v>
      </c>
      <c r="I1421" s="52">
        <v>0.97240000000000004</v>
      </c>
      <c r="J1421" s="52">
        <v>1.24E-2</v>
      </c>
      <c r="K1421" s="52">
        <v>0.97240000000000004</v>
      </c>
      <c r="L1421" s="52">
        <v>1.24E-2</v>
      </c>
      <c r="M1421" s="52" t="s">
        <v>5254</v>
      </c>
      <c r="N1421" s="52" t="b">
        <v>0</v>
      </c>
      <c r="O1421" s="52" t="s">
        <v>1034</v>
      </c>
      <c r="P1421" s="52" t="s">
        <v>930</v>
      </c>
      <c r="Q1421" s="52" t="s">
        <v>930</v>
      </c>
      <c r="R1421" s="52"/>
      <c r="S1421" s="52"/>
      <c r="T1421" s="52"/>
      <c r="U1421" s="52"/>
      <c r="V1421" s="52"/>
      <c r="W1421" s="52"/>
    </row>
    <row r="1422" spans="1:23" s="49" customFormat="1" x14ac:dyDescent="0.2">
      <c r="A1422" s="52" t="s">
        <v>5255</v>
      </c>
      <c r="B1422" s="52" t="s">
        <v>5253</v>
      </c>
      <c r="C1422" s="52">
        <v>0.72219999999999995</v>
      </c>
      <c r="D1422" s="52">
        <v>2.6008E-2</v>
      </c>
      <c r="E1422" s="52">
        <v>27.768999999999998</v>
      </c>
      <c r="F1422" s="53">
        <v>1.0403999999999999E-169</v>
      </c>
      <c r="G1422" s="52">
        <v>0.1042</v>
      </c>
      <c r="H1422" s="52">
        <v>6.1000000000000004E-3</v>
      </c>
      <c r="I1422" s="52">
        <v>1.0016</v>
      </c>
      <c r="J1422" s="52">
        <v>9.1999999999999998E-3</v>
      </c>
      <c r="K1422" s="52">
        <v>0.48799999999999999</v>
      </c>
      <c r="L1422" s="52">
        <v>8.8999999999999999E-3</v>
      </c>
      <c r="M1422" s="52" t="s">
        <v>5256</v>
      </c>
      <c r="N1422" s="52" t="b">
        <v>1</v>
      </c>
      <c r="O1422" s="52" t="s">
        <v>1034</v>
      </c>
      <c r="P1422" s="52" t="s">
        <v>930</v>
      </c>
      <c r="Q1422" s="52" t="s">
        <v>930</v>
      </c>
      <c r="R1422" s="52"/>
      <c r="S1422" s="52"/>
      <c r="T1422" s="52"/>
      <c r="U1422" s="52"/>
      <c r="V1422" s="52"/>
      <c r="W1422" s="52"/>
    </row>
    <row r="1423" spans="1:23" s="49" customFormat="1" x14ac:dyDescent="0.2">
      <c r="A1423" s="52" t="s">
        <v>5257</v>
      </c>
      <c r="B1423" s="52" t="s">
        <v>5253</v>
      </c>
      <c r="C1423" s="53">
        <v>8.9999999999999998E-4</v>
      </c>
      <c r="D1423" s="52">
        <v>3.6228999999999997E-2</v>
      </c>
      <c r="E1423" s="52">
        <v>2.4219000000000001E-2</v>
      </c>
      <c r="F1423" s="52">
        <v>0.98068</v>
      </c>
      <c r="G1423" s="52">
        <v>0.27110000000000001</v>
      </c>
      <c r="H1423" s="52">
        <v>2.1399999999999999E-2</v>
      </c>
      <c r="I1423" s="52">
        <v>1.0328999999999999</v>
      </c>
      <c r="J1423" s="52">
        <v>1.29E-2</v>
      </c>
      <c r="K1423" s="52">
        <v>2.4400000000000002E-2</v>
      </c>
      <c r="L1423" s="52">
        <v>8.5000000000000006E-3</v>
      </c>
      <c r="M1423" s="52" t="s">
        <v>5258</v>
      </c>
      <c r="N1423" s="52" t="b">
        <v>0</v>
      </c>
      <c r="O1423" s="52" t="s">
        <v>930</v>
      </c>
      <c r="P1423" s="52" t="s">
        <v>930</v>
      </c>
      <c r="Q1423" s="52" t="s">
        <v>930</v>
      </c>
      <c r="R1423" s="52"/>
      <c r="S1423" s="52"/>
      <c r="T1423" s="52"/>
      <c r="U1423" s="52"/>
      <c r="V1423" s="52"/>
      <c r="W1423" s="52"/>
    </row>
    <row r="1424" spans="1:23" s="49" customFormat="1" x14ac:dyDescent="0.2">
      <c r="A1424" s="52" t="s">
        <v>5259</v>
      </c>
      <c r="B1424" s="52" t="s">
        <v>5253</v>
      </c>
      <c r="C1424" s="52">
        <v>0.3009</v>
      </c>
      <c r="D1424" s="52">
        <v>4.2326999999999997E-2</v>
      </c>
      <c r="E1424" s="52">
        <v>7.1077000000000004</v>
      </c>
      <c r="F1424" s="53">
        <v>1.1795999999999999E-12</v>
      </c>
      <c r="G1424" s="52">
        <v>4.5499999999999999E-2</v>
      </c>
      <c r="H1424" s="52">
        <v>3.5999999999999999E-3</v>
      </c>
      <c r="I1424" s="52">
        <v>1.0146999999999999</v>
      </c>
      <c r="J1424" s="52">
        <v>1.26E-2</v>
      </c>
      <c r="K1424" s="52">
        <v>-3.3999999999999998E-3</v>
      </c>
      <c r="L1424" s="52">
        <v>9.4000000000000004E-3</v>
      </c>
      <c r="M1424" s="52" t="s">
        <v>5260</v>
      </c>
      <c r="N1424" s="52" t="b">
        <v>1</v>
      </c>
      <c r="O1424" s="52" t="s">
        <v>1034</v>
      </c>
      <c r="P1424" s="52" t="s">
        <v>930</v>
      </c>
      <c r="Q1424" s="52" t="s">
        <v>930</v>
      </c>
      <c r="R1424" s="52"/>
      <c r="S1424" s="52"/>
      <c r="T1424" s="52"/>
      <c r="U1424" s="52"/>
      <c r="V1424" s="52"/>
      <c r="W1424" s="52"/>
    </row>
    <row r="1425" spans="1:23" s="49" customFormat="1" x14ac:dyDescent="0.2">
      <c r="A1425" s="52" t="s">
        <v>5261</v>
      </c>
      <c r="B1425" s="52" t="s">
        <v>5253</v>
      </c>
      <c r="C1425" s="52">
        <v>0.1646</v>
      </c>
      <c r="D1425" s="52">
        <v>5.1180999999999997E-2</v>
      </c>
      <c r="E1425" s="52">
        <v>3.2168000000000001</v>
      </c>
      <c r="F1425" s="52">
        <v>1.2963E-3</v>
      </c>
      <c r="G1425" s="52">
        <v>0.18990000000000001</v>
      </c>
      <c r="H1425" s="52">
        <v>1.8700000000000001E-2</v>
      </c>
      <c r="I1425" s="52">
        <v>1.0122</v>
      </c>
      <c r="J1425" s="52">
        <v>1.14E-2</v>
      </c>
      <c r="K1425" s="52">
        <v>0.13930000000000001</v>
      </c>
      <c r="L1425" s="52">
        <v>8.8000000000000005E-3</v>
      </c>
      <c r="M1425" s="52" t="s">
        <v>5262</v>
      </c>
      <c r="N1425" s="52" t="b">
        <v>0</v>
      </c>
      <c r="O1425" s="52" t="s">
        <v>930</v>
      </c>
      <c r="P1425" s="52" t="s">
        <v>930</v>
      </c>
      <c r="Q1425" s="52" t="s">
        <v>930</v>
      </c>
      <c r="R1425" s="52"/>
      <c r="S1425" s="52"/>
      <c r="T1425" s="52"/>
      <c r="U1425" s="52"/>
      <c r="V1425" s="52"/>
      <c r="W1425" s="52"/>
    </row>
    <row r="1426" spans="1:23" s="49" customFormat="1" x14ac:dyDescent="0.2">
      <c r="A1426" s="52" t="s">
        <v>5263</v>
      </c>
      <c r="B1426" s="52" t="s">
        <v>5253</v>
      </c>
      <c r="C1426" s="52">
        <v>0.1653</v>
      </c>
      <c r="D1426" s="52">
        <v>3.3343999999999999E-2</v>
      </c>
      <c r="E1426" s="52">
        <v>4.9577</v>
      </c>
      <c r="F1426" s="53">
        <v>7.1335999999999998E-7</v>
      </c>
      <c r="G1426" s="52">
        <v>0.2707</v>
      </c>
      <c r="H1426" s="52">
        <v>1.3100000000000001E-2</v>
      </c>
      <c r="I1426" s="52">
        <v>1.0571999999999999</v>
      </c>
      <c r="J1426" s="52">
        <v>1.5800000000000002E-2</v>
      </c>
      <c r="K1426" s="52">
        <v>1.95E-2</v>
      </c>
      <c r="L1426" s="52">
        <v>1.09E-2</v>
      </c>
      <c r="M1426" s="52" t="s">
        <v>5264</v>
      </c>
      <c r="N1426" s="52" t="b">
        <v>1</v>
      </c>
      <c r="O1426" s="52" t="s">
        <v>1034</v>
      </c>
      <c r="P1426" s="52" t="s">
        <v>930</v>
      </c>
      <c r="Q1426" s="52" t="s">
        <v>930</v>
      </c>
      <c r="R1426" s="52"/>
      <c r="S1426" s="52"/>
      <c r="T1426" s="52"/>
      <c r="U1426" s="52"/>
      <c r="V1426" s="52"/>
      <c r="W1426" s="52"/>
    </row>
    <row r="1427" spans="1:23" s="49" customFormat="1" x14ac:dyDescent="0.2">
      <c r="A1427" s="52" t="s">
        <v>5265</v>
      </c>
      <c r="B1427" s="52" t="s">
        <v>5253</v>
      </c>
      <c r="C1427" s="52">
        <v>0.94710000000000005</v>
      </c>
      <c r="D1427" s="52">
        <v>3.9643999999999999E-3</v>
      </c>
      <c r="E1427" s="52">
        <v>238.89</v>
      </c>
      <c r="F1427" s="52">
        <v>0</v>
      </c>
      <c r="G1427" s="52">
        <v>0.25609999999999999</v>
      </c>
      <c r="H1427" s="52">
        <v>1.21E-2</v>
      </c>
      <c r="I1427" s="52">
        <v>0.86980000000000002</v>
      </c>
      <c r="J1427" s="52">
        <v>1.5800000000000002E-2</v>
      </c>
      <c r="K1427" s="52">
        <v>0.79959999999999998</v>
      </c>
      <c r="L1427" s="52">
        <v>1.32E-2</v>
      </c>
      <c r="M1427" s="52" t="s">
        <v>5266</v>
      </c>
      <c r="N1427" s="52" t="b">
        <v>1</v>
      </c>
      <c r="O1427" s="52" t="s">
        <v>1034</v>
      </c>
      <c r="P1427" s="52" t="s">
        <v>930</v>
      </c>
      <c r="Q1427" s="52" t="s">
        <v>930</v>
      </c>
      <c r="R1427" s="52"/>
      <c r="S1427" s="52"/>
      <c r="T1427" s="52"/>
      <c r="U1427" s="52"/>
      <c r="V1427" s="52"/>
      <c r="W1427" s="52"/>
    </row>
    <row r="1428" spans="1:23" s="49" customFormat="1" x14ac:dyDescent="0.2">
      <c r="A1428" s="52" t="s">
        <v>5267</v>
      </c>
      <c r="B1428" s="52" t="s">
        <v>5253</v>
      </c>
      <c r="C1428" s="52">
        <v>0.28670000000000001</v>
      </c>
      <c r="D1428" s="52">
        <v>2.7838999999999999E-2</v>
      </c>
      <c r="E1428" s="52">
        <v>10.3</v>
      </c>
      <c r="F1428" s="53">
        <v>7.0567999999999997E-25</v>
      </c>
      <c r="G1428" s="52">
        <v>6.7599999999999993E-2</v>
      </c>
      <c r="H1428" s="52">
        <v>3.3999999999999998E-3</v>
      </c>
      <c r="I1428" s="52">
        <v>1.0146999999999999</v>
      </c>
      <c r="J1428" s="52">
        <v>1.7000000000000001E-2</v>
      </c>
      <c r="K1428" s="52">
        <v>3.2500000000000001E-2</v>
      </c>
      <c r="L1428" s="52">
        <v>9.4999999999999998E-3</v>
      </c>
      <c r="M1428" s="52" t="s">
        <v>5268</v>
      </c>
      <c r="N1428" s="52" t="b">
        <v>1</v>
      </c>
      <c r="O1428" s="52" t="s">
        <v>1034</v>
      </c>
      <c r="P1428" s="52" t="s">
        <v>930</v>
      </c>
      <c r="Q1428" s="52" t="s">
        <v>930</v>
      </c>
      <c r="R1428" s="52"/>
      <c r="S1428" s="52"/>
      <c r="T1428" s="52"/>
      <c r="U1428" s="52"/>
      <c r="V1428" s="52"/>
      <c r="W1428" s="52"/>
    </row>
    <row r="1429" spans="1:23" s="49" customFormat="1" x14ac:dyDescent="0.2">
      <c r="A1429" s="52" t="s">
        <v>5269</v>
      </c>
      <c r="B1429" s="52" t="s">
        <v>5253</v>
      </c>
      <c r="C1429" s="52">
        <v>-0.15629999999999999</v>
      </c>
      <c r="D1429" s="52">
        <v>6.5906999999999993E-2</v>
      </c>
      <c r="E1429" s="52">
        <v>-2.3719999999999999</v>
      </c>
      <c r="F1429" s="52">
        <v>1.7694000000000001E-2</v>
      </c>
      <c r="G1429" s="52">
        <v>0.42230000000000001</v>
      </c>
      <c r="H1429" s="52">
        <v>8.1100000000000005E-2</v>
      </c>
      <c r="I1429" s="52">
        <v>0.99460000000000004</v>
      </c>
      <c r="J1429" s="52">
        <v>9.7000000000000003E-3</v>
      </c>
      <c r="K1429" s="52">
        <v>-1.8E-3</v>
      </c>
      <c r="L1429" s="52">
        <v>7.7999999999999996E-3</v>
      </c>
      <c r="M1429" s="52" t="s">
        <v>5270</v>
      </c>
      <c r="N1429" s="52" t="b">
        <v>0</v>
      </c>
      <c r="O1429" s="52" t="s">
        <v>930</v>
      </c>
      <c r="P1429" s="52" t="s">
        <v>930</v>
      </c>
      <c r="Q1429" s="52" t="s">
        <v>930</v>
      </c>
      <c r="R1429" s="52"/>
      <c r="S1429" s="52"/>
      <c r="T1429" s="52"/>
      <c r="U1429" s="52"/>
      <c r="V1429" s="52"/>
      <c r="W1429" s="52"/>
    </row>
    <row r="1430" spans="1:23" s="49" customFormat="1" x14ac:dyDescent="0.2">
      <c r="A1430" s="52" t="s">
        <v>5271</v>
      </c>
      <c r="B1430" s="52" t="s">
        <v>5253</v>
      </c>
      <c r="C1430" s="52">
        <v>0.12989999999999999</v>
      </c>
      <c r="D1430" s="52">
        <v>2.6567E-2</v>
      </c>
      <c r="E1430" s="52">
        <v>4.8880999999999997</v>
      </c>
      <c r="F1430" s="53">
        <v>1.0184000000000001E-6</v>
      </c>
      <c r="G1430" s="52">
        <v>0.79249999999999998</v>
      </c>
      <c r="H1430" s="52">
        <v>3.3500000000000002E-2</v>
      </c>
      <c r="I1430" s="52">
        <v>1.0982000000000001</v>
      </c>
      <c r="J1430" s="52">
        <v>2.29E-2</v>
      </c>
      <c r="K1430" s="52">
        <v>1.0200000000000001E-2</v>
      </c>
      <c r="L1430" s="52">
        <v>1.15E-2</v>
      </c>
      <c r="M1430" s="52" t="s">
        <v>5272</v>
      </c>
      <c r="N1430" s="52" t="b">
        <v>1</v>
      </c>
      <c r="O1430" s="52" t="s">
        <v>1034</v>
      </c>
      <c r="P1430" s="52" t="s">
        <v>930</v>
      </c>
      <c r="Q1430" s="52" t="s">
        <v>930</v>
      </c>
      <c r="R1430" s="52"/>
      <c r="S1430" s="52"/>
      <c r="T1430" s="52"/>
      <c r="U1430" s="52"/>
      <c r="V1430" s="52"/>
      <c r="W1430" s="52"/>
    </row>
    <row r="1431" spans="1:23" s="49" customFormat="1" x14ac:dyDescent="0.2">
      <c r="A1431" s="52" t="s">
        <v>5273</v>
      </c>
      <c r="B1431" s="52" t="s">
        <v>5253</v>
      </c>
      <c r="C1431" s="52">
        <v>2.5999999999999999E-2</v>
      </c>
      <c r="D1431" s="52">
        <v>5.1882999999999999E-2</v>
      </c>
      <c r="E1431" s="52">
        <v>0.50044999999999995</v>
      </c>
      <c r="F1431" s="52">
        <v>0.61675999999999997</v>
      </c>
      <c r="G1431" s="52">
        <v>0.42930000000000001</v>
      </c>
      <c r="H1431" s="52">
        <v>5.3100000000000001E-2</v>
      </c>
      <c r="I1431" s="52">
        <v>1.0104</v>
      </c>
      <c r="J1431" s="52">
        <v>1.0500000000000001E-2</v>
      </c>
      <c r="K1431" s="52">
        <v>5.5999999999999999E-3</v>
      </c>
      <c r="L1431" s="52">
        <v>8.0000000000000002E-3</v>
      </c>
      <c r="M1431" s="52" t="s">
        <v>5274</v>
      </c>
      <c r="N1431" s="52" t="b">
        <v>0</v>
      </c>
      <c r="O1431" s="52" t="s">
        <v>930</v>
      </c>
      <c r="P1431" s="52" t="s">
        <v>930</v>
      </c>
      <c r="Q1431" s="52" t="s">
        <v>930</v>
      </c>
      <c r="R1431" s="52"/>
      <c r="S1431" s="52"/>
      <c r="T1431" s="52"/>
      <c r="U1431" s="52"/>
      <c r="V1431" s="52"/>
      <c r="W1431" s="52"/>
    </row>
  </sheetData>
  <conditionalFormatting sqref="N1:N1048576">
    <cfRule type="containsText" dxfId="0" priority="1" operator="containsText" text="TRUE">
      <formula>NOT(ISERROR(SEARCH("TRUE",N1)))</formula>
    </cfRule>
  </conditionalFormatting>
  <pageMargins left="0.7" right="0.7" top="0.75" bottom="0.75" header="0.3" footer="0.3"/>
  <pageSetup paperSize="9" scale="15" fitToHeight="9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
  <sheetViews>
    <sheetView workbookViewId="0"/>
  </sheetViews>
  <sheetFormatPr baseColWidth="10" defaultColWidth="8.83203125" defaultRowHeight="15" x14ac:dyDescent="0.2"/>
  <cols>
    <col min="1" max="1" width="16.33203125" bestFit="1" customWidth="1"/>
    <col min="2" max="2" width="16.5" bestFit="1" customWidth="1"/>
    <col min="3" max="3" width="11.5" bestFit="1" customWidth="1"/>
    <col min="4" max="4" width="6" bestFit="1" customWidth="1"/>
    <col min="5" max="5" width="10" bestFit="1" customWidth="1"/>
    <col min="6" max="6" width="12" bestFit="1" customWidth="1"/>
    <col min="7" max="8" width="10" bestFit="1" customWidth="1"/>
    <col min="9" max="9" width="8.83203125" bestFit="1" customWidth="1"/>
    <col min="10" max="10" width="14.5" bestFit="1" customWidth="1"/>
    <col min="11" max="11" width="14.33203125" bestFit="1" customWidth="1"/>
    <col min="12" max="12" width="81.1640625" bestFit="1" customWidth="1"/>
    <col min="13" max="13" width="13" bestFit="1" customWidth="1"/>
    <col min="14" max="14" width="22.1640625" customWidth="1"/>
    <col min="15" max="15" width="18.1640625" customWidth="1"/>
    <col min="16" max="16" width="16.5" customWidth="1"/>
    <col min="17" max="17" width="14.33203125" customWidth="1"/>
  </cols>
  <sheetData>
    <row r="1" spans="1:17" x14ac:dyDescent="0.2">
      <c r="A1" s="1" t="s">
        <v>5275</v>
      </c>
    </row>
    <row r="2" spans="1:17" x14ac:dyDescent="0.2">
      <c r="O2" s="40" t="s">
        <v>101</v>
      </c>
    </row>
    <row r="3" spans="1:17" s="1" customFormat="1" x14ac:dyDescent="0.2">
      <c r="A3" s="1" t="s">
        <v>102</v>
      </c>
      <c r="B3" s="1" t="s">
        <v>103</v>
      </c>
      <c r="C3" s="1" t="s">
        <v>104</v>
      </c>
      <c r="D3" s="1" t="s">
        <v>105</v>
      </c>
      <c r="E3" s="1" t="s">
        <v>106</v>
      </c>
      <c r="F3" s="1" t="s">
        <v>107</v>
      </c>
      <c r="G3" s="1" t="s">
        <v>108</v>
      </c>
      <c r="H3" s="1" t="s">
        <v>109</v>
      </c>
      <c r="I3" s="1" t="s">
        <v>110</v>
      </c>
      <c r="J3" s="1" t="s">
        <v>111</v>
      </c>
      <c r="K3" s="1" t="s">
        <v>112</v>
      </c>
      <c r="L3" s="1" t="s">
        <v>113</v>
      </c>
      <c r="M3" s="1" t="s">
        <v>114</v>
      </c>
      <c r="N3" s="1" t="s">
        <v>115</v>
      </c>
      <c r="O3" s="1" t="s">
        <v>116</v>
      </c>
      <c r="P3" s="1" t="s">
        <v>117</v>
      </c>
      <c r="Q3" s="1" t="s">
        <v>118</v>
      </c>
    </row>
    <row r="4" spans="1:17" x14ac:dyDescent="0.2">
      <c r="A4">
        <v>1</v>
      </c>
      <c r="B4" t="s">
        <v>119</v>
      </c>
      <c r="C4" t="s">
        <v>120</v>
      </c>
      <c r="D4">
        <v>1</v>
      </c>
      <c r="E4">
        <v>43782846</v>
      </c>
      <c r="F4">
        <v>3.6676755512999999E-7</v>
      </c>
      <c r="G4">
        <v>43759733</v>
      </c>
      <c r="H4">
        <v>43949718</v>
      </c>
      <c r="I4">
        <v>136</v>
      </c>
      <c r="J4">
        <v>105</v>
      </c>
      <c r="K4">
        <v>7</v>
      </c>
      <c r="L4" t="s">
        <v>121</v>
      </c>
      <c r="M4">
        <v>1</v>
      </c>
      <c r="N4" t="s">
        <v>120</v>
      </c>
      <c r="O4" t="s">
        <v>122</v>
      </c>
      <c r="P4" t="s">
        <v>123</v>
      </c>
      <c r="Q4" t="s">
        <v>124</v>
      </c>
    </row>
    <row r="5" spans="1:17" x14ac:dyDescent="0.2">
      <c r="A5">
        <v>2</v>
      </c>
      <c r="B5" t="s">
        <v>125</v>
      </c>
      <c r="C5" t="s">
        <v>126</v>
      </c>
      <c r="D5">
        <v>2</v>
      </c>
      <c r="E5">
        <v>22466025</v>
      </c>
      <c r="F5">
        <v>8.4300422970299996E-6</v>
      </c>
      <c r="G5">
        <v>22430795</v>
      </c>
      <c r="H5">
        <v>22606275</v>
      </c>
      <c r="I5">
        <v>206</v>
      </c>
      <c r="J5">
        <v>153</v>
      </c>
      <c r="K5">
        <v>8</v>
      </c>
      <c r="L5" t="s">
        <v>127</v>
      </c>
      <c r="M5">
        <v>1</v>
      </c>
      <c r="N5" t="s">
        <v>126</v>
      </c>
      <c r="O5" t="s">
        <v>128</v>
      </c>
      <c r="P5" t="s">
        <v>129</v>
      </c>
      <c r="Q5" t="s">
        <v>130</v>
      </c>
    </row>
    <row r="6" spans="1:17" x14ac:dyDescent="0.2">
      <c r="A6">
        <v>3</v>
      </c>
      <c r="B6" t="s">
        <v>131</v>
      </c>
      <c r="C6" t="s">
        <v>132</v>
      </c>
      <c r="D6">
        <v>2</v>
      </c>
      <c r="E6">
        <v>99511774</v>
      </c>
      <c r="F6">
        <v>2.0641542735200001E-5</v>
      </c>
      <c r="G6">
        <v>99381405</v>
      </c>
      <c r="H6">
        <v>100141669</v>
      </c>
      <c r="I6">
        <v>355</v>
      </c>
      <c r="J6">
        <v>235</v>
      </c>
      <c r="K6">
        <v>71</v>
      </c>
      <c r="L6" t="s">
        <v>133</v>
      </c>
      <c r="M6">
        <v>1</v>
      </c>
      <c r="N6" t="s">
        <v>132</v>
      </c>
      <c r="O6" t="s">
        <v>134</v>
      </c>
      <c r="P6" t="s">
        <v>135</v>
      </c>
      <c r="Q6" t="s">
        <v>136</v>
      </c>
    </row>
    <row r="7" spans="1:17" x14ac:dyDescent="0.2">
      <c r="A7">
        <v>4</v>
      </c>
      <c r="B7" t="s">
        <v>137</v>
      </c>
      <c r="C7" t="s">
        <v>138</v>
      </c>
      <c r="D7">
        <v>2</v>
      </c>
      <c r="E7">
        <v>140473877</v>
      </c>
      <c r="F7">
        <v>1.0165078187700001E-5</v>
      </c>
      <c r="G7">
        <v>140067949</v>
      </c>
      <c r="H7">
        <v>140476040</v>
      </c>
      <c r="I7">
        <v>156</v>
      </c>
      <c r="J7">
        <v>111</v>
      </c>
      <c r="K7">
        <v>17</v>
      </c>
      <c r="L7" t="s">
        <v>139</v>
      </c>
      <c r="M7">
        <v>1</v>
      </c>
      <c r="N7" t="s">
        <v>138</v>
      </c>
      <c r="O7" t="s">
        <v>140</v>
      </c>
    </row>
    <row r="8" spans="1:17" x14ac:dyDescent="0.2">
      <c r="A8">
        <v>5</v>
      </c>
      <c r="B8" t="s">
        <v>141</v>
      </c>
      <c r="C8" t="s">
        <v>142</v>
      </c>
      <c r="D8">
        <v>2</v>
      </c>
      <c r="E8">
        <v>179017549</v>
      </c>
      <c r="F8">
        <v>7.9371530726999996E-5</v>
      </c>
      <c r="G8">
        <v>178979137</v>
      </c>
      <c r="H8">
        <v>179092195</v>
      </c>
      <c r="I8">
        <v>54</v>
      </c>
      <c r="J8">
        <v>33</v>
      </c>
      <c r="K8">
        <v>3</v>
      </c>
      <c r="L8" t="s">
        <v>143</v>
      </c>
      <c r="M8">
        <v>1</v>
      </c>
      <c r="N8" t="s">
        <v>142</v>
      </c>
    </row>
    <row r="9" spans="1:17" x14ac:dyDescent="0.2">
      <c r="A9">
        <v>6</v>
      </c>
      <c r="B9" t="s">
        <v>144</v>
      </c>
      <c r="C9" t="s">
        <v>145</v>
      </c>
      <c r="D9">
        <v>2</v>
      </c>
      <c r="E9">
        <v>191504467</v>
      </c>
      <c r="F9">
        <v>7.3354816535700004E-6</v>
      </c>
      <c r="G9">
        <v>191503641</v>
      </c>
      <c r="H9">
        <v>191710069</v>
      </c>
      <c r="I9">
        <v>141</v>
      </c>
      <c r="J9">
        <v>103</v>
      </c>
      <c r="K9">
        <v>37</v>
      </c>
      <c r="L9" t="s">
        <v>146</v>
      </c>
      <c r="M9">
        <v>1</v>
      </c>
      <c r="N9" t="s">
        <v>145</v>
      </c>
      <c r="O9" t="s">
        <v>147</v>
      </c>
      <c r="P9" t="s">
        <v>148</v>
      </c>
      <c r="Q9" t="s">
        <v>149</v>
      </c>
    </row>
    <row r="10" spans="1:17" s="40" customFormat="1" x14ac:dyDescent="0.2">
      <c r="A10" s="40">
        <v>7</v>
      </c>
      <c r="B10" s="40" t="s">
        <v>150</v>
      </c>
      <c r="C10" s="40" t="s">
        <v>151</v>
      </c>
      <c r="D10" s="40">
        <v>2</v>
      </c>
      <c r="E10" s="40">
        <v>198841329</v>
      </c>
      <c r="F10" s="40">
        <v>1.58364380041E-7</v>
      </c>
      <c r="G10" s="40">
        <v>198146381</v>
      </c>
      <c r="H10" s="40">
        <v>198954774</v>
      </c>
      <c r="I10" s="40">
        <v>593</v>
      </c>
      <c r="J10" s="40">
        <v>436</v>
      </c>
      <c r="K10" s="40">
        <v>151</v>
      </c>
      <c r="L10" s="40" t="s">
        <v>152</v>
      </c>
      <c r="M10" s="40">
        <v>1</v>
      </c>
      <c r="N10" s="40" t="s">
        <v>151</v>
      </c>
      <c r="O10" s="40" t="s">
        <v>153</v>
      </c>
      <c r="P10" s="40" t="s">
        <v>903</v>
      </c>
      <c r="Q10" s="40" t="s">
        <v>154</v>
      </c>
    </row>
    <row r="11" spans="1:17" x14ac:dyDescent="0.2">
      <c r="A11">
        <v>8</v>
      </c>
      <c r="B11" t="s">
        <v>155</v>
      </c>
      <c r="C11" t="s">
        <v>156</v>
      </c>
      <c r="D11">
        <v>3</v>
      </c>
      <c r="E11">
        <v>20480777</v>
      </c>
      <c r="F11">
        <v>3.1948166419E-5</v>
      </c>
      <c r="G11">
        <v>20428079</v>
      </c>
      <c r="H11">
        <v>20605021</v>
      </c>
      <c r="I11">
        <v>190</v>
      </c>
      <c r="J11">
        <v>151</v>
      </c>
      <c r="K11">
        <v>10</v>
      </c>
      <c r="L11" t="s">
        <v>157</v>
      </c>
      <c r="M11">
        <v>1</v>
      </c>
      <c r="N11" t="s">
        <v>156</v>
      </c>
      <c r="O11" t="s">
        <v>158</v>
      </c>
      <c r="P11" t="s">
        <v>159</v>
      </c>
      <c r="Q11" t="s">
        <v>160</v>
      </c>
    </row>
    <row r="12" spans="1:17" x14ac:dyDescent="0.2">
      <c r="A12">
        <v>9</v>
      </c>
      <c r="B12" t="s">
        <v>161</v>
      </c>
      <c r="C12" t="s">
        <v>162</v>
      </c>
      <c r="D12">
        <v>3</v>
      </c>
      <c r="E12">
        <v>37116386</v>
      </c>
      <c r="F12">
        <v>1.05142676287E-4</v>
      </c>
      <c r="G12">
        <v>36951898</v>
      </c>
      <c r="H12">
        <v>37457448</v>
      </c>
      <c r="I12">
        <v>481</v>
      </c>
      <c r="J12">
        <v>356</v>
      </c>
      <c r="K12">
        <v>1</v>
      </c>
      <c r="L12" t="s">
        <v>162</v>
      </c>
      <c r="M12">
        <v>1</v>
      </c>
      <c r="N12" t="s">
        <v>162</v>
      </c>
      <c r="P12" t="s">
        <v>163</v>
      </c>
      <c r="Q12" t="s">
        <v>164</v>
      </c>
    </row>
    <row r="13" spans="1:17" s="41" customFormat="1" x14ac:dyDescent="0.2">
      <c r="A13" s="41">
        <v>10</v>
      </c>
      <c r="B13" s="41" t="s">
        <v>165</v>
      </c>
      <c r="C13" s="41" t="s">
        <v>166</v>
      </c>
      <c r="D13" s="41">
        <v>3</v>
      </c>
      <c r="E13" s="41">
        <v>50210289</v>
      </c>
      <c r="F13" s="41">
        <v>2.15694686755E-8</v>
      </c>
      <c r="G13" s="41">
        <v>48719638</v>
      </c>
      <c r="H13" s="41">
        <v>50399695</v>
      </c>
      <c r="I13" s="41">
        <v>855</v>
      </c>
      <c r="J13" s="41">
        <v>451</v>
      </c>
      <c r="K13" s="41">
        <v>55</v>
      </c>
      <c r="L13" s="41" t="s">
        <v>167</v>
      </c>
      <c r="M13" s="41">
        <v>2</v>
      </c>
      <c r="N13" s="41" t="s">
        <v>168</v>
      </c>
      <c r="O13" s="41" t="s">
        <v>169</v>
      </c>
      <c r="P13" s="41" t="s">
        <v>170</v>
      </c>
      <c r="Q13" s="41" t="s">
        <v>171</v>
      </c>
    </row>
    <row r="14" spans="1:17" x14ac:dyDescent="0.2">
      <c r="A14">
        <v>11</v>
      </c>
      <c r="B14" t="s">
        <v>172</v>
      </c>
      <c r="C14" t="s">
        <v>173</v>
      </c>
      <c r="D14">
        <v>3</v>
      </c>
      <c r="E14">
        <v>84517716</v>
      </c>
      <c r="F14">
        <v>3.5172804614399998E-5</v>
      </c>
      <c r="G14">
        <v>83631491</v>
      </c>
      <c r="H14">
        <v>84728016</v>
      </c>
      <c r="I14">
        <v>131</v>
      </c>
      <c r="J14">
        <v>91</v>
      </c>
      <c r="K14">
        <v>1</v>
      </c>
      <c r="L14" t="s">
        <v>173</v>
      </c>
      <c r="M14">
        <v>1</v>
      </c>
      <c r="N14" t="s">
        <v>173</v>
      </c>
      <c r="P14" t="s">
        <v>174</v>
      </c>
      <c r="Q14" t="s">
        <v>175</v>
      </c>
    </row>
    <row r="15" spans="1:17" s="1" customFormat="1" x14ac:dyDescent="0.2">
      <c r="A15" s="1">
        <v>12</v>
      </c>
      <c r="B15" s="1" t="s">
        <v>176</v>
      </c>
      <c r="C15" s="1" t="s">
        <v>177</v>
      </c>
      <c r="D15" s="1">
        <v>3</v>
      </c>
      <c r="E15" s="1">
        <v>85653460</v>
      </c>
      <c r="F15" s="1">
        <v>6.6382727136299998E-8</v>
      </c>
      <c r="G15" s="1">
        <v>85396592</v>
      </c>
      <c r="H15" s="1">
        <v>85958954</v>
      </c>
      <c r="I15" s="1">
        <v>890</v>
      </c>
      <c r="J15" s="1">
        <v>666</v>
      </c>
      <c r="K15" s="1">
        <v>427</v>
      </c>
      <c r="L15" s="1" t="s">
        <v>178</v>
      </c>
      <c r="M15" s="1">
        <v>1</v>
      </c>
      <c r="N15" s="1" t="s">
        <v>177</v>
      </c>
      <c r="O15" s="1" t="s">
        <v>179</v>
      </c>
      <c r="P15" s="1" t="s">
        <v>180</v>
      </c>
      <c r="Q15" s="1" t="s">
        <v>181</v>
      </c>
    </row>
    <row r="16" spans="1:17" x14ac:dyDescent="0.2">
      <c r="A16">
        <v>13</v>
      </c>
      <c r="B16" t="s">
        <v>182</v>
      </c>
      <c r="C16" t="s">
        <v>183</v>
      </c>
      <c r="D16">
        <v>3</v>
      </c>
      <c r="E16">
        <v>117535656</v>
      </c>
      <c r="F16">
        <v>6.8596193985300002E-6</v>
      </c>
      <c r="G16">
        <v>117459549</v>
      </c>
      <c r="H16">
        <v>117623116</v>
      </c>
      <c r="I16">
        <v>18</v>
      </c>
      <c r="J16">
        <v>10</v>
      </c>
      <c r="K16">
        <v>1</v>
      </c>
      <c r="L16" t="s">
        <v>183</v>
      </c>
      <c r="M16">
        <v>1</v>
      </c>
      <c r="N16" t="s">
        <v>183</v>
      </c>
      <c r="P16" t="s">
        <v>184</v>
      </c>
    </row>
    <row r="17" spans="1:18" x14ac:dyDescent="0.2">
      <c r="A17">
        <v>14</v>
      </c>
      <c r="B17" t="s">
        <v>185</v>
      </c>
      <c r="C17" t="s">
        <v>186</v>
      </c>
      <c r="D17">
        <v>3</v>
      </c>
      <c r="E17">
        <v>123594419</v>
      </c>
      <c r="F17">
        <v>8.6485478211999997E-5</v>
      </c>
      <c r="G17">
        <v>123524036</v>
      </c>
      <c r="H17">
        <v>123745050</v>
      </c>
      <c r="I17">
        <v>91</v>
      </c>
      <c r="J17">
        <v>57</v>
      </c>
      <c r="K17">
        <v>1</v>
      </c>
      <c r="L17" t="s">
        <v>186</v>
      </c>
      <c r="M17">
        <v>1</v>
      </c>
      <c r="N17" t="s">
        <v>186</v>
      </c>
      <c r="O17" t="s">
        <v>187</v>
      </c>
      <c r="P17" t="s">
        <v>188</v>
      </c>
    </row>
    <row r="18" spans="1:18" x14ac:dyDescent="0.2">
      <c r="A18" s="40">
        <v>15</v>
      </c>
      <c r="B18" s="40" t="s">
        <v>189</v>
      </c>
      <c r="C18" s="40" t="s">
        <v>190</v>
      </c>
      <c r="D18" s="40">
        <v>3</v>
      </c>
      <c r="E18" s="40">
        <v>135668716</v>
      </c>
      <c r="F18" s="40">
        <v>8.31554175843E-11</v>
      </c>
      <c r="G18" s="40">
        <v>135619585</v>
      </c>
      <c r="H18" s="40">
        <v>136752590</v>
      </c>
      <c r="I18" s="40">
        <v>764</v>
      </c>
      <c r="J18" s="40">
        <v>534</v>
      </c>
      <c r="K18" s="40">
        <v>77</v>
      </c>
      <c r="L18" s="40" t="s">
        <v>191</v>
      </c>
      <c r="M18" s="40">
        <v>2</v>
      </c>
      <c r="N18" s="40" t="s">
        <v>192</v>
      </c>
      <c r="O18" s="40" t="s">
        <v>193</v>
      </c>
      <c r="P18" s="40" t="s">
        <v>194</v>
      </c>
      <c r="Q18" s="40" t="s">
        <v>195</v>
      </c>
      <c r="R18" s="40"/>
    </row>
    <row r="19" spans="1:18" x14ac:dyDescent="0.2">
      <c r="A19">
        <v>16</v>
      </c>
      <c r="B19" t="s">
        <v>196</v>
      </c>
      <c r="C19" t="s">
        <v>197</v>
      </c>
      <c r="D19">
        <v>3</v>
      </c>
      <c r="E19">
        <v>138154795</v>
      </c>
      <c r="F19">
        <v>1.9675512214099999E-5</v>
      </c>
      <c r="G19">
        <v>138059966</v>
      </c>
      <c r="H19">
        <v>138347164</v>
      </c>
      <c r="I19">
        <v>183</v>
      </c>
      <c r="J19">
        <v>119</v>
      </c>
      <c r="K19">
        <v>2</v>
      </c>
      <c r="L19" t="s">
        <v>198</v>
      </c>
      <c r="M19">
        <v>1</v>
      </c>
      <c r="N19" t="s">
        <v>197</v>
      </c>
      <c r="O19" t="s">
        <v>199</v>
      </c>
      <c r="P19" t="s">
        <v>200</v>
      </c>
      <c r="Q19" t="s">
        <v>201</v>
      </c>
    </row>
    <row r="20" spans="1:18" x14ac:dyDescent="0.2">
      <c r="A20">
        <v>17</v>
      </c>
      <c r="B20" t="s">
        <v>202</v>
      </c>
      <c r="C20" t="s">
        <v>203</v>
      </c>
      <c r="D20">
        <v>3</v>
      </c>
      <c r="E20">
        <v>197032224</v>
      </c>
      <c r="F20">
        <v>2.3763881884899998E-6</v>
      </c>
      <c r="G20">
        <v>196788438</v>
      </c>
      <c r="H20">
        <v>197057406</v>
      </c>
      <c r="I20">
        <v>100</v>
      </c>
      <c r="J20">
        <v>68</v>
      </c>
      <c r="K20">
        <v>3</v>
      </c>
      <c r="L20" t="s">
        <v>204</v>
      </c>
      <c r="M20">
        <v>1</v>
      </c>
      <c r="N20" t="s">
        <v>203</v>
      </c>
      <c r="P20" t="s">
        <v>205</v>
      </c>
      <c r="Q20" t="s">
        <v>206</v>
      </c>
    </row>
    <row r="21" spans="1:18" x14ac:dyDescent="0.2">
      <c r="A21">
        <v>18</v>
      </c>
      <c r="B21" t="s">
        <v>207</v>
      </c>
      <c r="C21" t="s">
        <v>208</v>
      </c>
      <c r="D21">
        <v>4</v>
      </c>
      <c r="E21">
        <v>91732183</v>
      </c>
      <c r="F21">
        <v>1.3537871895899999E-5</v>
      </c>
      <c r="G21">
        <v>91624515</v>
      </c>
      <c r="H21">
        <v>91783081</v>
      </c>
      <c r="I21">
        <v>191</v>
      </c>
      <c r="J21">
        <v>133</v>
      </c>
      <c r="K21">
        <v>2</v>
      </c>
      <c r="L21" t="s">
        <v>209</v>
      </c>
      <c r="M21">
        <v>1</v>
      </c>
      <c r="N21" t="s">
        <v>208</v>
      </c>
      <c r="Q21" t="s">
        <v>210</v>
      </c>
    </row>
    <row r="22" spans="1:18" x14ac:dyDescent="0.2">
      <c r="A22">
        <v>19</v>
      </c>
      <c r="B22" t="s">
        <v>211</v>
      </c>
      <c r="C22" t="s">
        <v>212</v>
      </c>
      <c r="D22">
        <v>4</v>
      </c>
      <c r="E22">
        <v>130923486</v>
      </c>
      <c r="F22">
        <v>7.7081841719199999E-5</v>
      </c>
      <c r="G22">
        <v>130724740</v>
      </c>
      <c r="H22">
        <v>130950008</v>
      </c>
      <c r="I22">
        <v>390</v>
      </c>
      <c r="J22">
        <v>207</v>
      </c>
      <c r="K22">
        <v>1</v>
      </c>
      <c r="L22" t="s">
        <v>212</v>
      </c>
      <c r="M22">
        <v>1</v>
      </c>
      <c r="N22" t="s">
        <v>212</v>
      </c>
      <c r="P22" t="s">
        <v>213</v>
      </c>
      <c r="Q22" t="s">
        <v>214</v>
      </c>
    </row>
    <row r="23" spans="1:18" x14ac:dyDescent="0.2">
      <c r="A23">
        <v>20</v>
      </c>
      <c r="B23" t="s">
        <v>215</v>
      </c>
      <c r="C23" t="s">
        <v>216</v>
      </c>
      <c r="D23">
        <v>5</v>
      </c>
      <c r="E23">
        <v>92316380</v>
      </c>
      <c r="F23">
        <v>9.5555325853700003E-6</v>
      </c>
      <c r="G23">
        <v>92255166</v>
      </c>
      <c r="H23">
        <v>92493318</v>
      </c>
      <c r="I23">
        <v>46</v>
      </c>
      <c r="J23">
        <v>30</v>
      </c>
      <c r="K23">
        <v>3</v>
      </c>
      <c r="L23" t="s">
        <v>217</v>
      </c>
      <c r="M23">
        <v>1</v>
      </c>
      <c r="N23" t="s">
        <v>216</v>
      </c>
      <c r="O23" t="s">
        <v>21</v>
      </c>
      <c r="P23" t="s">
        <v>218</v>
      </c>
      <c r="Q23" t="s">
        <v>219</v>
      </c>
    </row>
    <row r="24" spans="1:18" x14ac:dyDescent="0.2">
      <c r="A24">
        <v>21</v>
      </c>
      <c r="B24" t="s">
        <v>220</v>
      </c>
      <c r="C24" t="s">
        <v>221</v>
      </c>
      <c r="D24">
        <v>6</v>
      </c>
      <c r="E24">
        <v>98518518</v>
      </c>
      <c r="F24">
        <v>3.7619966956499998E-5</v>
      </c>
      <c r="G24">
        <v>98310091</v>
      </c>
      <c r="H24">
        <v>98785796</v>
      </c>
      <c r="I24">
        <v>247</v>
      </c>
      <c r="J24">
        <v>191</v>
      </c>
      <c r="K24">
        <v>1</v>
      </c>
      <c r="L24" t="s">
        <v>221</v>
      </c>
      <c r="M24">
        <v>1</v>
      </c>
      <c r="N24" t="s">
        <v>221</v>
      </c>
      <c r="O24" t="s">
        <v>222</v>
      </c>
      <c r="P24" t="s">
        <v>223</v>
      </c>
      <c r="Q24" t="s">
        <v>224</v>
      </c>
    </row>
    <row r="25" spans="1:18" x14ac:dyDescent="0.2">
      <c r="A25">
        <v>22</v>
      </c>
      <c r="B25" t="s">
        <v>225</v>
      </c>
      <c r="C25" t="s">
        <v>226</v>
      </c>
      <c r="D25">
        <v>7</v>
      </c>
      <c r="E25">
        <v>11501136</v>
      </c>
      <c r="F25">
        <v>2.8492827341000001E-5</v>
      </c>
      <c r="G25">
        <v>11475819</v>
      </c>
      <c r="H25">
        <v>11505293</v>
      </c>
      <c r="I25">
        <v>21</v>
      </c>
      <c r="J25">
        <v>18</v>
      </c>
      <c r="K25">
        <v>6</v>
      </c>
      <c r="L25" t="s">
        <v>227</v>
      </c>
      <c r="M25">
        <v>1</v>
      </c>
      <c r="N25" t="s">
        <v>226</v>
      </c>
      <c r="O25" t="s">
        <v>228</v>
      </c>
      <c r="P25" t="s">
        <v>229</v>
      </c>
      <c r="Q25" t="s">
        <v>230</v>
      </c>
    </row>
    <row r="26" spans="1:18" s="40" customFormat="1" x14ac:dyDescent="0.2">
      <c r="A26" s="40">
        <v>23</v>
      </c>
      <c r="B26" s="40" t="s">
        <v>231</v>
      </c>
      <c r="C26" s="40" t="s">
        <v>232</v>
      </c>
      <c r="D26" s="40">
        <v>7</v>
      </c>
      <c r="E26" s="40">
        <v>69896122</v>
      </c>
      <c r="F26" s="40">
        <v>7.1639424241500001E-6</v>
      </c>
      <c r="G26" s="40">
        <v>68914449</v>
      </c>
      <c r="H26" s="40">
        <v>69896122</v>
      </c>
      <c r="I26" s="40">
        <v>387</v>
      </c>
      <c r="J26" s="40">
        <v>284</v>
      </c>
      <c r="K26" s="40">
        <v>44</v>
      </c>
      <c r="L26" s="40" t="s">
        <v>233</v>
      </c>
      <c r="M26" s="40">
        <v>1</v>
      </c>
      <c r="N26" s="40" t="s">
        <v>232</v>
      </c>
      <c r="Q26" s="40" t="s">
        <v>234</v>
      </c>
    </row>
    <row r="27" spans="1:18" x14ac:dyDescent="0.2">
      <c r="A27">
        <v>24</v>
      </c>
      <c r="B27" t="s">
        <v>235</v>
      </c>
      <c r="C27" t="s">
        <v>236</v>
      </c>
      <c r="D27">
        <v>7</v>
      </c>
      <c r="E27">
        <v>104605530</v>
      </c>
      <c r="F27">
        <v>2.5195713466399999E-5</v>
      </c>
      <c r="G27">
        <v>104497591</v>
      </c>
      <c r="H27">
        <v>105069629</v>
      </c>
      <c r="I27">
        <v>421</v>
      </c>
      <c r="J27">
        <v>212</v>
      </c>
      <c r="K27">
        <v>26</v>
      </c>
      <c r="L27" t="s">
        <v>237</v>
      </c>
      <c r="M27">
        <v>1</v>
      </c>
      <c r="N27" t="s">
        <v>236</v>
      </c>
      <c r="O27" t="s">
        <v>238</v>
      </c>
      <c r="P27" t="s">
        <v>239</v>
      </c>
      <c r="Q27" t="s">
        <v>240</v>
      </c>
    </row>
    <row r="28" spans="1:18" x14ac:dyDescent="0.2">
      <c r="A28">
        <v>25</v>
      </c>
      <c r="B28" t="s">
        <v>241</v>
      </c>
      <c r="C28" t="s">
        <v>242</v>
      </c>
      <c r="D28">
        <v>8</v>
      </c>
      <c r="E28">
        <v>34225030</v>
      </c>
      <c r="F28">
        <v>4.0151958571399999E-6</v>
      </c>
      <c r="G28">
        <v>33292416</v>
      </c>
      <c r="H28">
        <v>35161035</v>
      </c>
      <c r="I28">
        <v>225</v>
      </c>
      <c r="J28">
        <v>151</v>
      </c>
      <c r="K28">
        <v>8</v>
      </c>
      <c r="L28" t="s">
        <v>243</v>
      </c>
      <c r="M28">
        <v>1</v>
      </c>
      <c r="N28" t="s">
        <v>242</v>
      </c>
      <c r="O28" t="s">
        <v>244</v>
      </c>
      <c r="P28" t="s">
        <v>245</v>
      </c>
    </row>
    <row r="29" spans="1:18" s="40" customFormat="1" x14ac:dyDescent="0.2">
      <c r="A29" s="40">
        <v>26</v>
      </c>
      <c r="B29" s="40" t="s">
        <v>246</v>
      </c>
      <c r="C29" s="40" t="s">
        <v>247</v>
      </c>
      <c r="D29" s="40">
        <v>9</v>
      </c>
      <c r="E29" s="40">
        <v>15641978</v>
      </c>
      <c r="F29" s="40">
        <v>9.679756551319999E-7</v>
      </c>
      <c r="G29" s="40">
        <v>15529852</v>
      </c>
      <c r="H29" s="40">
        <v>16053793</v>
      </c>
      <c r="I29" s="40">
        <v>904</v>
      </c>
      <c r="J29" s="40">
        <v>514</v>
      </c>
      <c r="K29" s="40">
        <v>162</v>
      </c>
      <c r="L29" s="40" t="s">
        <v>248</v>
      </c>
      <c r="M29" s="40">
        <v>1</v>
      </c>
      <c r="N29" s="40" t="s">
        <v>247</v>
      </c>
      <c r="O29" s="40" t="s">
        <v>249</v>
      </c>
      <c r="P29" s="40" t="s">
        <v>250</v>
      </c>
      <c r="Q29" s="40" t="s">
        <v>251</v>
      </c>
    </row>
    <row r="30" spans="1:18" x14ac:dyDescent="0.2">
      <c r="A30">
        <v>27</v>
      </c>
      <c r="B30" t="s">
        <v>252</v>
      </c>
      <c r="C30" t="s">
        <v>253</v>
      </c>
      <c r="D30">
        <v>9</v>
      </c>
      <c r="E30">
        <v>86753395</v>
      </c>
      <c r="F30">
        <v>1.51410638926E-6</v>
      </c>
      <c r="G30">
        <v>86727865</v>
      </c>
      <c r="H30">
        <v>86766265</v>
      </c>
      <c r="I30">
        <v>45</v>
      </c>
      <c r="J30">
        <v>28</v>
      </c>
      <c r="K30">
        <v>7</v>
      </c>
      <c r="L30" t="s">
        <v>254</v>
      </c>
      <c r="M30">
        <v>1</v>
      </c>
      <c r="N30" t="s">
        <v>253</v>
      </c>
      <c r="P30" t="s">
        <v>255</v>
      </c>
      <c r="Q30" t="s">
        <v>256</v>
      </c>
    </row>
    <row r="31" spans="1:18" x14ac:dyDescent="0.2">
      <c r="A31">
        <v>28</v>
      </c>
      <c r="B31" t="s">
        <v>257</v>
      </c>
      <c r="C31" t="s">
        <v>258</v>
      </c>
      <c r="D31">
        <v>9</v>
      </c>
      <c r="E31">
        <v>96352243</v>
      </c>
      <c r="F31">
        <v>2.1968900923100001E-5</v>
      </c>
      <c r="G31">
        <v>96120842</v>
      </c>
      <c r="H31">
        <v>96481360</v>
      </c>
      <c r="I31">
        <v>319</v>
      </c>
      <c r="J31">
        <v>250</v>
      </c>
      <c r="K31">
        <v>60</v>
      </c>
      <c r="L31" t="s">
        <v>259</v>
      </c>
      <c r="M31">
        <v>1</v>
      </c>
      <c r="N31" t="s">
        <v>258</v>
      </c>
      <c r="O31" t="s">
        <v>260</v>
      </c>
      <c r="P31" t="s">
        <v>261</v>
      </c>
      <c r="Q31" t="s">
        <v>262</v>
      </c>
    </row>
    <row r="32" spans="1:18" x14ac:dyDescent="0.2">
      <c r="A32">
        <v>29</v>
      </c>
      <c r="B32" t="s">
        <v>263</v>
      </c>
      <c r="C32" t="s">
        <v>264</v>
      </c>
      <c r="D32">
        <v>9</v>
      </c>
      <c r="E32">
        <v>122596593</v>
      </c>
      <c r="F32">
        <v>9.7205392194100006E-5</v>
      </c>
      <c r="G32">
        <v>122548040</v>
      </c>
      <c r="H32">
        <v>122619905</v>
      </c>
      <c r="I32">
        <v>93</v>
      </c>
      <c r="J32">
        <v>76</v>
      </c>
      <c r="K32">
        <v>3</v>
      </c>
      <c r="L32" t="s">
        <v>265</v>
      </c>
      <c r="M32">
        <v>1</v>
      </c>
      <c r="N32" t="s">
        <v>264</v>
      </c>
      <c r="O32" t="s">
        <v>199</v>
      </c>
      <c r="P32" t="s">
        <v>29</v>
      </c>
    </row>
    <row r="33" spans="1:17" s="42" customFormat="1" x14ac:dyDescent="0.2">
      <c r="A33" s="42">
        <v>30</v>
      </c>
      <c r="B33" s="42" t="s">
        <v>266</v>
      </c>
      <c r="C33" s="42" t="s">
        <v>267</v>
      </c>
      <c r="D33" s="42">
        <v>10</v>
      </c>
      <c r="E33" s="42">
        <v>106559287</v>
      </c>
      <c r="F33" s="42">
        <v>1.03404878568E-6</v>
      </c>
      <c r="G33" s="42">
        <v>106451870</v>
      </c>
      <c r="H33" s="42">
        <v>106832251</v>
      </c>
      <c r="I33" s="42">
        <v>395</v>
      </c>
      <c r="J33" s="42">
        <v>312</v>
      </c>
      <c r="K33" s="42">
        <v>92</v>
      </c>
      <c r="L33" s="42" t="s">
        <v>268</v>
      </c>
      <c r="M33" s="42">
        <v>1</v>
      </c>
      <c r="N33" s="42" t="s">
        <v>267</v>
      </c>
      <c r="O33" s="42" t="s">
        <v>269</v>
      </c>
      <c r="P33" s="42" t="s">
        <v>270</v>
      </c>
      <c r="Q33" s="42" t="s">
        <v>271</v>
      </c>
    </row>
    <row r="34" spans="1:17" s="42" customFormat="1" x14ac:dyDescent="0.2">
      <c r="A34" s="42">
        <v>31</v>
      </c>
      <c r="B34" s="42" t="s">
        <v>272</v>
      </c>
      <c r="C34" s="42" t="s">
        <v>273</v>
      </c>
      <c r="D34" s="42">
        <v>11</v>
      </c>
      <c r="E34" s="42">
        <v>28694440</v>
      </c>
      <c r="F34" s="42">
        <v>3.2868528226899999E-8</v>
      </c>
      <c r="G34" s="42">
        <v>28591168</v>
      </c>
      <c r="H34" s="42">
        <v>28710118</v>
      </c>
      <c r="I34" s="42">
        <v>197</v>
      </c>
      <c r="J34" s="42">
        <v>161</v>
      </c>
      <c r="K34" s="42">
        <v>10</v>
      </c>
      <c r="L34" s="42" t="s">
        <v>274</v>
      </c>
      <c r="M34" s="42">
        <v>1</v>
      </c>
      <c r="N34" s="42" t="s">
        <v>273</v>
      </c>
      <c r="O34" s="42" t="s">
        <v>275</v>
      </c>
      <c r="P34" s="42" t="s">
        <v>276</v>
      </c>
      <c r="Q34" s="42" t="s">
        <v>277</v>
      </c>
    </row>
    <row r="35" spans="1:17" x14ac:dyDescent="0.2">
      <c r="A35">
        <v>32</v>
      </c>
      <c r="B35" t="s">
        <v>278</v>
      </c>
      <c r="C35" t="s">
        <v>279</v>
      </c>
      <c r="D35">
        <v>11</v>
      </c>
      <c r="E35">
        <v>113749973</v>
      </c>
      <c r="F35">
        <v>6.8401737536700005E-5</v>
      </c>
      <c r="G35">
        <v>113494864</v>
      </c>
      <c r="H35">
        <v>113786539</v>
      </c>
      <c r="I35">
        <v>17</v>
      </c>
      <c r="J35">
        <v>15</v>
      </c>
      <c r="K35">
        <v>1</v>
      </c>
      <c r="L35" t="s">
        <v>279</v>
      </c>
      <c r="M35">
        <v>1</v>
      </c>
      <c r="N35" t="s">
        <v>279</v>
      </c>
    </row>
    <row r="36" spans="1:17" x14ac:dyDescent="0.2">
      <c r="A36">
        <v>33</v>
      </c>
      <c r="B36" t="s">
        <v>280</v>
      </c>
      <c r="C36" t="s">
        <v>281</v>
      </c>
      <c r="D36">
        <v>12</v>
      </c>
      <c r="E36">
        <v>49398862</v>
      </c>
      <c r="F36">
        <v>3.2274059723700001E-5</v>
      </c>
      <c r="G36">
        <v>49389320</v>
      </c>
      <c r="H36">
        <v>49479968</v>
      </c>
      <c r="I36">
        <v>55</v>
      </c>
      <c r="J36">
        <v>37</v>
      </c>
      <c r="K36">
        <v>14</v>
      </c>
      <c r="L36" t="s">
        <v>282</v>
      </c>
      <c r="M36">
        <v>1</v>
      </c>
      <c r="N36" t="s">
        <v>281</v>
      </c>
      <c r="O36" t="s">
        <v>283</v>
      </c>
      <c r="P36" t="s">
        <v>24</v>
      </c>
      <c r="Q36" t="s">
        <v>284</v>
      </c>
    </row>
    <row r="37" spans="1:17" x14ac:dyDescent="0.2">
      <c r="A37">
        <v>34</v>
      </c>
      <c r="B37" t="s">
        <v>285</v>
      </c>
      <c r="C37" t="s">
        <v>286</v>
      </c>
      <c r="D37">
        <v>12</v>
      </c>
      <c r="E37">
        <v>123710835</v>
      </c>
      <c r="F37">
        <v>5.6659967636099998E-5</v>
      </c>
      <c r="G37">
        <v>123447928</v>
      </c>
      <c r="H37">
        <v>123916097</v>
      </c>
      <c r="I37">
        <v>439</v>
      </c>
      <c r="J37">
        <v>256</v>
      </c>
      <c r="K37">
        <v>2</v>
      </c>
      <c r="L37" t="s">
        <v>287</v>
      </c>
      <c r="M37">
        <v>1</v>
      </c>
      <c r="N37" t="s">
        <v>286</v>
      </c>
      <c r="O37" t="s">
        <v>288</v>
      </c>
      <c r="P37" t="s">
        <v>289</v>
      </c>
      <c r="Q37" t="s">
        <v>290</v>
      </c>
    </row>
    <row r="38" spans="1:17" x14ac:dyDescent="0.2">
      <c r="A38">
        <v>35</v>
      </c>
      <c r="B38" t="s">
        <v>291</v>
      </c>
      <c r="C38" t="s">
        <v>292</v>
      </c>
      <c r="D38">
        <v>14</v>
      </c>
      <c r="E38">
        <v>58838668</v>
      </c>
      <c r="F38">
        <v>3.9172701062099998E-5</v>
      </c>
      <c r="G38">
        <v>58643368</v>
      </c>
      <c r="H38">
        <v>58894577</v>
      </c>
      <c r="I38">
        <v>183</v>
      </c>
      <c r="J38">
        <v>119</v>
      </c>
      <c r="K38">
        <v>14</v>
      </c>
      <c r="L38" t="s">
        <v>293</v>
      </c>
      <c r="M38">
        <v>1</v>
      </c>
      <c r="N38" t="s">
        <v>292</v>
      </c>
      <c r="O38" t="s">
        <v>294</v>
      </c>
      <c r="P38" t="s">
        <v>295</v>
      </c>
      <c r="Q38" t="s">
        <v>296</v>
      </c>
    </row>
    <row r="39" spans="1:17" x14ac:dyDescent="0.2">
      <c r="A39">
        <v>36</v>
      </c>
      <c r="B39" t="s">
        <v>297</v>
      </c>
      <c r="C39" t="s">
        <v>298</v>
      </c>
      <c r="D39">
        <v>14</v>
      </c>
      <c r="E39">
        <v>98643863</v>
      </c>
      <c r="F39">
        <v>1.50638026109E-7</v>
      </c>
      <c r="G39">
        <v>98530190</v>
      </c>
      <c r="H39">
        <v>98670849</v>
      </c>
      <c r="I39">
        <v>140</v>
      </c>
      <c r="J39">
        <v>113</v>
      </c>
      <c r="K39">
        <v>110</v>
      </c>
      <c r="L39" t="s">
        <v>299</v>
      </c>
      <c r="M39">
        <v>1</v>
      </c>
      <c r="N39" t="s">
        <v>298</v>
      </c>
      <c r="O39" t="s">
        <v>300</v>
      </c>
      <c r="P39" t="s">
        <v>301</v>
      </c>
      <c r="Q39" t="s">
        <v>302</v>
      </c>
    </row>
    <row r="40" spans="1:17" x14ac:dyDescent="0.2">
      <c r="A40">
        <v>37</v>
      </c>
      <c r="B40" t="s">
        <v>303</v>
      </c>
      <c r="C40" t="s">
        <v>304</v>
      </c>
      <c r="D40">
        <v>15</v>
      </c>
      <c r="E40">
        <v>33063140</v>
      </c>
      <c r="F40">
        <v>2.2846406663099999E-5</v>
      </c>
      <c r="G40">
        <v>33035284</v>
      </c>
      <c r="H40">
        <v>33079610</v>
      </c>
      <c r="I40">
        <v>28</v>
      </c>
      <c r="J40">
        <v>17</v>
      </c>
      <c r="K40">
        <v>4</v>
      </c>
      <c r="L40" t="s">
        <v>305</v>
      </c>
      <c r="M40">
        <v>1</v>
      </c>
      <c r="N40" t="s">
        <v>304</v>
      </c>
      <c r="Q40" t="s">
        <v>306</v>
      </c>
    </row>
    <row r="41" spans="1:17" x14ac:dyDescent="0.2">
      <c r="A41">
        <v>38</v>
      </c>
      <c r="B41" t="s">
        <v>307</v>
      </c>
      <c r="C41" t="s">
        <v>308</v>
      </c>
      <c r="D41">
        <v>15</v>
      </c>
      <c r="E41">
        <v>57354415</v>
      </c>
      <c r="F41">
        <v>7.2315606280100003E-6</v>
      </c>
      <c r="G41">
        <v>56825370</v>
      </c>
      <c r="H41">
        <v>57622926</v>
      </c>
      <c r="I41">
        <v>614</v>
      </c>
      <c r="J41">
        <v>310</v>
      </c>
      <c r="K41">
        <v>18</v>
      </c>
      <c r="L41" t="s">
        <v>309</v>
      </c>
      <c r="M41">
        <v>1</v>
      </c>
      <c r="N41" t="s">
        <v>308</v>
      </c>
      <c r="O41" t="s">
        <v>310</v>
      </c>
      <c r="P41" t="s">
        <v>311</v>
      </c>
      <c r="Q41" t="s">
        <v>312</v>
      </c>
    </row>
    <row r="42" spans="1:17" x14ac:dyDescent="0.2">
      <c r="A42">
        <v>39</v>
      </c>
      <c r="B42" t="s">
        <v>313</v>
      </c>
      <c r="C42" t="s">
        <v>314</v>
      </c>
      <c r="D42">
        <v>15</v>
      </c>
      <c r="E42">
        <v>81021182</v>
      </c>
      <c r="F42">
        <v>1.39827397802E-5</v>
      </c>
      <c r="G42">
        <v>80978247</v>
      </c>
      <c r="H42">
        <v>81061697</v>
      </c>
      <c r="I42">
        <v>70</v>
      </c>
      <c r="J42">
        <v>51</v>
      </c>
      <c r="K42">
        <v>11</v>
      </c>
      <c r="L42" t="s">
        <v>315</v>
      </c>
      <c r="M42">
        <v>1</v>
      </c>
      <c r="N42" t="s">
        <v>314</v>
      </c>
      <c r="P42" t="s">
        <v>316</v>
      </c>
      <c r="Q42" t="s">
        <v>317</v>
      </c>
    </row>
    <row r="43" spans="1:17" x14ac:dyDescent="0.2">
      <c r="A43">
        <v>40</v>
      </c>
      <c r="B43" t="s">
        <v>318</v>
      </c>
      <c r="C43" t="s">
        <v>319</v>
      </c>
      <c r="D43">
        <v>16</v>
      </c>
      <c r="E43">
        <v>9634281</v>
      </c>
      <c r="F43">
        <v>2.9286615889799999E-5</v>
      </c>
      <c r="G43">
        <v>9568649</v>
      </c>
      <c r="H43">
        <v>9649596</v>
      </c>
      <c r="I43">
        <v>83</v>
      </c>
      <c r="J43">
        <v>67</v>
      </c>
      <c r="K43">
        <v>1</v>
      </c>
      <c r="L43" t="s">
        <v>319</v>
      </c>
      <c r="M43">
        <v>1</v>
      </c>
      <c r="N43" t="s">
        <v>319</v>
      </c>
      <c r="Q43" t="s">
        <v>320</v>
      </c>
    </row>
    <row r="44" spans="1:17" x14ac:dyDescent="0.2">
      <c r="A44">
        <v>41</v>
      </c>
      <c r="B44" t="s">
        <v>321</v>
      </c>
      <c r="C44" t="s">
        <v>322</v>
      </c>
      <c r="D44">
        <v>16</v>
      </c>
      <c r="E44">
        <v>17967378</v>
      </c>
      <c r="F44">
        <v>2.0366092565900002E-6</v>
      </c>
      <c r="G44">
        <v>17886842</v>
      </c>
      <c r="H44">
        <v>18051710</v>
      </c>
      <c r="I44">
        <v>169</v>
      </c>
      <c r="J44">
        <v>125</v>
      </c>
      <c r="K44">
        <v>57</v>
      </c>
      <c r="L44" t="s">
        <v>323</v>
      </c>
      <c r="M44">
        <v>1</v>
      </c>
      <c r="N44" t="s">
        <v>322</v>
      </c>
      <c r="O44" t="s">
        <v>324</v>
      </c>
      <c r="P44" t="s">
        <v>325</v>
      </c>
    </row>
    <row r="45" spans="1:17" x14ac:dyDescent="0.2">
      <c r="A45">
        <v>42</v>
      </c>
      <c r="B45" t="s">
        <v>326</v>
      </c>
      <c r="C45" t="s">
        <v>327</v>
      </c>
      <c r="D45">
        <v>16</v>
      </c>
      <c r="E45">
        <v>87502493</v>
      </c>
      <c r="F45">
        <v>5.48738174788E-5</v>
      </c>
      <c r="G45">
        <v>87384328</v>
      </c>
      <c r="H45">
        <v>87532770</v>
      </c>
      <c r="I45">
        <v>94</v>
      </c>
      <c r="J45">
        <v>42</v>
      </c>
      <c r="K45">
        <v>9</v>
      </c>
      <c r="L45" t="s">
        <v>328</v>
      </c>
      <c r="M45">
        <v>1</v>
      </c>
      <c r="N45" t="s">
        <v>327</v>
      </c>
      <c r="O45" t="s">
        <v>329</v>
      </c>
      <c r="P45" t="s">
        <v>330</v>
      </c>
    </row>
    <row r="46" spans="1:17" x14ac:dyDescent="0.2">
      <c r="A46">
        <v>43</v>
      </c>
      <c r="B46" t="s">
        <v>331</v>
      </c>
      <c r="C46" t="s">
        <v>332</v>
      </c>
      <c r="D46">
        <v>18</v>
      </c>
      <c r="E46">
        <v>22648505</v>
      </c>
      <c r="F46">
        <v>9.7665955170899997E-5</v>
      </c>
      <c r="G46">
        <v>22589299</v>
      </c>
      <c r="H46">
        <v>22654067</v>
      </c>
      <c r="I46">
        <v>27</v>
      </c>
      <c r="J46">
        <v>20</v>
      </c>
      <c r="K46">
        <v>1</v>
      </c>
      <c r="L46" t="s">
        <v>332</v>
      </c>
      <c r="M46">
        <v>1</v>
      </c>
      <c r="N46" t="s">
        <v>332</v>
      </c>
      <c r="O46" t="s">
        <v>310</v>
      </c>
      <c r="P46" t="s">
        <v>333</v>
      </c>
    </row>
    <row r="47" spans="1:17" x14ac:dyDescent="0.2">
      <c r="A47">
        <v>44</v>
      </c>
      <c r="B47" t="s">
        <v>334</v>
      </c>
      <c r="C47" t="s">
        <v>335</v>
      </c>
      <c r="D47">
        <v>18</v>
      </c>
      <c r="E47">
        <v>40225585</v>
      </c>
      <c r="F47">
        <v>7.2819353528599999E-5</v>
      </c>
      <c r="G47">
        <v>40197660</v>
      </c>
      <c r="H47">
        <v>40320317</v>
      </c>
      <c r="I47">
        <v>254</v>
      </c>
      <c r="J47">
        <v>123</v>
      </c>
      <c r="K47">
        <v>5</v>
      </c>
      <c r="L47" t="s">
        <v>336</v>
      </c>
      <c r="M47">
        <v>1</v>
      </c>
      <c r="N47" t="s">
        <v>335</v>
      </c>
      <c r="O47" t="s">
        <v>337</v>
      </c>
      <c r="P47" t="s">
        <v>338</v>
      </c>
      <c r="Q47" t="s">
        <v>339</v>
      </c>
    </row>
    <row r="48" spans="1:17" x14ac:dyDescent="0.2">
      <c r="A48">
        <v>45</v>
      </c>
      <c r="B48" t="s">
        <v>340</v>
      </c>
      <c r="C48" t="s">
        <v>341</v>
      </c>
      <c r="D48">
        <v>18</v>
      </c>
      <c r="E48">
        <v>42754468</v>
      </c>
      <c r="F48">
        <v>2.2735241818399999E-5</v>
      </c>
      <c r="G48">
        <v>42632652</v>
      </c>
      <c r="H48">
        <v>42785997</v>
      </c>
      <c r="I48">
        <v>31</v>
      </c>
      <c r="J48">
        <v>24</v>
      </c>
      <c r="K48">
        <v>1</v>
      </c>
      <c r="L48" t="s">
        <v>341</v>
      </c>
      <c r="M48">
        <v>1</v>
      </c>
      <c r="N48" t="s">
        <v>341</v>
      </c>
      <c r="O48" t="s">
        <v>342</v>
      </c>
      <c r="P48" t="s">
        <v>343</v>
      </c>
      <c r="Q48" t="s">
        <v>344</v>
      </c>
    </row>
    <row r="49" spans="1:17" s="42" customFormat="1" x14ac:dyDescent="0.2">
      <c r="A49" s="42">
        <v>46</v>
      </c>
      <c r="B49" s="42" t="s">
        <v>345</v>
      </c>
      <c r="C49" s="42" t="s">
        <v>346</v>
      </c>
      <c r="D49" s="42">
        <v>20</v>
      </c>
      <c r="E49" s="42">
        <v>21467208</v>
      </c>
      <c r="F49" s="42">
        <v>4.2096885136000002E-7</v>
      </c>
      <c r="G49" s="42">
        <v>21154234</v>
      </c>
      <c r="H49" s="42">
        <v>21549630</v>
      </c>
      <c r="I49" s="42">
        <v>177</v>
      </c>
      <c r="J49" s="42">
        <v>127</v>
      </c>
      <c r="K49" s="42">
        <v>7</v>
      </c>
      <c r="L49" s="42" t="s">
        <v>347</v>
      </c>
      <c r="M49" s="42">
        <v>1</v>
      </c>
      <c r="N49" s="42" t="s">
        <v>346</v>
      </c>
      <c r="O49" s="42" t="s">
        <v>348</v>
      </c>
      <c r="P49" s="42" t="s">
        <v>349</v>
      </c>
      <c r="Q49" s="42" t="s">
        <v>350</v>
      </c>
    </row>
    <row r="50" spans="1:17" s="5" customFormat="1" x14ac:dyDescent="0.2">
      <c r="A50" s="5">
        <v>47</v>
      </c>
      <c r="B50" s="5" t="s">
        <v>351</v>
      </c>
      <c r="C50" s="5" t="s">
        <v>352</v>
      </c>
      <c r="D50" s="5">
        <v>20</v>
      </c>
      <c r="E50" s="5">
        <v>30746248</v>
      </c>
      <c r="F50" s="5">
        <v>1.02313275525E-6</v>
      </c>
      <c r="G50" s="5">
        <v>30660621</v>
      </c>
      <c r="H50" s="5">
        <v>31163052</v>
      </c>
      <c r="I50" s="5">
        <v>367</v>
      </c>
      <c r="J50" s="5">
        <v>159</v>
      </c>
      <c r="K50" s="5">
        <v>5</v>
      </c>
      <c r="L50" s="5" t="s">
        <v>353</v>
      </c>
      <c r="M50" s="5">
        <v>1</v>
      </c>
      <c r="N50" s="5" t="s">
        <v>352</v>
      </c>
      <c r="O50" s="5" t="s">
        <v>354</v>
      </c>
      <c r="P50" s="5" t="s">
        <v>355</v>
      </c>
      <c r="Q50" s="5" t="s">
        <v>356</v>
      </c>
    </row>
    <row r="51" spans="1:17" x14ac:dyDescent="0.2">
      <c r="A51">
        <v>48</v>
      </c>
      <c r="B51" t="s">
        <v>357</v>
      </c>
      <c r="C51" t="s">
        <v>358</v>
      </c>
      <c r="D51">
        <v>20</v>
      </c>
      <c r="E51">
        <v>50966307</v>
      </c>
      <c r="F51">
        <v>1.09348194816E-4</v>
      </c>
      <c r="G51">
        <v>50809213</v>
      </c>
      <c r="H51">
        <v>51263833</v>
      </c>
      <c r="I51">
        <v>430</v>
      </c>
      <c r="J51">
        <v>253</v>
      </c>
      <c r="K51">
        <v>1</v>
      </c>
      <c r="L51" t="s">
        <v>358</v>
      </c>
      <c r="M51">
        <v>1</v>
      </c>
      <c r="N51" t="s">
        <v>358</v>
      </c>
      <c r="P51" t="s">
        <v>359</v>
      </c>
      <c r="Q51" t="s">
        <v>360</v>
      </c>
    </row>
    <row r="52" spans="1:17" x14ac:dyDescent="0.2">
      <c r="A52">
        <v>49</v>
      </c>
      <c r="B52" t="s">
        <v>361</v>
      </c>
      <c r="C52" t="s">
        <v>362</v>
      </c>
      <c r="D52">
        <v>21</v>
      </c>
      <c r="E52">
        <v>46570896</v>
      </c>
      <c r="F52">
        <v>5.0835994648599998E-5</v>
      </c>
      <c r="G52">
        <v>46496949</v>
      </c>
      <c r="H52">
        <v>46699113</v>
      </c>
      <c r="I52">
        <v>113</v>
      </c>
      <c r="J52">
        <v>84</v>
      </c>
      <c r="K52">
        <v>8</v>
      </c>
      <c r="L52" t="s">
        <v>363</v>
      </c>
      <c r="M52">
        <v>1</v>
      </c>
      <c r="N52" t="s">
        <v>362</v>
      </c>
      <c r="O52" t="s">
        <v>364</v>
      </c>
      <c r="P52" t="s">
        <v>365</v>
      </c>
      <c r="Q52" t="s">
        <v>366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7"/>
  <sheetViews>
    <sheetView workbookViewId="0"/>
  </sheetViews>
  <sheetFormatPr baseColWidth="10" defaultColWidth="8.83203125" defaultRowHeight="15" x14ac:dyDescent="0.2"/>
  <cols>
    <col min="1" max="1" width="16.83203125" bestFit="1" customWidth="1"/>
    <col min="2" max="2" width="14.5" style="43" bestFit="1" customWidth="1"/>
    <col min="3" max="3" width="6" bestFit="1" customWidth="1"/>
    <col min="4" max="5" width="10" bestFit="1" customWidth="1"/>
    <col min="6" max="6" width="8.83203125" bestFit="1" customWidth="1"/>
    <col min="7" max="7" width="14.5" bestFit="1" customWidth="1"/>
    <col min="8" max="8" width="10.83203125" bestFit="1" customWidth="1"/>
    <col min="9" max="9" width="12.5" style="43" bestFit="1" customWidth="1"/>
    <col min="10" max="10" width="20.83203125" bestFit="1" customWidth="1"/>
    <col min="11" max="11" width="12.33203125" bestFit="1" customWidth="1"/>
    <col min="12" max="12" width="14.83203125" bestFit="1" customWidth="1"/>
    <col min="13" max="13" width="19.5" bestFit="1" customWidth="1"/>
    <col min="14" max="14" width="17.83203125" bestFit="1" customWidth="1"/>
    <col min="15" max="15" width="81.1640625" bestFit="1" customWidth="1"/>
    <col min="16" max="16" width="16.33203125" bestFit="1" customWidth="1"/>
    <col min="17" max="17" width="24.5" customWidth="1"/>
  </cols>
  <sheetData>
    <row r="1" spans="1:16" x14ac:dyDescent="0.2">
      <c r="A1" s="1" t="s">
        <v>5276</v>
      </c>
    </row>
    <row r="3" spans="1:16" s="1" customFormat="1" x14ac:dyDescent="0.2">
      <c r="A3" s="1" t="s">
        <v>367</v>
      </c>
      <c r="B3" s="40" t="s">
        <v>368</v>
      </c>
      <c r="C3" s="1" t="s">
        <v>105</v>
      </c>
      <c r="D3" s="1" t="s">
        <v>108</v>
      </c>
      <c r="E3" s="1" t="s">
        <v>109</v>
      </c>
      <c r="F3" s="1" t="s">
        <v>369</v>
      </c>
      <c r="G3" s="1" t="s">
        <v>370</v>
      </c>
      <c r="H3" s="1" t="s">
        <v>371</v>
      </c>
      <c r="I3" s="40" t="s">
        <v>372</v>
      </c>
      <c r="J3" s="1" t="s">
        <v>373</v>
      </c>
      <c r="K3" s="1" t="s">
        <v>374</v>
      </c>
      <c r="L3" s="1" t="s">
        <v>375</v>
      </c>
      <c r="M3" s="1" t="s">
        <v>376</v>
      </c>
      <c r="N3" s="1" t="s">
        <v>377</v>
      </c>
      <c r="O3" s="1" t="s">
        <v>113</v>
      </c>
      <c r="P3" s="1" t="s">
        <v>102</v>
      </c>
    </row>
    <row r="4" spans="1:16" x14ac:dyDescent="0.2">
      <c r="A4" t="s">
        <v>378</v>
      </c>
      <c r="B4" s="45" t="s">
        <v>379</v>
      </c>
      <c r="C4">
        <v>1</v>
      </c>
      <c r="D4">
        <v>43747554</v>
      </c>
      <c r="E4">
        <v>43751288</v>
      </c>
      <c r="F4">
        <v>-1</v>
      </c>
      <c r="G4" t="s">
        <v>380</v>
      </c>
      <c r="H4">
        <v>149466</v>
      </c>
      <c r="I4" s="43" t="s">
        <v>379</v>
      </c>
      <c r="J4">
        <v>1.21963583096512E-3</v>
      </c>
      <c r="K4">
        <v>0.67659398299999995</v>
      </c>
      <c r="L4">
        <v>3</v>
      </c>
      <c r="M4">
        <v>16.670000000000002</v>
      </c>
      <c r="N4" t="s">
        <v>381</v>
      </c>
      <c r="O4" t="s">
        <v>382</v>
      </c>
      <c r="P4">
        <v>1</v>
      </c>
    </row>
    <row r="5" spans="1:16" x14ac:dyDescent="0.2">
      <c r="A5" t="s">
        <v>383</v>
      </c>
      <c r="B5" s="43" t="s">
        <v>384</v>
      </c>
      <c r="C5">
        <v>1</v>
      </c>
      <c r="D5">
        <v>43766664</v>
      </c>
      <c r="E5">
        <v>43788779</v>
      </c>
      <c r="F5">
        <v>1</v>
      </c>
      <c r="G5" t="s">
        <v>380</v>
      </c>
      <c r="H5">
        <v>7075</v>
      </c>
      <c r="I5" s="43" t="s">
        <v>384</v>
      </c>
      <c r="J5">
        <v>8.7141666331325703E-12</v>
      </c>
      <c r="K5">
        <v>-1.9633805000000001E-2</v>
      </c>
      <c r="L5">
        <v>37</v>
      </c>
      <c r="M5">
        <v>16.670000000000002</v>
      </c>
      <c r="N5">
        <v>3.6676755512999999E-7</v>
      </c>
      <c r="O5" t="s">
        <v>382</v>
      </c>
      <c r="P5">
        <v>1</v>
      </c>
    </row>
    <row r="6" spans="1:16" x14ac:dyDescent="0.2">
      <c r="A6" t="s">
        <v>385</v>
      </c>
      <c r="B6" s="43" t="s">
        <v>386</v>
      </c>
      <c r="C6">
        <v>1</v>
      </c>
      <c r="D6">
        <v>43803478</v>
      </c>
      <c r="E6">
        <v>43818443</v>
      </c>
      <c r="F6">
        <v>1</v>
      </c>
      <c r="G6" t="s">
        <v>380</v>
      </c>
      <c r="H6">
        <v>4352</v>
      </c>
      <c r="I6" s="43" t="s">
        <v>386</v>
      </c>
      <c r="J6">
        <v>1.43928006099179E-6</v>
      </c>
      <c r="K6">
        <v>-0.17284380899999999</v>
      </c>
      <c r="L6">
        <v>19</v>
      </c>
      <c r="M6">
        <v>22.4</v>
      </c>
      <c r="N6">
        <v>4.5872379420299999E-6</v>
      </c>
      <c r="O6" t="s">
        <v>387</v>
      </c>
      <c r="P6">
        <v>1</v>
      </c>
    </row>
    <row r="7" spans="1:16" x14ac:dyDescent="0.2">
      <c r="A7" t="s">
        <v>388</v>
      </c>
      <c r="B7" s="43" t="s">
        <v>389</v>
      </c>
      <c r="C7">
        <v>1</v>
      </c>
      <c r="D7">
        <v>43824626</v>
      </c>
      <c r="E7">
        <v>43828874</v>
      </c>
      <c r="F7">
        <v>1</v>
      </c>
      <c r="G7" t="s">
        <v>380</v>
      </c>
      <c r="H7">
        <v>991</v>
      </c>
      <c r="I7" s="43" t="s">
        <v>389</v>
      </c>
      <c r="J7">
        <v>1.81853834795088E-4</v>
      </c>
      <c r="K7">
        <v>-0.32270011500000001</v>
      </c>
      <c r="L7">
        <v>13</v>
      </c>
      <c r="M7">
        <v>22.4</v>
      </c>
      <c r="N7">
        <v>4.2714660267600002E-6</v>
      </c>
      <c r="O7" t="s">
        <v>387</v>
      </c>
      <c r="P7">
        <v>1</v>
      </c>
    </row>
    <row r="8" spans="1:16" x14ac:dyDescent="0.2">
      <c r="A8" t="s">
        <v>390</v>
      </c>
      <c r="B8" s="45" t="s">
        <v>391</v>
      </c>
      <c r="C8">
        <v>1</v>
      </c>
      <c r="D8">
        <v>43829068</v>
      </c>
      <c r="E8">
        <v>43833696</v>
      </c>
      <c r="F8">
        <v>-1</v>
      </c>
      <c r="G8" t="s">
        <v>380</v>
      </c>
      <c r="H8">
        <v>64834</v>
      </c>
      <c r="I8" s="43" t="s">
        <v>391</v>
      </c>
      <c r="J8">
        <v>0.22341453024730401</v>
      </c>
      <c r="K8" t="s">
        <v>381</v>
      </c>
      <c r="L8">
        <v>17</v>
      </c>
      <c r="M8">
        <v>22.4</v>
      </c>
      <c r="N8">
        <v>3.9706819259799997E-6</v>
      </c>
      <c r="O8" t="s">
        <v>387</v>
      </c>
      <c r="P8">
        <v>1</v>
      </c>
    </row>
    <row r="9" spans="1:16" x14ac:dyDescent="0.2">
      <c r="A9" t="s">
        <v>392</v>
      </c>
      <c r="B9" s="45" t="s">
        <v>393</v>
      </c>
      <c r="C9">
        <v>1</v>
      </c>
      <c r="D9">
        <v>43849588</v>
      </c>
      <c r="E9">
        <v>43855479</v>
      </c>
      <c r="F9">
        <v>-1</v>
      </c>
      <c r="G9" t="s">
        <v>380</v>
      </c>
      <c r="H9">
        <v>112950</v>
      </c>
      <c r="I9" s="43" t="s">
        <v>393</v>
      </c>
      <c r="J9">
        <v>8.1582621367422992E-6</v>
      </c>
      <c r="K9">
        <v>0.40372339099999999</v>
      </c>
      <c r="L9">
        <v>18</v>
      </c>
      <c r="M9">
        <v>18.260000000000002</v>
      </c>
      <c r="N9">
        <v>3.71260338748E-6</v>
      </c>
      <c r="O9" t="s">
        <v>387</v>
      </c>
      <c r="P9">
        <v>1</v>
      </c>
    </row>
    <row r="10" spans="1:16" x14ac:dyDescent="0.2">
      <c r="A10" t="s">
        <v>394</v>
      </c>
      <c r="B10" s="45" t="s">
        <v>395</v>
      </c>
      <c r="C10">
        <v>1</v>
      </c>
      <c r="D10">
        <v>43855553</v>
      </c>
      <c r="E10">
        <v>43918321</v>
      </c>
      <c r="F10">
        <v>1</v>
      </c>
      <c r="G10" t="s">
        <v>380</v>
      </c>
      <c r="H10">
        <v>23334</v>
      </c>
      <c r="I10" s="43" t="s">
        <v>395</v>
      </c>
      <c r="J10">
        <v>1.5174667977773201E-7</v>
      </c>
      <c r="K10">
        <v>0.623916217</v>
      </c>
      <c r="L10">
        <v>58</v>
      </c>
      <c r="M10">
        <v>18.87</v>
      </c>
      <c r="N10">
        <v>4.1807249597E-6</v>
      </c>
      <c r="O10" t="s">
        <v>387</v>
      </c>
      <c r="P10">
        <v>1</v>
      </c>
    </row>
    <row r="11" spans="1:16" x14ac:dyDescent="0.2">
      <c r="A11" t="s">
        <v>396</v>
      </c>
      <c r="B11" s="45" t="s">
        <v>397</v>
      </c>
      <c r="C11">
        <v>1</v>
      </c>
      <c r="D11">
        <v>43916824</v>
      </c>
      <c r="E11">
        <v>43919660</v>
      </c>
      <c r="F11">
        <v>-1</v>
      </c>
      <c r="G11" t="s">
        <v>380</v>
      </c>
      <c r="H11">
        <v>81888</v>
      </c>
      <c r="I11" s="43" t="s">
        <v>397</v>
      </c>
      <c r="J11">
        <v>3.1581925016214497E-8</v>
      </c>
      <c r="K11">
        <v>-0.187049626</v>
      </c>
      <c r="L11">
        <v>16</v>
      </c>
      <c r="M11">
        <v>18.87</v>
      </c>
      <c r="N11">
        <v>2.32959695069E-5</v>
      </c>
      <c r="O11" t="s">
        <v>398</v>
      </c>
      <c r="P11">
        <v>1</v>
      </c>
    </row>
    <row r="12" spans="1:16" x14ac:dyDescent="0.2">
      <c r="A12" t="s">
        <v>399</v>
      </c>
      <c r="B12" s="43" t="s">
        <v>400</v>
      </c>
      <c r="C12">
        <v>2</v>
      </c>
      <c r="D12">
        <v>99410309</v>
      </c>
      <c r="E12">
        <v>99552722</v>
      </c>
      <c r="F12">
        <v>-1</v>
      </c>
      <c r="G12" t="s">
        <v>380</v>
      </c>
      <c r="H12">
        <v>343990</v>
      </c>
      <c r="I12" s="43" t="s">
        <v>400</v>
      </c>
      <c r="J12" t="s">
        <v>381</v>
      </c>
      <c r="K12" t="s">
        <v>381</v>
      </c>
      <c r="L12">
        <v>18</v>
      </c>
      <c r="M12">
        <v>14.04</v>
      </c>
      <c r="N12">
        <v>2.0641542735200001E-5</v>
      </c>
      <c r="O12" t="s">
        <v>132</v>
      </c>
      <c r="P12">
        <v>3</v>
      </c>
    </row>
    <row r="13" spans="1:16" x14ac:dyDescent="0.2">
      <c r="A13" t="s">
        <v>401</v>
      </c>
      <c r="B13" s="43" t="s">
        <v>402</v>
      </c>
      <c r="C13">
        <v>2</v>
      </c>
      <c r="D13">
        <v>99613724</v>
      </c>
      <c r="E13">
        <v>99771427</v>
      </c>
      <c r="F13">
        <v>-1</v>
      </c>
      <c r="G13" t="s">
        <v>380</v>
      </c>
      <c r="H13">
        <v>80705</v>
      </c>
      <c r="I13" s="43" t="s">
        <v>402</v>
      </c>
      <c r="J13">
        <v>0.89435262405356597</v>
      </c>
      <c r="K13">
        <v>0.32184159200000001</v>
      </c>
      <c r="L13">
        <v>8</v>
      </c>
      <c r="M13">
        <v>2.9689999999999999</v>
      </c>
      <c r="N13" t="s">
        <v>381</v>
      </c>
      <c r="O13" t="s">
        <v>403</v>
      </c>
      <c r="P13">
        <v>3</v>
      </c>
    </row>
    <row r="14" spans="1:16" x14ac:dyDescent="0.2">
      <c r="A14" t="s">
        <v>404</v>
      </c>
      <c r="B14" s="43" t="s">
        <v>405</v>
      </c>
      <c r="C14">
        <v>2</v>
      </c>
      <c r="D14">
        <v>99757948</v>
      </c>
      <c r="E14">
        <v>99939204</v>
      </c>
      <c r="F14">
        <v>1</v>
      </c>
      <c r="G14" t="s">
        <v>380</v>
      </c>
      <c r="H14">
        <v>150590</v>
      </c>
      <c r="I14" s="43" t="s">
        <v>405</v>
      </c>
      <c r="J14">
        <v>0.543252452898348</v>
      </c>
      <c r="K14">
        <v>-0.86777336199999999</v>
      </c>
      <c r="L14">
        <v>83</v>
      </c>
      <c r="M14">
        <v>13.29</v>
      </c>
      <c r="N14">
        <v>4.78240704688E-5</v>
      </c>
      <c r="O14" t="s">
        <v>406</v>
      </c>
      <c r="P14">
        <v>3</v>
      </c>
    </row>
    <row r="15" spans="1:16" x14ac:dyDescent="0.2">
      <c r="A15" t="s">
        <v>407</v>
      </c>
      <c r="B15" s="43" t="s">
        <v>408</v>
      </c>
      <c r="C15">
        <v>2</v>
      </c>
      <c r="D15">
        <v>99858709</v>
      </c>
      <c r="E15">
        <v>99871745</v>
      </c>
      <c r="F15">
        <v>-1</v>
      </c>
      <c r="G15" t="s">
        <v>380</v>
      </c>
      <c r="H15">
        <v>254773</v>
      </c>
      <c r="I15" s="43" t="s">
        <v>408</v>
      </c>
      <c r="J15">
        <v>5.7701218016984903E-6</v>
      </c>
      <c r="K15">
        <v>-8.6292636000000006E-2</v>
      </c>
      <c r="L15">
        <v>10</v>
      </c>
      <c r="M15">
        <v>5.6840000000000002</v>
      </c>
      <c r="N15">
        <v>3.5742299846699998E-4</v>
      </c>
      <c r="O15" t="s">
        <v>406</v>
      </c>
      <c r="P15">
        <v>3</v>
      </c>
    </row>
    <row r="16" spans="1:16" x14ac:dyDescent="0.2">
      <c r="A16" t="s">
        <v>409</v>
      </c>
      <c r="B16" s="43" t="s">
        <v>410</v>
      </c>
      <c r="C16">
        <v>2</v>
      </c>
      <c r="D16">
        <v>99900701</v>
      </c>
      <c r="E16">
        <v>99921205</v>
      </c>
      <c r="F16">
        <v>-1</v>
      </c>
      <c r="G16" t="s">
        <v>380</v>
      </c>
      <c r="H16">
        <v>129530</v>
      </c>
      <c r="I16" s="43" t="s">
        <v>410</v>
      </c>
      <c r="J16">
        <v>1.04427732291753E-4</v>
      </c>
      <c r="K16">
        <v>1.3563013E-2</v>
      </c>
      <c r="L16">
        <v>46</v>
      </c>
      <c r="M16">
        <v>13.29</v>
      </c>
      <c r="N16">
        <v>4.78240704688E-5</v>
      </c>
      <c r="O16" t="s">
        <v>406</v>
      </c>
      <c r="P16">
        <v>3</v>
      </c>
    </row>
    <row r="17" spans="1:16" x14ac:dyDescent="0.2">
      <c r="A17" t="s">
        <v>411</v>
      </c>
      <c r="B17" s="43" t="s">
        <v>412</v>
      </c>
      <c r="C17">
        <v>2</v>
      </c>
      <c r="D17">
        <v>99935445</v>
      </c>
      <c r="E17">
        <v>99957165</v>
      </c>
      <c r="F17">
        <v>-1</v>
      </c>
      <c r="G17" t="s">
        <v>380</v>
      </c>
      <c r="H17">
        <v>10190</v>
      </c>
      <c r="I17" s="43" t="s">
        <v>412</v>
      </c>
      <c r="J17">
        <v>0.22393035093640101</v>
      </c>
      <c r="K17">
        <v>-0.64278853800000002</v>
      </c>
      <c r="L17">
        <v>47</v>
      </c>
      <c r="M17">
        <v>13.29</v>
      </c>
      <c r="N17">
        <v>4.78240704688E-5</v>
      </c>
      <c r="O17" t="s">
        <v>406</v>
      </c>
      <c r="P17">
        <v>3</v>
      </c>
    </row>
    <row r="18" spans="1:16" x14ac:dyDescent="0.2">
      <c r="A18" t="s">
        <v>413</v>
      </c>
      <c r="B18" s="43" t="s">
        <v>414</v>
      </c>
      <c r="C18">
        <v>2</v>
      </c>
      <c r="D18">
        <v>99953816</v>
      </c>
      <c r="E18">
        <v>100017789</v>
      </c>
      <c r="F18">
        <v>1</v>
      </c>
      <c r="G18" t="s">
        <v>380</v>
      </c>
      <c r="H18">
        <v>9669</v>
      </c>
      <c r="I18" s="43" t="s">
        <v>414</v>
      </c>
      <c r="J18">
        <v>0.89538751256044502</v>
      </c>
      <c r="K18">
        <v>-0.52322363800000005</v>
      </c>
      <c r="L18">
        <v>118</v>
      </c>
      <c r="M18">
        <v>28.6</v>
      </c>
      <c r="N18">
        <v>4.7151304765800002E-5</v>
      </c>
      <c r="O18" t="s">
        <v>406</v>
      </c>
      <c r="P18">
        <v>3</v>
      </c>
    </row>
    <row r="19" spans="1:16" x14ac:dyDescent="0.2">
      <c r="A19" t="s">
        <v>415</v>
      </c>
      <c r="B19" s="43" t="s">
        <v>416</v>
      </c>
      <c r="C19">
        <v>2</v>
      </c>
      <c r="D19">
        <v>100016938</v>
      </c>
      <c r="E19">
        <v>100106497</v>
      </c>
      <c r="F19">
        <v>-1</v>
      </c>
      <c r="G19" t="s">
        <v>380</v>
      </c>
      <c r="H19">
        <v>51455</v>
      </c>
      <c r="I19" s="43" t="s">
        <v>416</v>
      </c>
      <c r="J19">
        <v>0.99702354066441601</v>
      </c>
      <c r="K19" t="s">
        <v>381</v>
      </c>
      <c r="L19">
        <v>140</v>
      </c>
      <c r="M19">
        <v>17.02</v>
      </c>
      <c r="N19">
        <v>4.8848054820699999E-5</v>
      </c>
      <c r="O19" t="s">
        <v>406</v>
      </c>
      <c r="P19">
        <v>3</v>
      </c>
    </row>
    <row r="20" spans="1:16" x14ac:dyDescent="0.2">
      <c r="A20" t="s">
        <v>417</v>
      </c>
      <c r="B20" s="43" t="s">
        <v>418</v>
      </c>
      <c r="C20">
        <v>2</v>
      </c>
      <c r="D20">
        <v>178487980</v>
      </c>
      <c r="E20">
        <v>178973066</v>
      </c>
      <c r="F20">
        <v>-1</v>
      </c>
      <c r="G20" t="s">
        <v>380</v>
      </c>
      <c r="H20">
        <v>50940</v>
      </c>
      <c r="I20" s="43" t="s">
        <v>418</v>
      </c>
      <c r="J20">
        <v>4.1672501876081803E-31</v>
      </c>
      <c r="K20">
        <v>1.159768379</v>
      </c>
      <c r="L20">
        <v>1</v>
      </c>
      <c r="M20">
        <v>1.42</v>
      </c>
      <c r="N20">
        <v>1.1101777415299999E-3</v>
      </c>
      <c r="O20" t="s">
        <v>419</v>
      </c>
      <c r="P20">
        <v>5</v>
      </c>
    </row>
    <row r="21" spans="1:16" x14ac:dyDescent="0.2">
      <c r="A21" t="s">
        <v>420</v>
      </c>
      <c r="B21" s="43" t="s">
        <v>421</v>
      </c>
      <c r="C21">
        <v>2</v>
      </c>
      <c r="D21">
        <v>178977151</v>
      </c>
      <c r="E21">
        <v>179003738</v>
      </c>
      <c r="F21">
        <v>1</v>
      </c>
      <c r="G21" t="s">
        <v>380</v>
      </c>
      <c r="H21">
        <v>129831</v>
      </c>
      <c r="I21" s="43" t="s">
        <v>421</v>
      </c>
      <c r="J21">
        <v>1.2534930555629199E-4</v>
      </c>
      <c r="K21">
        <v>-0.54945440800000001</v>
      </c>
      <c r="L21">
        <v>8</v>
      </c>
      <c r="M21">
        <v>4.6840000000000002</v>
      </c>
      <c r="N21">
        <v>2.9528535935400001E-4</v>
      </c>
      <c r="O21" t="s">
        <v>419</v>
      </c>
      <c r="P21">
        <v>5</v>
      </c>
    </row>
    <row r="22" spans="1:16" x14ac:dyDescent="0.2">
      <c r="A22" t="s">
        <v>422</v>
      </c>
      <c r="B22" s="43" t="s">
        <v>423</v>
      </c>
      <c r="C22">
        <v>2</v>
      </c>
      <c r="D22">
        <v>179059208</v>
      </c>
      <c r="E22">
        <v>179264160</v>
      </c>
      <c r="F22">
        <v>1</v>
      </c>
      <c r="G22" t="s">
        <v>380</v>
      </c>
      <c r="H22">
        <v>114880</v>
      </c>
      <c r="I22" s="43" t="s">
        <v>423</v>
      </c>
      <c r="J22">
        <v>0.99901230378908901</v>
      </c>
      <c r="K22" t="s">
        <v>381</v>
      </c>
      <c r="L22">
        <v>10</v>
      </c>
      <c r="M22">
        <v>10.78</v>
      </c>
      <c r="N22">
        <v>8.4486697310700003E-3</v>
      </c>
      <c r="O22" t="s">
        <v>419</v>
      </c>
      <c r="P22">
        <v>5</v>
      </c>
    </row>
    <row r="23" spans="1:16" x14ac:dyDescent="0.2">
      <c r="A23" t="s">
        <v>424</v>
      </c>
      <c r="B23" s="43" t="s">
        <v>425</v>
      </c>
      <c r="C23">
        <v>2</v>
      </c>
      <c r="D23">
        <v>191511472</v>
      </c>
      <c r="E23">
        <v>191557492</v>
      </c>
      <c r="F23">
        <v>1</v>
      </c>
      <c r="G23" t="s">
        <v>380</v>
      </c>
      <c r="H23">
        <v>4664</v>
      </c>
      <c r="I23" s="43" t="s">
        <v>425</v>
      </c>
      <c r="J23">
        <v>0.84850840841025998</v>
      </c>
      <c r="K23">
        <v>-1.336164452</v>
      </c>
      <c r="L23">
        <v>33</v>
      </c>
      <c r="M23">
        <v>15.59</v>
      </c>
      <c r="N23">
        <v>7.3354816535700004E-6</v>
      </c>
      <c r="O23" t="s">
        <v>426</v>
      </c>
      <c r="P23">
        <v>6</v>
      </c>
    </row>
    <row r="24" spans="1:16" x14ac:dyDescent="0.2">
      <c r="A24" t="s">
        <v>427</v>
      </c>
      <c r="B24" s="43" t="s">
        <v>428</v>
      </c>
      <c r="C24">
        <v>2</v>
      </c>
      <c r="D24">
        <v>197831741</v>
      </c>
      <c r="E24">
        <v>198175897</v>
      </c>
      <c r="F24">
        <v>-1</v>
      </c>
      <c r="G24" t="s">
        <v>380</v>
      </c>
      <c r="H24">
        <v>91526</v>
      </c>
      <c r="I24" s="43" t="s">
        <v>428</v>
      </c>
      <c r="J24">
        <v>0.77590281164540398</v>
      </c>
      <c r="K24" t="s">
        <v>381</v>
      </c>
      <c r="L24">
        <v>48</v>
      </c>
      <c r="M24">
        <v>18.47</v>
      </c>
      <c r="N24">
        <v>4.9898390912499998E-5</v>
      </c>
      <c r="O24" t="s">
        <v>429</v>
      </c>
      <c r="P24">
        <v>7</v>
      </c>
    </row>
    <row r="25" spans="1:16" x14ac:dyDescent="0.2">
      <c r="A25" t="s">
        <v>430</v>
      </c>
      <c r="B25" s="44" t="s">
        <v>431</v>
      </c>
      <c r="C25">
        <v>2</v>
      </c>
      <c r="D25">
        <v>198254508</v>
      </c>
      <c r="E25">
        <v>198299815</v>
      </c>
      <c r="F25">
        <v>-1</v>
      </c>
      <c r="G25" t="s">
        <v>380</v>
      </c>
      <c r="H25">
        <v>23451</v>
      </c>
      <c r="I25" s="43" t="s">
        <v>431</v>
      </c>
      <c r="J25">
        <v>0.99999997277410602</v>
      </c>
      <c r="K25">
        <v>-0.61908911300000002</v>
      </c>
      <c r="L25">
        <v>26</v>
      </c>
      <c r="M25">
        <v>18.96</v>
      </c>
      <c r="N25">
        <v>6.8433565123199999E-6</v>
      </c>
      <c r="O25" t="s">
        <v>429</v>
      </c>
      <c r="P25">
        <v>7</v>
      </c>
    </row>
    <row r="26" spans="1:16" x14ac:dyDescent="0.2">
      <c r="A26" t="s">
        <v>432</v>
      </c>
      <c r="B26" s="44" t="s">
        <v>433</v>
      </c>
      <c r="C26">
        <v>2</v>
      </c>
      <c r="D26">
        <v>198318147</v>
      </c>
      <c r="E26">
        <v>198340032</v>
      </c>
      <c r="F26">
        <v>1</v>
      </c>
      <c r="G26" t="s">
        <v>380</v>
      </c>
      <c r="H26">
        <v>80219</v>
      </c>
      <c r="I26" s="43" t="s">
        <v>433</v>
      </c>
      <c r="J26">
        <v>0.140032716980132</v>
      </c>
      <c r="K26">
        <v>-0.98915584899999998</v>
      </c>
      <c r="L26">
        <v>10</v>
      </c>
      <c r="M26">
        <v>9.0069999999999997</v>
      </c>
      <c r="N26">
        <v>6.9953813899199999E-6</v>
      </c>
      <c r="O26" t="s">
        <v>429</v>
      </c>
      <c r="P26">
        <v>7</v>
      </c>
    </row>
    <row r="27" spans="1:16" x14ac:dyDescent="0.2">
      <c r="A27" t="s">
        <v>434</v>
      </c>
      <c r="B27" s="44" t="s">
        <v>435</v>
      </c>
      <c r="C27">
        <v>2</v>
      </c>
      <c r="D27">
        <v>198351305</v>
      </c>
      <c r="E27">
        <v>198381461</v>
      </c>
      <c r="F27">
        <v>-1</v>
      </c>
      <c r="G27" t="s">
        <v>380</v>
      </c>
      <c r="H27">
        <v>3329</v>
      </c>
      <c r="I27" s="43" t="s">
        <v>435</v>
      </c>
      <c r="J27">
        <v>0.98520824384026096</v>
      </c>
      <c r="K27">
        <v>-0.81383227300000005</v>
      </c>
      <c r="L27">
        <v>22</v>
      </c>
      <c r="M27">
        <v>18.440000000000001</v>
      </c>
      <c r="N27">
        <v>6.9953813899199999E-6</v>
      </c>
      <c r="O27" t="s">
        <v>429</v>
      </c>
      <c r="P27">
        <v>7</v>
      </c>
    </row>
    <row r="28" spans="1:16" x14ac:dyDescent="0.2">
      <c r="A28" t="s">
        <v>436</v>
      </c>
      <c r="B28" s="44" t="s">
        <v>437</v>
      </c>
      <c r="C28">
        <v>2</v>
      </c>
      <c r="D28">
        <v>198364718</v>
      </c>
      <c r="E28">
        <v>198368181</v>
      </c>
      <c r="F28">
        <v>1</v>
      </c>
      <c r="G28" t="s">
        <v>380</v>
      </c>
      <c r="H28">
        <v>3336</v>
      </c>
      <c r="I28" s="43" t="s">
        <v>437</v>
      </c>
      <c r="J28">
        <v>0.78752804784998498</v>
      </c>
      <c r="K28">
        <v>-0.83565819699999999</v>
      </c>
      <c r="L28">
        <v>15</v>
      </c>
      <c r="M28">
        <v>18.440000000000001</v>
      </c>
      <c r="N28">
        <v>7.5439958313499999E-6</v>
      </c>
      <c r="O28" t="s">
        <v>429</v>
      </c>
      <c r="P28">
        <v>7</v>
      </c>
    </row>
    <row r="29" spans="1:16" x14ac:dyDescent="0.2">
      <c r="A29" t="s">
        <v>438</v>
      </c>
      <c r="B29" s="44" t="s">
        <v>439</v>
      </c>
      <c r="C29">
        <v>2</v>
      </c>
      <c r="D29">
        <v>198365137</v>
      </c>
      <c r="E29">
        <v>198415450</v>
      </c>
      <c r="F29">
        <v>1</v>
      </c>
      <c r="G29" t="s">
        <v>380</v>
      </c>
      <c r="H29">
        <v>100529241</v>
      </c>
      <c r="I29" s="43" t="s">
        <v>439</v>
      </c>
      <c r="J29">
        <v>0.889798357973135</v>
      </c>
      <c r="K29" t="s">
        <v>381</v>
      </c>
      <c r="L29">
        <v>32</v>
      </c>
      <c r="M29">
        <v>18.440000000000001</v>
      </c>
      <c r="N29">
        <v>6.0053016631800001E-6</v>
      </c>
      <c r="O29" t="s">
        <v>429</v>
      </c>
      <c r="P29">
        <v>7</v>
      </c>
    </row>
    <row r="30" spans="1:16" x14ac:dyDescent="0.2">
      <c r="A30" t="s">
        <v>440</v>
      </c>
      <c r="B30" s="44" t="s">
        <v>441</v>
      </c>
      <c r="C30">
        <v>2</v>
      </c>
      <c r="D30">
        <v>198380295</v>
      </c>
      <c r="E30">
        <v>198418423</v>
      </c>
      <c r="F30">
        <v>1</v>
      </c>
      <c r="G30" t="s">
        <v>380</v>
      </c>
      <c r="H30">
        <v>25843</v>
      </c>
      <c r="I30" s="43" t="s">
        <v>441</v>
      </c>
      <c r="J30">
        <v>0.77783290999436705</v>
      </c>
      <c r="K30">
        <v>-1.6268430789999999</v>
      </c>
      <c r="L30">
        <v>27</v>
      </c>
      <c r="M30">
        <v>15.71</v>
      </c>
      <c r="N30">
        <v>5.3097201430499996E-6</v>
      </c>
      <c r="O30" t="s">
        <v>429</v>
      </c>
      <c r="P30">
        <v>7</v>
      </c>
    </row>
    <row r="31" spans="1:16" x14ac:dyDescent="0.2">
      <c r="A31" t="s">
        <v>442</v>
      </c>
      <c r="B31" s="44" t="s">
        <v>443</v>
      </c>
      <c r="C31">
        <v>2</v>
      </c>
      <c r="D31">
        <v>198432948</v>
      </c>
      <c r="E31">
        <v>198540769</v>
      </c>
      <c r="F31">
        <v>-1</v>
      </c>
      <c r="G31" t="s">
        <v>380</v>
      </c>
      <c r="H31">
        <v>130132</v>
      </c>
      <c r="I31" s="43" t="s">
        <v>443</v>
      </c>
      <c r="J31">
        <v>2.0769621768484698E-3</v>
      </c>
      <c r="K31">
        <v>0.166398078</v>
      </c>
      <c r="L31">
        <v>75</v>
      </c>
      <c r="M31">
        <v>13.6</v>
      </c>
      <c r="N31">
        <v>2.3248480438200001E-7</v>
      </c>
      <c r="O31" t="s">
        <v>429</v>
      </c>
      <c r="P31">
        <v>7</v>
      </c>
    </row>
    <row r="32" spans="1:16" x14ac:dyDescent="0.2">
      <c r="A32" t="s">
        <v>444</v>
      </c>
      <c r="B32" s="44" t="s">
        <v>445</v>
      </c>
      <c r="C32">
        <v>2</v>
      </c>
      <c r="D32">
        <v>198557830</v>
      </c>
      <c r="E32">
        <v>198639547</v>
      </c>
      <c r="F32">
        <v>1</v>
      </c>
      <c r="G32" t="s">
        <v>380</v>
      </c>
      <c r="H32" t="s">
        <v>381</v>
      </c>
      <c r="I32" s="43" t="s">
        <v>381</v>
      </c>
      <c r="J32" t="s">
        <v>381</v>
      </c>
      <c r="K32" t="s">
        <v>381</v>
      </c>
      <c r="L32">
        <v>57</v>
      </c>
      <c r="M32">
        <v>12.07</v>
      </c>
      <c r="N32">
        <v>1.42089087417E-7</v>
      </c>
      <c r="O32" t="s">
        <v>429</v>
      </c>
      <c r="P32">
        <v>7</v>
      </c>
    </row>
    <row r="33" spans="1:16" x14ac:dyDescent="0.2">
      <c r="A33" t="s">
        <v>446</v>
      </c>
      <c r="B33" s="43" t="s">
        <v>447</v>
      </c>
      <c r="C33">
        <v>2</v>
      </c>
      <c r="D33">
        <v>198570087</v>
      </c>
      <c r="E33">
        <v>198573113</v>
      </c>
      <c r="F33">
        <v>1</v>
      </c>
      <c r="G33" t="s">
        <v>380</v>
      </c>
      <c r="H33">
        <v>92935</v>
      </c>
      <c r="I33" s="43" t="s">
        <v>447</v>
      </c>
      <c r="J33">
        <v>1.41647403486977E-6</v>
      </c>
      <c r="K33">
        <v>-0.30206244799999998</v>
      </c>
      <c r="L33">
        <v>13</v>
      </c>
      <c r="M33">
        <v>12.07</v>
      </c>
      <c r="N33">
        <v>4.22626969081E-7</v>
      </c>
      <c r="O33" t="s">
        <v>429</v>
      </c>
      <c r="P33">
        <v>7</v>
      </c>
    </row>
    <row r="34" spans="1:16" x14ac:dyDescent="0.2">
      <c r="A34" t="s">
        <v>448</v>
      </c>
      <c r="B34" s="44" t="s">
        <v>449</v>
      </c>
      <c r="C34">
        <v>2</v>
      </c>
      <c r="D34">
        <v>198591603</v>
      </c>
      <c r="E34">
        <v>198651486</v>
      </c>
      <c r="F34">
        <v>-1</v>
      </c>
      <c r="G34" t="s">
        <v>380</v>
      </c>
      <c r="H34">
        <v>66037</v>
      </c>
      <c r="I34" s="43" t="s">
        <v>449</v>
      </c>
      <c r="J34">
        <v>7.9021835128613594E-3</v>
      </c>
      <c r="K34">
        <v>-1.2418838990000001</v>
      </c>
      <c r="L34">
        <v>48</v>
      </c>
      <c r="M34">
        <v>11.55</v>
      </c>
      <c r="N34">
        <v>1.42089087417E-7</v>
      </c>
      <c r="O34" t="s">
        <v>429</v>
      </c>
      <c r="P34">
        <v>7</v>
      </c>
    </row>
    <row r="35" spans="1:16" x14ac:dyDescent="0.2">
      <c r="A35" t="s">
        <v>450</v>
      </c>
      <c r="B35" s="44" t="s">
        <v>451</v>
      </c>
      <c r="C35">
        <v>2</v>
      </c>
      <c r="D35">
        <v>198669426</v>
      </c>
      <c r="E35">
        <v>199437305</v>
      </c>
      <c r="F35">
        <v>1</v>
      </c>
      <c r="G35" t="s">
        <v>380</v>
      </c>
      <c r="H35">
        <v>5334</v>
      </c>
      <c r="I35" s="43" t="s">
        <v>451</v>
      </c>
      <c r="J35">
        <v>1.10523707623017E-2</v>
      </c>
      <c r="K35" t="s">
        <v>381</v>
      </c>
      <c r="L35">
        <v>284</v>
      </c>
      <c r="M35">
        <v>26.7</v>
      </c>
      <c r="N35">
        <v>1.3873725384E-7</v>
      </c>
      <c r="O35" t="s">
        <v>452</v>
      </c>
      <c r="P35">
        <v>7</v>
      </c>
    </row>
    <row r="36" spans="1:16" x14ac:dyDescent="0.2">
      <c r="A36" t="s">
        <v>453</v>
      </c>
      <c r="B36" s="43" t="s">
        <v>454</v>
      </c>
      <c r="C36">
        <v>3</v>
      </c>
      <c r="D36">
        <v>36868311</v>
      </c>
      <c r="E36">
        <v>36986548</v>
      </c>
      <c r="F36">
        <v>-1</v>
      </c>
      <c r="G36" t="s">
        <v>380</v>
      </c>
      <c r="H36">
        <v>9881</v>
      </c>
      <c r="I36" s="43" t="s">
        <v>454</v>
      </c>
      <c r="J36">
        <v>2.7937916001806402E-10</v>
      </c>
      <c r="K36">
        <v>-0.69974951100000005</v>
      </c>
      <c r="L36">
        <v>28</v>
      </c>
      <c r="M36">
        <v>9.9819999999999993</v>
      </c>
      <c r="N36">
        <v>4.7250599503399998E-4</v>
      </c>
      <c r="O36" t="s">
        <v>162</v>
      </c>
      <c r="P36">
        <v>9</v>
      </c>
    </row>
    <row r="37" spans="1:16" x14ac:dyDescent="0.2">
      <c r="A37" t="s">
        <v>455</v>
      </c>
      <c r="B37" s="43" t="s">
        <v>456</v>
      </c>
      <c r="C37">
        <v>3</v>
      </c>
      <c r="D37">
        <v>37027357</v>
      </c>
      <c r="E37">
        <v>37034795</v>
      </c>
      <c r="F37">
        <v>-1</v>
      </c>
      <c r="G37" t="s">
        <v>380</v>
      </c>
      <c r="H37">
        <v>9852</v>
      </c>
      <c r="I37" s="43" t="s">
        <v>456</v>
      </c>
      <c r="J37">
        <v>0.164415268467168</v>
      </c>
      <c r="K37">
        <v>0.81108222500000005</v>
      </c>
      <c r="L37">
        <v>31</v>
      </c>
      <c r="M37">
        <v>13.44</v>
      </c>
      <c r="N37">
        <v>1.4450138105799999E-4</v>
      </c>
      <c r="O37" t="s">
        <v>162</v>
      </c>
      <c r="P37">
        <v>9</v>
      </c>
    </row>
    <row r="38" spans="1:16" x14ac:dyDescent="0.2">
      <c r="A38" t="s">
        <v>457</v>
      </c>
      <c r="B38" s="43" t="s">
        <v>458</v>
      </c>
      <c r="C38">
        <v>3</v>
      </c>
      <c r="D38">
        <v>37034823</v>
      </c>
      <c r="E38">
        <v>37107380</v>
      </c>
      <c r="F38">
        <v>1</v>
      </c>
      <c r="G38" t="s">
        <v>380</v>
      </c>
      <c r="H38">
        <v>4292</v>
      </c>
      <c r="I38" s="43" t="s">
        <v>458</v>
      </c>
      <c r="J38">
        <v>0.73957831135426499</v>
      </c>
      <c r="K38">
        <v>-0.43792766700000002</v>
      </c>
      <c r="L38">
        <v>107</v>
      </c>
      <c r="M38">
        <v>15.12</v>
      </c>
      <c r="N38">
        <v>1.05142676287E-4</v>
      </c>
      <c r="O38" t="s">
        <v>162</v>
      </c>
      <c r="P38">
        <v>9</v>
      </c>
    </row>
    <row r="39" spans="1:16" x14ac:dyDescent="0.2">
      <c r="A39" t="s">
        <v>459</v>
      </c>
      <c r="B39" s="43" t="s">
        <v>460</v>
      </c>
      <c r="C39">
        <v>3</v>
      </c>
      <c r="D39">
        <v>37094117</v>
      </c>
      <c r="E39">
        <v>37225180</v>
      </c>
      <c r="F39">
        <v>-1</v>
      </c>
      <c r="G39" t="s">
        <v>380</v>
      </c>
      <c r="H39">
        <v>9209</v>
      </c>
      <c r="I39" s="43" t="s">
        <v>460</v>
      </c>
      <c r="J39">
        <v>4.8006045538941102E-8</v>
      </c>
      <c r="K39">
        <v>-0.73440235300000001</v>
      </c>
      <c r="L39">
        <v>188</v>
      </c>
      <c r="M39">
        <v>16.52</v>
      </c>
      <c r="N39">
        <v>1.05142676287E-4</v>
      </c>
      <c r="O39" t="s">
        <v>162</v>
      </c>
      <c r="P39">
        <v>9</v>
      </c>
    </row>
    <row r="40" spans="1:16" x14ac:dyDescent="0.2">
      <c r="A40" t="s">
        <v>461</v>
      </c>
      <c r="B40" s="43" t="s">
        <v>462</v>
      </c>
      <c r="C40">
        <v>3</v>
      </c>
      <c r="D40">
        <v>37284668</v>
      </c>
      <c r="E40">
        <v>37408242</v>
      </c>
      <c r="F40">
        <v>1</v>
      </c>
      <c r="G40" t="s">
        <v>380</v>
      </c>
      <c r="H40">
        <v>2803</v>
      </c>
      <c r="I40" s="43" t="s">
        <v>462</v>
      </c>
      <c r="J40">
        <v>2.2616499060555799E-9</v>
      </c>
      <c r="K40">
        <v>-0.61979471600000002</v>
      </c>
      <c r="L40">
        <v>104</v>
      </c>
      <c r="M40">
        <v>24.6</v>
      </c>
      <c r="N40">
        <v>3.8694179883600002E-3</v>
      </c>
      <c r="O40" t="s">
        <v>162</v>
      </c>
      <c r="P40">
        <v>9</v>
      </c>
    </row>
    <row r="41" spans="1:16" x14ac:dyDescent="0.2">
      <c r="A41" t="s">
        <v>463</v>
      </c>
      <c r="B41" s="43" t="s">
        <v>464</v>
      </c>
      <c r="C41">
        <v>3</v>
      </c>
      <c r="D41">
        <v>37427760</v>
      </c>
      <c r="E41">
        <v>37476988</v>
      </c>
      <c r="F41">
        <v>1</v>
      </c>
      <c r="G41" t="s">
        <v>380</v>
      </c>
      <c r="H41">
        <v>339883</v>
      </c>
      <c r="I41" s="43" t="s">
        <v>464</v>
      </c>
      <c r="J41">
        <v>1.4135320099320999E-2</v>
      </c>
      <c r="K41">
        <v>3.0004299000000002E-2</v>
      </c>
      <c r="L41">
        <v>34</v>
      </c>
      <c r="M41">
        <v>10.029999999999999</v>
      </c>
      <c r="N41">
        <v>4.2096880203800003E-3</v>
      </c>
      <c r="O41" t="s">
        <v>162</v>
      </c>
      <c r="P41">
        <v>9</v>
      </c>
    </row>
    <row r="42" spans="1:16" x14ac:dyDescent="0.2">
      <c r="A42" t="s">
        <v>465</v>
      </c>
      <c r="B42" s="43" t="s">
        <v>466</v>
      </c>
      <c r="C42">
        <v>3</v>
      </c>
      <c r="D42">
        <v>48701364</v>
      </c>
      <c r="E42">
        <v>48723797</v>
      </c>
      <c r="F42">
        <v>-1</v>
      </c>
      <c r="G42" t="s">
        <v>380</v>
      </c>
      <c r="H42">
        <v>51517</v>
      </c>
      <c r="I42" s="43" t="s">
        <v>466</v>
      </c>
      <c r="J42">
        <v>7.1313616578566903E-3</v>
      </c>
      <c r="K42">
        <v>-0.55101821100000004</v>
      </c>
      <c r="L42">
        <v>10</v>
      </c>
      <c r="M42">
        <v>16.5</v>
      </c>
      <c r="N42">
        <v>1.5779868784999999E-3</v>
      </c>
      <c r="O42" t="s">
        <v>467</v>
      </c>
      <c r="P42">
        <v>10</v>
      </c>
    </row>
    <row r="43" spans="1:16" x14ac:dyDescent="0.2">
      <c r="A43" t="s">
        <v>468</v>
      </c>
      <c r="B43" s="43" t="s">
        <v>469</v>
      </c>
      <c r="C43">
        <v>3</v>
      </c>
      <c r="D43">
        <v>48725436</v>
      </c>
      <c r="E43">
        <v>48777786</v>
      </c>
      <c r="F43">
        <v>-1</v>
      </c>
      <c r="G43" t="s">
        <v>380</v>
      </c>
      <c r="H43">
        <v>51447</v>
      </c>
      <c r="I43" s="43" t="s">
        <v>469</v>
      </c>
      <c r="J43">
        <v>0.98945770287350099</v>
      </c>
      <c r="K43">
        <v>-0.39279869699999997</v>
      </c>
      <c r="L43">
        <v>40</v>
      </c>
      <c r="M43">
        <v>16.5</v>
      </c>
      <c r="N43">
        <v>2.43482624475E-4</v>
      </c>
      <c r="O43" t="s">
        <v>467</v>
      </c>
      <c r="P43">
        <v>10</v>
      </c>
    </row>
    <row r="44" spans="1:16" x14ac:dyDescent="0.2">
      <c r="A44" t="s">
        <v>470</v>
      </c>
      <c r="B44" s="43" t="s">
        <v>471</v>
      </c>
      <c r="C44">
        <v>3</v>
      </c>
      <c r="D44">
        <v>48782030</v>
      </c>
      <c r="E44">
        <v>48885279</v>
      </c>
      <c r="F44">
        <v>-1</v>
      </c>
      <c r="G44" t="s">
        <v>380</v>
      </c>
      <c r="H44">
        <v>5576</v>
      </c>
      <c r="I44" s="43" t="s">
        <v>471</v>
      </c>
      <c r="J44">
        <v>0.98325057589150799</v>
      </c>
      <c r="K44">
        <v>-2.8684023220000001</v>
      </c>
      <c r="L44">
        <v>55</v>
      </c>
      <c r="M44">
        <v>12.14</v>
      </c>
      <c r="N44">
        <v>1.04886383689E-4</v>
      </c>
      <c r="O44" t="s">
        <v>467</v>
      </c>
      <c r="P44">
        <v>10</v>
      </c>
    </row>
    <row r="45" spans="1:16" x14ac:dyDescent="0.2">
      <c r="A45" t="s">
        <v>472</v>
      </c>
      <c r="B45" s="43" t="s">
        <v>473</v>
      </c>
      <c r="C45">
        <v>3</v>
      </c>
      <c r="D45">
        <v>48894369</v>
      </c>
      <c r="E45">
        <v>48936426</v>
      </c>
      <c r="F45">
        <v>-1</v>
      </c>
      <c r="G45" t="s">
        <v>380</v>
      </c>
      <c r="H45">
        <v>788</v>
      </c>
      <c r="I45" s="43" t="s">
        <v>473</v>
      </c>
      <c r="J45">
        <v>2.0456683569835399E-7</v>
      </c>
      <c r="K45">
        <v>-0.77354630300000005</v>
      </c>
      <c r="L45">
        <v>41</v>
      </c>
      <c r="M45">
        <v>11.65</v>
      </c>
      <c r="N45">
        <v>2.2578064893699999E-5</v>
      </c>
      <c r="O45" t="s">
        <v>467</v>
      </c>
      <c r="P45">
        <v>10</v>
      </c>
    </row>
    <row r="46" spans="1:16" x14ac:dyDescent="0.2">
      <c r="A46" t="s">
        <v>474</v>
      </c>
      <c r="B46" s="43" t="s">
        <v>475</v>
      </c>
      <c r="C46">
        <v>3</v>
      </c>
      <c r="D46">
        <v>48955221</v>
      </c>
      <c r="E46">
        <v>48956818</v>
      </c>
      <c r="F46">
        <v>-1</v>
      </c>
      <c r="G46" t="s">
        <v>380</v>
      </c>
      <c r="H46">
        <v>646450</v>
      </c>
      <c r="I46" s="43" t="s">
        <v>475</v>
      </c>
      <c r="J46">
        <v>0.43761343524132901</v>
      </c>
      <c r="K46">
        <v>-0.62834589500000004</v>
      </c>
      <c r="L46">
        <v>16</v>
      </c>
      <c r="M46">
        <v>11.63</v>
      </c>
      <c r="N46">
        <v>1.17023195925E-4</v>
      </c>
      <c r="O46" t="s">
        <v>467</v>
      </c>
      <c r="P46">
        <v>10</v>
      </c>
    </row>
    <row r="47" spans="1:16" x14ac:dyDescent="0.2">
      <c r="A47" t="s">
        <v>476</v>
      </c>
      <c r="B47" s="43" t="s">
        <v>477</v>
      </c>
      <c r="C47">
        <v>3</v>
      </c>
      <c r="D47">
        <v>48956254</v>
      </c>
      <c r="E47">
        <v>49023815</v>
      </c>
      <c r="F47">
        <v>1</v>
      </c>
      <c r="G47" t="s">
        <v>380</v>
      </c>
      <c r="H47">
        <v>10425</v>
      </c>
      <c r="I47" s="43" t="s">
        <v>477</v>
      </c>
      <c r="J47">
        <v>0.98741249479078097</v>
      </c>
      <c r="K47">
        <v>-1.699919822</v>
      </c>
      <c r="L47">
        <v>50</v>
      </c>
      <c r="M47">
        <v>11.63</v>
      </c>
      <c r="N47">
        <v>1.17023195925E-4</v>
      </c>
      <c r="O47" t="s">
        <v>467</v>
      </c>
      <c r="P47">
        <v>10</v>
      </c>
    </row>
    <row r="48" spans="1:16" x14ac:dyDescent="0.2">
      <c r="A48" t="s">
        <v>478</v>
      </c>
      <c r="B48" s="43" t="s">
        <v>479</v>
      </c>
      <c r="C48">
        <v>3</v>
      </c>
      <c r="D48">
        <v>49027319</v>
      </c>
      <c r="E48">
        <v>49044587</v>
      </c>
      <c r="F48">
        <v>1</v>
      </c>
      <c r="G48" t="s">
        <v>380</v>
      </c>
      <c r="H48">
        <v>54681</v>
      </c>
      <c r="I48" s="43" t="s">
        <v>479</v>
      </c>
      <c r="J48">
        <v>2.3274935830665699E-2</v>
      </c>
      <c r="K48" t="s">
        <v>381</v>
      </c>
      <c r="L48">
        <v>12</v>
      </c>
      <c r="M48">
        <v>13.56</v>
      </c>
      <c r="N48">
        <v>1.43284713459E-4</v>
      </c>
      <c r="O48" t="s">
        <v>467</v>
      </c>
      <c r="P48">
        <v>10</v>
      </c>
    </row>
    <row r="49" spans="1:16" x14ac:dyDescent="0.2">
      <c r="A49" t="s">
        <v>480</v>
      </c>
      <c r="B49" s="43" t="s">
        <v>481</v>
      </c>
      <c r="C49">
        <v>3</v>
      </c>
      <c r="D49">
        <v>49044495</v>
      </c>
      <c r="E49">
        <v>49053386</v>
      </c>
      <c r="F49">
        <v>1</v>
      </c>
      <c r="G49" t="s">
        <v>380</v>
      </c>
      <c r="H49">
        <v>11180</v>
      </c>
      <c r="I49" s="43" t="s">
        <v>481</v>
      </c>
      <c r="J49">
        <v>9.1964755158508204E-7</v>
      </c>
      <c r="K49">
        <v>-5.8949543E-2</v>
      </c>
      <c r="L49">
        <v>10</v>
      </c>
      <c r="M49">
        <v>15.78</v>
      </c>
      <c r="N49">
        <v>1.7102053700500001E-4</v>
      </c>
      <c r="O49" t="s">
        <v>467</v>
      </c>
      <c r="P49">
        <v>10</v>
      </c>
    </row>
    <row r="50" spans="1:16" x14ac:dyDescent="0.2">
      <c r="A50" t="s">
        <v>482</v>
      </c>
      <c r="B50" s="43" t="s">
        <v>483</v>
      </c>
      <c r="C50">
        <v>3</v>
      </c>
      <c r="D50">
        <v>49052921</v>
      </c>
      <c r="E50">
        <v>49059726</v>
      </c>
      <c r="F50">
        <v>-1</v>
      </c>
      <c r="G50" t="s">
        <v>380</v>
      </c>
      <c r="H50">
        <v>55152</v>
      </c>
      <c r="I50" s="43" t="s">
        <v>483</v>
      </c>
      <c r="J50">
        <v>1.8481392068362901E-5</v>
      </c>
      <c r="K50">
        <v>7.2306758999999998E-2</v>
      </c>
      <c r="L50">
        <v>6</v>
      </c>
      <c r="M50">
        <v>15.78</v>
      </c>
      <c r="N50">
        <v>1.73577876449E-4</v>
      </c>
      <c r="O50" t="s">
        <v>467</v>
      </c>
      <c r="P50">
        <v>10</v>
      </c>
    </row>
    <row r="51" spans="1:16" x14ac:dyDescent="0.2">
      <c r="A51" t="s">
        <v>484</v>
      </c>
      <c r="B51" s="43" t="s">
        <v>485</v>
      </c>
      <c r="C51">
        <v>3</v>
      </c>
      <c r="D51">
        <v>49057892</v>
      </c>
      <c r="E51">
        <v>49060928</v>
      </c>
      <c r="F51">
        <v>1</v>
      </c>
      <c r="G51" t="s">
        <v>380</v>
      </c>
      <c r="H51">
        <v>25915</v>
      </c>
      <c r="I51" s="43" t="s">
        <v>485</v>
      </c>
      <c r="J51">
        <v>4.8597251364133801E-5</v>
      </c>
      <c r="K51">
        <v>-2.0900688089999999</v>
      </c>
      <c r="L51">
        <v>5</v>
      </c>
      <c r="M51">
        <v>15.78</v>
      </c>
      <c r="N51">
        <v>1.73577876449E-4</v>
      </c>
      <c r="O51" t="s">
        <v>467</v>
      </c>
      <c r="P51">
        <v>10</v>
      </c>
    </row>
    <row r="52" spans="1:16" x14ac:dyDescent="0.2">
      <c r="A52" t="s">
        <v>486</v>
      </c>
      <c r="B52" s="43" t="s">
        <v>487</v>
      </c>
      <c r="C52">
        <v>3</v>
      </c>
      <c r="D52">
        <v>49061758</v>
      </c>
      <c r="E52">
        <v>49066841</v>
      </c>
      <c r="F52">
        <v>-1</v>
      </c>
      <c r="G52" t="s">
        <v>380</v>
      </c>
      <c r="H52">
        <v>3615</v>
      </c>
      <c r="I52" s="43" t="s">
        <v>487</v>
      </c>
      <c r="J52">
        <v>1.35316628366044E-3</v>
      </c>
      <c r="K52">
        <v>-0.50934288800000005</v>
      </c>
      <c r="L52">
        <v>10</v>
      </c>
      <c r="M52">
        <v>15.78</v>
      </c>
      <c r="N52">
        <v>1.73577876449E-4</v>
      </c>
      <c r="O52" t="s">
        <v>467</v>
      </c>
      <c r="P52">
        <v>10</v>
      </c>
    </row>
    <row r="53" spans="1:16" x14ac:dyDescent="0.2">
      <c r="A53" t="s">
        <v>488</v>
      </c>
      <c r="B53" s="43" t="s">
        <v>489</v>
      </c>
      <c r="C53">
        <v>3</v>
      </c>
      <c r="D53">
        <v>49067140</v>
      </c>
      <c r="E53">
        <v>49131796</v>
      </c>
      <c r="F53">
        <v>-1</v>
      </c>
      <c r="G53" t="s">
        <v>380</v>
      </c>
      <c r="H53">
        <v>54870</v>
      </c>
      <c r="I53" s="43" t="s">
        <v>489</v>
      </c>
      <c r="J53">
        <v>0.996069748046578</v>
      </c>
      <c r="K53">
        <v>-0.27929442999999998</v>
      </c>
      <c r="L53">
        <v>35</v>
      </c>
      <c r="M53">
        <v>10.95</v>
      </c>
      <c r="N53">
        <v>1.00393585137E-5</v>
      </c>
      <c r="O53" t="s">
        <v>467</v>
      </c>
      <c r="P53">
        <v>10</v>
      </c>
    </row>
    <row r="54" spans="1:16" x14ac:dyDescent="0.2">
      <c r="A54" t="s">
        <v>490</v>
      </c>
      <c r="B54" s="43" t="s">
        <v>491</v>
      </c>
      <c r="C54">
        <v>3</v>
      </c>
      <c r="D54">
        <v>49133365</v>
      </c>
      <c r="E54">
        <v>49142553</v>
      </c>
      <c r="F54">
        <v>-1</v>
      </c>
      <c r="G54" t="s">
        <v>380</v>
      </c>
      <c r="H54">
        <v>5859</v>
      </c>
      <c r="I54" s="43" t="s">
        <v>491</v>
      </c>
      <c r="J54">
        <v>8.7896982986522595E-8</v>
      </c>
      <c r="K54">
        <v>-0.634755548</v>
      </c>
      <c r="L54">
        <v>12</v>
      </c>
      <c r="M54">
        <v>12.85</v>
      </c>
      <c r="N54">
        <v>8.9055832876200001E-6</v>
      </c>
      <c r="O54" t="s">
        <v>467</v>
      </c>
      <c r="P54">
        <v>10</v>
      </c>
    </row>
    <row r="55" spans="1:16" x14ac:dyDescent="0.2">
      <c r="A55" t="s">
        <v>492</v>
      </c>
      <c r="B55" s="43" t="s">
        <v>493</v>
      </c>
      <c r="C55">
        <v>3</v>
      </c>
      <c r="D55">
        <v>49145479</v>
      </c>
      <c r="E55">
        <v>49158371</v>
      </c>
      <c r="F55">
        <v>-1</v>
      </c>
      <c r="G55" t="s">
        <v>380</v>
      </c>
      <c r="H55">
        <v>10869</v>
      </c>
      <c r="I55" s="43" t="s">
        <v>493</v>
      </c>
      <c r="J55">
        <v>0.99999198149288204</v>
      </c>
      <c r="K55">
        <v>-0.429632772</v>
      </c>
      <c r="L55">
        <v>11</v>
      </c>
      <c r="M55">
        <v>21.3</v>
      </c>
      <c r="N55">
        <v>8.9055832876200001E-6</v>
      </c>
      <c r="O55" t="s">
        <v>467</v>
      </c>
      <c r="P55">
        <v>10</v>
      </c>
    </row>
    <row r="56" spans="1:16" x14ac:dyDescent="0.2">
      <c r="A56" t="s">
        <v>494</v>
      </c>
      <c r="B56" s="43" t="s">
        <v>495</v>
      </c>
      <c r="C56">
        <v>3</v>
      </c>
      <c r="D56">
        <v>49158547</v>
      </c>
      <c r="E56">
        <v>49170551</v>
      </c>
      <c r="F56">
        <v>-1</v>
      </c>
      <c r="G56" t="s">
        <v>380</v>
      </c>
      <c r="H56">
        <v>3913</v>
      </c>
      <c r="I56" s="43" t="s">
        <v>495</v>
      </c>
      <c r="J56">
        <v>7.45006902753361E-11</v>
      </c>
      <c r="K56">
        <v>-0.45108172200000002</v>
      </c>
      <c r="L56">
        <v>7</v>
      </c>
      <c r="M56">
        <v>21.3</v>
      </c>
      <c r="N56">
        <v>8.9055832876200001E-6</v>
      </c>
      <c r="O56" t="s">
        <v>467</v>
      </c>
      <c r="P56">
        <v>10</v>
      </c>
    </row>
    <row r="57" spans="1:16" x14ac:dyDescent="0.2">
      <c r="A57" t="s">
        <v>496</v>
      </c>
      <c r="B57" s="43" t="s">
        <v>497</v>
      </c>
      <c r="C57">
        <v>3</v>
      </c>
      <c r="D57">
        <v>49199968</v>
      </c>
      <c r="E57">
        <v>49203754</v>
      </c>
      <c r="F57">
        <v>-1</v>
      </c>
      <c r="G57" t="s">
        <v>380</v>
      </c>
      <c r="H57">
        <v>64925</v>
      </c>
      <c r="I57" s="43" t="s">
        <v>497</v>
      </c>
      <c r="J57">
        <v>1.6989639489311498E-2</v>
      </c>
      <c r="K57" t="s">
        <v>381</v>
      </c>
      <c r="L57">
        <v>13</v>
      </c>
      <c r="M57">
        <v>10.199999999999999</v>
      </c>
      <c r="N57">
        <v>1.4753791709799999E-4</v>
      </c>
      <c r="O57" t="s">
        <v>467</v>
      </c>
      <c r="P57">
        <v>10</v>
      </c>
    </row>
    <row r="58" spans="1:16" x14ac:dyDescent="0.2">
      <c r="A58" t="s">
        <v>498</v>
      </c>
      <c r="B58" s="43" t="s">
        <v>499</v>
      </c>
      <c r="C58">
        <v>3</v>
      </c>
      <c r="D58">
        <v>49209044</v>
      </c>
      <c r="E58">
        <v>49213917</v>
      </c>
      <c r="F58">
        <v>1</v>
      </c>
      <c r="G58" t="s">
        <v>380</v>
      </c>
      <c r="H58">
        <v>200942</v>
      </c>
      <c r="I58" s="43" t="s">
        <v>499</v>
      </c>
      <c r="J58">
        <v>1.0421420264696999E-2</v>
      </c>
      <c r="K58">
        <v>-7.7352224999999997E-2</v>
      </c>
      <c r="L58">
        <v>13</v>
      </c>
      <c r="M58">
        <v>10.199999999999999</v>
      </c>
      <c r="N58">
        <v>1.5243326216800001E-4</v>
      </c>
      <c r="O58" t="s">
        <v>467</v>
      </c>
      <c r="P58">
        <v>10</v>
      </c>
    </row>
    <row r="59" spans="1:16" x14ac:dyDescent="0.2">
      <c r="A59" t="s">
        <v>500</v>
      </c>
      <c r="B59" s="43" t="s">
        <v>501</v>
      </c>
      <c r="C59">
        <v>3</v>
      </c>
      <c r="D59">
        <v>49215065</v>
      </c>
      <c r="E59">
        <v>49229291</v>
      </c>
      <c r="F59">
        <v>-1</v>
      </c>
      <c r="G59" t="s">
        <v>380</v>
      </c>
      <c r="H59">
        <v>646498</v>
      </c>
      <c r="I59" s="43" t="s">
        <v>501</v>
      </c>
      <c r="J59">
        <v>2.2129179951533399E-4</v>
      </c>
      <c r="K59">
        <v>5.9049683999999998E-2</v>
      </c>
      <c r="L59">
        <v>23</v>
      </c>
      <c r="M59">
        <v>15.24</v>
      </c>
      <c r="N59">
        <v>1.3785843904E-4</v>
      </c>
      <c r="O59" t="s">
        <v>467</v>
      </c>
      <c r="P59">
        <v>10</v>
      </c>
    </row>
    <row r="60" spans="1:16" x14ac:dyDescent="0.2">
      <c r="A60" t="s">
        <v>502</v>
      </c>
      <c r="B60" s="43" t="s">
        <v>503</v>
      </c>
      <c r="C60">
        <v>3</v>
      </c>
      <c r="D60">
        <v>49235861</v>
      </c>
      <c r="E60">
        <v>49295537</v>
      </c>
      <c r="F60">
        <v>1</v>
      </c>
      <c r="G60" t="s">
        <v>380</v>
      </c>
      <c r="H60">
        <v>339834</v>
      </c>
      <c r="I60" s="43" t="s">
        <v>503</v>
      </c>
      <c r="J60">
        <v>0.50934861207654103</v>
      </c>
      <c r="K60">
        <v>-0.45271281699999999</v>
      </c>
      <c r="L60">
        <v>48</v>
      </c>
      <c r="M60">
        <v>15.24</v>
      </c>
      <c r="N60">
        <v>1.1810783794299999E-4</v>
      </c>
      <c r="O60" t="s">
        <v>504</v>
      </c>
      <c r="P60">
        <v>10</v>
      </c>
    </row>
    <row r="61" spans="1:16" x14ac:dyDescent="0.2">
      <c r="A61" t="s">
        <v>505</v>
      </c>
      <c r="B61" s="43" t="s">
        <v>506</v>
      </c>
      <c r="C61">
        <v>3</v>
      </c>
      <c r="D61">
        <v>49297518</v>
      </c>
      <c r="E61">
        <v>49298744</v>
      </c>
      <c r="F61">
        <v>1</v>
      </c>
      <c r="G61" t="s">
        <v>380</v>
      </c>
      <c r="H61" t="s">
        <v>381</v>
      </c>
      <c r="I61" s="43" t="s">
        <v>381</v>
      </c>
      <c r="J61" t="s">
        <v>381</v>
      </c>
      <c r="K61" t="s">
        <v>381</v>
      </c>
      <c r="L61">
        <v>10</v>
      </c>
      <c r="M61">
        <v>11.88</v>
      </c>
      <c r="N61">
        <v>1.66687386256E-4</v>
      </c>
      <c r="O61" t="s">
        <v>467</v>
      </c>
      <c r="P61">
        <v>10</v>
      </c>
    </row>
    <row r="62" spans="1:16" x14ac:dyDescent="0.2">
      <c r="A62" t="s">
        <v>507</v>
      </c>
      <c r="B62" s="43" t="s">
        <v>508</v>
      </c>
      <c r="C62">
        <v>3</v>
      </c>
      <c r="D62">
        <v>49306035</v>
      </c>
      <c r="E62">
        <v>49315342</v>
      </c>
      <c r="F62">
        <v>-1</v>
      </c>
      <c r="G62" t="s">
        <v>380</v>
      </c>
      <c r="H62">
        <v>375341</v>
      </c>
      <c r="I62" s="43" t="s">
        <v>508</v>
      </c>
      <c r="J62">
        <v>7.12465933483595E-3</v>
      </c>
      <c r="K62">
        <v>-1.9503137850000001</v>
      </c>
      <c r="L62">
        <v>14</v>
      </c>
      <c r="M62">
        <v>11.88</v>
      </c>
      <c r="N62">
        <v>2.9187334640399999E-5</v>
      </c>
      <c r="O62" t="s">
        <v>467</v>
      </c>
      <c r="P62">
        <v>10</v>
      </c>
    </row>
    <row r="63" spans="1:16" x14ac:dyDescent="0.2">
      <c r="A63" t="s">
        <v>509</v>
      </c>
      <c r="B63" s="43" t="s">
        <v>510</v>
      </c>
      <c r="C63">
        <v>3</v>
      </c>
      <c r="D63">
        <v>49315264</v>
      </c>
      <c r="E63">
        <v>49378145</v>
      </c>
      <c r="F63">
        <v>-1</v>
      </c>
      <c r="G63" t="s">
        <v>380</v>
      </c>
      <c r="H63">
        <v>7375</v>
      </c>
      <c r="I63" s="43" t="s">
        <v>510</v>
      </c>
      <c r="J63">
        <v>6.2019361960872801E-7</v>
      </c>
      <c r="K63" t="s">
        <v>381</v>
      </c>
      <c r="L63">
        <v>45</v>
      </c>
      <c r="M63">
        <v>9.8019999999999996</v>
      </c>
      <c r="N63">
        <v>1.32750625972E-5</v>
      </c>
      <c r="O63" t="s">
        <v>511</v>
      </c>
      <c r="P63">
        <v>10</v>
      </c>
    </row>
    <row r="64" spans="1:16" x14ac:dyDescent="0.2">
      <c r="A64" t="s">
        <v>512</v>
      </c>
      <c r="B64" s="45" t="s">
        <v>513</v>
      </c>
      <c r="C64">
        <v>3</v>
      </c>
      <c r="D64">
        <v>49394609</v>
      </c>
      <c r="E64">
        <v>49396033</v>
      </c>
      <c r="F64">
        <v>-1</v>
      </c>
      <c r="G64" t="s">
        <v>380</v>
      </c>
      <c r="H64">
        <v>2876</v>
      </c>
      <c r="I64" s="43" t="s">
        <v>513</v>
      </c>
      <c r="J64">
        <v>6.9316511169313097E-3</v>
      </c>
      <c r="K64">
        <v>-0.61639909100000001</v>
      </c>
      <c r="L64">
        <v>14</v>
      </c>
      <c r="M64">
        <v>7.0940000000000003</v>
      </c>
      <c r="N64">
        <v>1.22241688553E-4</v>
      </c>
      <c r="O64" t="s">
        <v>514</v>
      </c>
      <c r="P64">
        <v>10</v>
      </c>
    </row>
    <row r="65" spans="1:16" x14ac:dyDescent="0.2">
      <c r="A65" t="s">
        <v>515</v>
      </c>
      <c r="B65" s="45" t="s">
        <v>516</v>
      </c>
      <c r="C65">
        <v>3</v>
      </c>
      <c r="D65">
        <v>49396578</v>
      </c>
      <c r="E65">
        <v>49450431</v>
      </c>
      <c r="F65">
        <v>-1</v>
      </c>
      <c r="G65" t="s">
        <v>380</v>
      </c>
      <c r="H65">
        <v>387</v>
      </c>
      <c r="I65" s="43" t="s">
        <v>516</v>
      </c>
      <c r="J65">
        <v>0.80469793420543601</v>
      </c>
      <c r="K65">
        <v>-0.43026274199999998</v>
      </c>
      <c r="L65">
        <v>75</v>
      </c>
      <c r="M65">
        <v>16.239999999999998</v>
      </c>
      <c r="N65">
        <v>3.5420601979399999E-5</v>
      </c>
      <c r="O65" t="s">
        <v>517</v>
      </c>
      <c r="P65">
        <v>10</v>
      </c>
    </row>
    <row r="66" spans="1:16" x14ac:dyDescent="0.2">
      <c r="A66" t="s">
        <v>518</v>
      </c>
      <c r="B66" s="46" t="s">
        <v>519</v>
      </c>
      <c r="C66">
        <v>3</v>
      </c>
      <c r="D66">
        <v>49449639</v>
      </c>
      <c r="E66">
        <v>49453908</v>
      </c>
      <c r="F66">
        <v>1</v>
      </c>
      <c r="G66" t="s">
        <v>380</v>
      </c>
      <c r="H66">
        <v>6988</v>
      </c>
      <c r="I66" s="43" t="s">
        <v>519</v>
      </c>
      <c r="J66">
        <v>1.3264847552467899E-2</v>
      </c>
      <c r="K66">
        <v>-0.59594100999999999</v>
      </c>
      <c r="L66">
        <v>24</v>
      </c>
      <c r="M66">
        <v>16.239999999999998</v>
      </c>
      <c r="N66">
        <v>1.14844728961E-4</v>
      </c>
      <c r="O66" t="s">
        <v>517</v>
      </c>
      <c r="P66">
        <v>10</v>
      </c>
    </row>
    <row r="67" spans="1:16" x14ac:dyDescent="0.2">
      <c r="A67" t="s">
        <v>520</v>
      </c>
      <c r="B67" s="46" t="s">
        <v>521</v>
      </c>
      <c r="C67">
        <v>3</v>
      </c>
      <c r="D67">
        <v>49454211</v>
      </c>
      <c r="E67">
        <v>49460186</v>
      </c>
      <c r="F67">
        <v>-1</v>
      </c>
      <c r="G67" t="s">
        <v>380</v>
      </c>
      <c r="H67">
        <v>275</v>
      </c>
      <c r="I67" s="43" t="s">
        <v>521</v>
      </c>
      <c r="J67">
        <v>5.6947528658563798E-4</v>
      </c>
      <c r="K67">
        <v>-2.2637076999999999E-2</v>
      </c>
      <c r="L67">
        <v>25</v>
      </c>
      <c r="M67">
        <v>16.239999999999998</v>
      </c>
      <c r="N67">
        <v>1.14844728961E-4</v>
      </c>
      <c r="O67" t="s">
        <v>467</v>
      </c>
      <c r="P67">
        <v>10</v>
      </c>
    </row>
    <row r="68" spans="1:16" x14ac:dyDescent="0.2">
      <c r="A68" t="s">
        <v>522</v>
      </c>
      <c r="B68" s="43" t="s">
        <v>523</v>
      </c>
      <c r="C68">
        <v>3</v>
      </c>
      <c r="D68">
        <v>49460379</v>
      </c>
      <c r="E68">
        <v>49466759</v>
      </c>
      <c r="F68">
        <v>-1</v>
      </c>
      <c r="G68" t="s">
        <v>380</v>
      </c>
      <c r="H68">
        <v>84276</v>
      </c>
      <c r="I68" s="43" t="s">
        <v>523</v>
      </c>
      <c r="J68">
        <v>0.25724552886809199</v>
      </c>
      <c r="K68">
        <v>-1.087291051</v>
      </c>
      <c r="L68">
        <v>22</v>
      </c>
      <c r="M68">
        <v>13.86</v>
      </c>
      <c r="N68">
        <v>1.14844728961E-4</v>
      </c>
      <c r="O68" t="s">
        <v>514</v>
      </c>
      <c r="P68">
        <v>10</v>
      </c>
    </row>
    <row r="69" spans="1:16" x14ac:dyDescent="0.2">
      <c r="A69" t="s">
        <v>524</v>
      </c>
      <c r="B69" s="43" t="s">
        <v>525</v>
      </c>
      <c r="C69">
        <v>3</v>
      </c>
      <c r="D69">
        <v>49506146</v>
      </c>
      <c r="E69">
        <v>49573048</v>
      </c>
      <c r="F69">
        <v>1</v>
      </c>
      <c r="G69" t="s">
        <v>380</v>
      </c>
      <c r="H69">
        <v>1605</v>
      </c>
      <c r="I69" s="43" t="s">
        <v>525</v>
      </c>
      <c r="J69">
        <v>0.94092179133169096</v>
      </c>
      <c r="K69">
        <v>-0.83874242399999999</v>
      </c>
      <c r="L69">
        <v>80</v>
      </c>
      <c r="M69">
        <v>19.420000000000002</v>
      </c>
      <c r="N69">
        <v>1.4142811074799999E-4</v>
      </c>
      <c r="O69" t="s">
        <v>517</v>
      </c>
      <c r="P69">
        <v>10</v>
      </c>
    </row>
    <row r="70" spans="1:16" x14ac:dyDescent="0.2">
      <c r="A70" t="s">
        <v>526</v>
      </c>
      <c r="B70" s="43" t="s">
        <v>527</v>
      </c>
      <c r="C70">
        <v>3</v>
      </c>
      <c r="D70">
        <v>49591922</v>
      </c>
      <c r="E70">
        <v>49708978</v>
      </c>
      <c r="F70">
        <v>1</v>
      </c>
      <c r="G70" t="s">
        <v>380</v>
      </c>
      <c r="H70">
        <v>8927</v>
      </c>
      <c r="I70" s="43" t="s">
        <v>527</v>
      </c>
      <c r="J70">
        <v>0.99999999207717605</v>
      </c>
      <c r="K70">
        <v>-1.2851140029999999</v>
      </c>
      <c r="L70">
        <v>17</v>
      </c>
      <c r="M70">
        <v>13.05</v>
      </c>
      <c r="N70">
        <v>4.4755286244699998E-4</v>
      </c>
      <c r="O70" t="s">
        <v>528</v>
      </c>
      <c r="P70">
        <v>10</v>
      </c>
    </row>
    <row r="71" spans="1:16" x14ac:dyDescent="0.2">
      <c r="A71" t="s">
        <v>529</v>
      </c>
      <c r="B71" s="46" t="s">
        <v>530</v>
      </c>
      <c r="C71">
        <v>3</v>
      </c>
      <c r="D71">
        <v>49866034</v>
      </c>
      <c r="E71">
        <v>49894007</v>
      </c>
      <c r="F71">
        <v>-1</v>
      </c>
      <c r="G71" t="s">
        <v>380</v>
      </c>
      <c r="H71">
        <v>10293</v>
      </c>
      <c r="I71" s="43" t="s">
        <v>530</v>
      </c>
      <c r="J71">
        <v>0.12510359160155399</v>
      </c>
      <c r="K71">
        <v>-0.13225490400000001</v>
      </c>
      <c r="L71">
        <v>7</v>
      </c>
      <c r="M71">
        <v>17.61</v>
      </c>
      <c r="N71">
        <v>2.0477520572000001E-4</v>
      </c>
      <c r="O71" t="s">
        <v>531</v>
      </c>
      <c r="P71">
        <v>10</v>
      </c>
    </row>
    <row r="72" spans="1:16" x14ac:dyDescent="0.2">
      <c r="A72" t="s">
        <v>532</v>
      </c>
      <c r="B72" s="45" t="s">
        <v>533</v>
      </c>
      <c r="C72">
        <v>3</v>
      </c>
      <c r="D72">
        <v>49895421</v>
      </c>
      <c r="E72">
        <v>49907655</v>
      </c>
      <c r="F72">
        <v>-1</v>
      </c>
      <c r="G72" t="s">
        <v>380</v>
      </c>
      <c r="H72">
        <v>79012</v>
      </c>
      <c r="I72" s="43" t="s">
        <v>533</v>
      </c>
      <c r="J72">
        <v>0.996846171233152</v>
      </c>
      <c r="K72">
        <v>-0.63832263199999995</v>
      </c>
      <c r="L72">
        <v>16</v>
      </c>
      <c r="M72">
        <v>18.510000000000002</v>
      </c>
      <c r="N72">
        <v>2.0477520572000001E-4</v>
      </c>
      <c r="O72" t="s">
        <v>534</v>
      </c>
      <c r="P72">
        <v>10</v>
      </c>
    </row>
    <row r="73" spans="1:16" x14ac:dyDescent="0.2">
      <c r="A73" t="s">
        <v>535</v>
      </c>
      <c r="B73" s="45" t="s">
        <v>536</v>
      </c>
      <c r="C73">
        <v>3</v>
      </c>
      <c r="D73">
        <v>49924435</v>
      </c>
      <c r="E73">
        <v>49941299</v>
      </c>
      <c r="F73">
        <v>-1</v>
      </c>
      <c r="G73" t="s">
        <v>380</v>
      </c>
      <c r="H73">
        <v>4486</v>
      </c>
      <c r="I73" s="43" t="s">
        <v>536</v>
      </c>
      <c r="J73">
        <v>1.6934911102813E-20</v>
      </c>
      <c r="K73">
        <v>-0.377644955</v>
      </c>
      <c r="L73">
        <v>20</v>
      </c>
      <c r="M73">
        <v>18.510000000000002</v>
      </c>
      <c r="N73">
        <v>2.6420507464499999E-3</v>
      </c>
      <c r="O73" t="s">
        <v>537</v>
      </c>
      <c r="P73">
        <v>10</v>
      </c>
    </row>
    <row r="74" spans="1:16" x14ac:dyDescent="0.2">
      <c r="A74" t="s">
        <v>538</v>
      </c>
      <c r="B74" s="45" t="s">
        <v>539</v>
      </c>
      <c r="C74">
        <v>3</v>
      </c>
      <c r="D74">
        <v>49941278</v>
      </c>
      <c r="E74">
        <v>49954370</v>
      </c>
      <c r="F74">
        <v>1</v>
      </c>
      <c r="G74" t="s">
        <v>380</v>
      </c>
      <c r="H74" t="s">
        <v>381</v>
      </c>
      <c r="I74" s="43" t="s">
        <v>381</v>
      </c>
      <c r="J74" t="s">
        <v>381</v>
      </c>
      <c r="K74" t="s">
        <v>381</v>
      </c>
      <c r="L74">
        <v>19</v>
      </c>
      <c r="M74">
        <v>13.15</v>
      </c>
      <c r="N74" t="s">
        <v>381</v>
      </c>
      <c r="O74" t="s">
        <v>537</v>
      </c>
      <c r="P74">
        <v>10</v>
      </c>
    </row>
    <row r="75" spans="1:16" x14ac:dyDescent="0.2">
      <c r="A75" t="s">
        <v>540</v>
      </c>
      <c r="B75" s="45" t="s">
        <v>541</v>
      </c>
      <c r="C75">
        <v>3</v>
      </c>
      <c r="D75">
        <v>49946302</v>
      </c>
      <c r="E75">
        <v>49967606</v>
      </c>
      <c r="F75">
        <v>-1</v>
      </c>
      <c r="G75" t="s">
        <v>380</v>
      </c>
      <c r="H75">
        <v>84315</v>
      </c>
      <c r="I75" s="43" t="s">
        <v>541</v>
      </c>
      <c r="J75">
        <v>6.3681104893496404E-3</v>
      </c>
      <c r="K75">
        <v>-0.62967316200000001</v>
      </c>
      <c r="L75">
        <v>26</v>
      </c>
      <c r="M75">
        <v>13.15</v>
      </c>
      <c r="N75">
        <v>4.6064344292299998E-4</v>
      </c>
      <c r="O75" t="s">
        <v>537</v>
      </c>
      <c r="P75">
        <v>10</v>
      </c>
    </row>
    <row r="76" spans="1:16" x14ac:dyDescent="0.2">
      <c r="A76" t="s">
        <v>542</v>
      </c>
      <c r="B76" s="45" t="s">
        <v>543</v>
      </c>
      <c r="C76">
        <v>3</v>
      </c>
      <c r="D76">
        <v>49977440</v>
      </c>
      <c r="E76">
        <v>50137478</v>
      </c>
      <c r="F76">
        <v>1</v>
      </c>
      <c r="G76" t="s">
        <v>380</v>
      </c>
      <c r="H76">
        <v>10180</v>
      </c>
      <c r="I76" s="43" t="s">
        <v>543</v>
      </c>
      <c r="J76">
        <v>0.99999996358332399</v>
      </c>
      <c r="K76">
        <v>-0.685653183</v>
      </c>
      <c r="L76">
        <v>188</v>
      </c>
      <c r="M76">
        <v>17.77</v>
      </c>
      <c r="N76">
        <v>4.6064344292299998E-4</v>
      </c>
      <c r="O76" t="s">
        <v>544</v>
      </c>
      <c r="P76">
        <v>10</v>
      </c>
    </row>
    <row r="77" spans="1:16" x14ac:dyDescent="0.2">
      <c r="A77" t="s">
        <v>545</v>
      </c>
      <c r="B77" s="43" t="s">
        <v>546</v>
      </c>
      <c r="C77">
        <v>3</v>
      </c>
      <c r="D77">
        <v>50126341</v>
      </c>
      <c r="E77">
        <v>50156454</v>
      </c>
      <c r="F77">
        <v>1</v>
      </c>
      <c r="G77" t="s">
        <v>380</v>
      </c>
      <c r="H77">
        <v>10181</v>
      </c>
      <c r="I77" s="43" t="s">
        <v>546</v>
      </c>
      <c r="J77">
        <v>0.99999946980235199</v>
      </c>
      <c r="K77">
        <v>-0.60588871099999997</v>
      </c>
      <c r="L77">
        <v>39</v>
      </c>
      <c r="M77">
        <v>18.47</v>
      </c>
      <c r="N77">
        <v>7.0334983477300002E-3</v>
      </c>
      <c r="O77" t="s">
        <v>547</v>
      </c>
      <c r="P77">
        <v>10</v>
      </c>
    </row>
    <row r="78" spans="1:16" x14ac:dyDescent="0.2">
      <c r="A78" t="s">
        <v>548</v>
      </c>
      <c r="B78" s="44" t="s">
        <v>549</v>
      </c>
      <c r="C78">
        <v>3</v>
      </c>
      <c r="D78">
        <v>50192478</v>
      </c>
      <c r="E78">
        <v>50226508</v>
      </c>
      <c r="F78">
        <v>1</v>
      </c>
      <c r="G78" t="s">
        <v>380</v>
      </c>
      <c r="H78">
        <v>6405</v>
      </c>
      <c r="I78" s="43" t="s">
        <v>549</v>
      </c>
      <c r="J78">
        <v>0.999917700468544</v>
      </c>
      <c r="K78" t="s">
        <v>381</v>
      </c>
      <c r="L78">
        <v>43</v>
      </c>
      <c r="M78">
        <v>19.09</v>
      </c>
      <c r="N78">
        <v>2.15694686755E-8</v>
      </c>
      <c r="O78" t="s">
        <v>550</v>
      </c>
      <c r="P78">
        <v>10</v>
      </c>
    </row>
    <row r="79" spans="1:16" x14ac:dyDescent="0.2">
      <c r="A79" t="s">
        <v>551</v>
      </c>
      <c r="B79" s="45" t="s">
        <v>552</v>
      </c>
      <c r="C79">
        <v>3</v>
      </c>
      <c r="D79">
        <v>50229045</v>
      </c>
      <c r="E79">
        <v>50233949</v>
      </c>
      <c r="F79">
        <v>1</v>
      </c>
      <c r="G79" t="s">
        <v>380</v>
      </c>
      <c r="H79">
        <v>2779</v>
      </c>
      <c r="I79" s="43" t="s">
        <v>552</v>
      </c>
      <c r="J79">
        <v>2.5052315417895602E-6</v>
      </c>
      <c r="K79">
        <v>-0.27473341099999998</v>
      </c>
      <c r="L79">
        <v>20</v>
      </c>
      <c r="M79">
        <v>14.65</v>
      </c>
      <c r="N79">
        <v>2.3582526076899999E-6</v>
      </c>
      <c r="O79" t="s">
        <v>553</v>
      </c>
      <c r="P79">
        <v>10</v>
      </c>
    </row>
    <row r="80" spans="1:16" x14ac:dyDescent="0.2">
      <c r="A80" t="s">
        <v>554</v>
      </c>
      <c r="B80" s="45" t="s">
        <v>555</v>
      </c>
      <c r="C80">
        <v>3</v>
      </c>
      <c r="D80">
        <v>50263724</v>
      </c>
      <c r="E80">
        <v>50296787</v>
      </c>
      <c r="F80">
        <v>1</v>
      </c>
      <c r="G80" t="s">
        <v>380</v>
      </c>
      <c r="H80">
        <v>2771</v>
      </c>
      <c r="I80" s="43" t="s">
        <v>555</v>
      </c>
      <c r="J80">
        <v>0.86116029027821295</v>
      </c>
      <c r="K80">
        <v>-0.96500632399999997</v>
      </c>
      <c r="L80">
        <v>2</v>
      </c>
      <c r="M80">
        <v>3.5710000000000002</v>
      </c>
      <c r="N80">
        <v>1.1247504104899999E-3</v>
      </c>
      <c r="O80" t="s">
        <v>556</v>
      </c>
      <c r="P80">
        <v>10</v>
      </c>
    </row>
    <row r="81" spans="1:16" x14ac:dyDescent="0.2">
      <c r="A81" t="s">
        <v>557</v>
      </c>
      <c r="B81" s="43" t="s">
        <v>558</v>
      </c>
      <c r="C81">
        <v>3</v>
      </c>
      <c r="D81">
        <v>50316458</v>
      </c>
      <c r="E81">
        <v>50325545</v>
      </c>
      <c r="F81">
        <v>1</v>
      </c>
      <c r="G81" t="s">
        <v>380</v>
      </c>
      <c r="H81">
        <v>132228</v>
      </c>
      <c r="I81" s="43" t="s">
        <v>558</v>
      </c>
      <c r="J81">
        <v>2.89143693080036E-5</v>
      </c>
      <c r="K81">
        <v>-0.54802229199999997</v>
      </c>
      <c r="L81">
        <v>1</v>
      </c>
      <c r="M81">
        <v>1.468</v>
      </c>
      <c r="N81" t="s">
        <v>381</v>
      </c>
      <c r="O81" t="s">
        <v>559</v>
      </c>
      <c r="P81">
        <v>10</v>
      </c>
    </row>
    <row r="82" spans="1:16" x14ac:dyDescent="0.2">
      <c r="A82" t="s">
        <v>560</v>
      </c>
      <c r="B82" s="43" t="s">
        <v>561</v>
      </c>
      <c r="C82">
        <v>3</v>
      </c>
      <c r="D82">
        <v>50325163</v>
      </c>
      <c r="E82">
        <v>50330349</v>
      </c>
      <c r="F82">
        <v>-1</v>
      </c>
      <c r="G82" t="s">
        <v>380</v>
      </c>
      <c r="H82">
        <v>7866</v>
      </c>
      <c r="I82" s="43" t="s">
        <v>561</v>
      </c>
      <c r="J82">
        <v>5.5260956342616302E-6</v>
      </c>
      <c r="K82">
        <v>-0.61673773300000001</v>
      </c>
      <c r="L82">
        <v>1</v>
      </c>
      <c r="M82">
        <v>5.3529999999999998</v>
      </c>
      <c r="N82" t="s">
        <v>381</v>
      </c>
      <c r="O82" t="s">
        <v>556</v>
      </c>
      <c r="P82">
        <v>10</v>
      </c>
    </row>
    <row r="83" spans="1:16" x14ac:dyDescent="0.2">
      <c r="A83" t="s">
        <v>562</v>
      </c>
      <c r="B83" s="45" t="s">
        <v>563</v>
      </c>
      <c r="C83">
        <v>3</v>
      </c>
      <c r="D83">
        <v>50330262</v>
      </c>
      <c r="E83">
        <v>50336899</v>
      </c>
      <c r="F83">
        <v>-1</v>
      </c>
      <c r="G83" t="s">
        <v>380</v>
      </c>
      <c r="H83">
        <v>8372</v>
      </c>
      <c r="I83" s="43" t="s">
        <v>563</v>
      </c>
      <c r="J83">
        <v>1.52465574848001E-5</v>
      </c>
      <c r="K83">
        <v>-0.35314995599999999</v>
      </c>
      <c r="L83">
        <v>1</v>
      </c>
      <c r="M83">
        <v>5.3529999999999998</v>
      </c>
      <c r="N83" t="s">
        <v>381</v>
      </c>
      <c r="O83" t="s">
        <v>556</v>
      </c>
      <c r="P83">
        <v>10</v>
      </c>
    </row>
    <row r="84" spans="1:16" x14ac:dyDescent="0.2">
      <c r="A84" t="s">
        <v>564</v>
      </c>
      <c r="B84" s="43" t="s">
        <v>565</v>
      </c>
      <c r="C84">
        <v>3</v>
      </c>
      <c r="D84">
        <v>50333833</v>
      </c>
      <c r="E84">
        <v>50336852</v>
      </c>
      <c r="F84">
        <v>-1</v>
      </c>
      <c r="G84" t="s">
        <v>380</v>
      </c>
      <c r="H84">
        <v>24142</v>
      </c>
      <c r="I84" s="43" t="s">
        <v>565</v>
      </c>
      <c r="J84">
        <v>0.40294515331490299</v>
      </c>
      <c r="K84">
        <v>-0.113189262</v>
      </c>
      <c r="L84">
        <v>1</v>
      </c>
      <c r="M84">
        <v>5.3529999999999998</v>
      </c>
      <c r="N84" t="s">
        <v>381</v>
      </c>
      <c r="O84" t="s">
        <v>556</v>
      </c>
      <c r="P84">
        <v>10</v>
      </c>
    </row>
    <row r="85" spans="1:16" x14ac:dyDescent="0.2">
      <c r="A85" t="s">
        <v>566</v>
      </c>
      <c r="B85" s="43" t="s">
        <v>567</v>
      </c>
      <c r="C85">
        <v>3</v>
      </c>
      <c r="D85">
        <v>50337320</v>
      </c>
      <c r="E85">
        <v>50349812</v>
      </c>
      <c r="F85">
        <v>-1</v>
      </c>
      <c r="G85" t="s">
        <v>380</v>
      </c>
      <c r="H85">
        <v>3373</v>
      </c>
      <c r="I85" s="43" t="s">
        <v>567</v>
      </c>
      <c r="J85">
        <v>5.5367061124395002E-3</v>
      </c>
      <c r="K85">
        <v>0.476164437</v>
      </c>
      <c r="L85">
        <v>1</v>
      </c>
      <c r="M85">
        <v>5.3529999999999998</v>
      </c>
      <c r="N85" t="s">
        <v>381</v>
      </c>
      <c r="O85" t="s">
        <v>556</v>
      </c>
      <c r="P85">
        <v>10</v>
      </c>
    </row>
    <row r="86" spans="1:16" x14ac:dyDescent="0.2">
      <c r="A86" t="s">
        <v>568</v>
      </c>
      <c r="B86" s="43" t="s">
        <v>569</v>
      </c>
      <c r="C86">
        <v>3</v>
      </c>
      <c r="D86">
        <v>50388126</v>
      </c>
      <c r="E86">
        <v>50395891</v>
      </c>
      <c r="F86">
        <v>1</v>
      </c>
      <c r="G86" t="s">
        <v>380</v>
      </c>
      <c r="H86">
        <v>11068</v>
      </c>
      <c r="I86" s="43" t="s">
        <v>569</v>
      </c>
      <c r="J86">
        <v>1.4710475385642401E-2</v>
      </c>
      <c r="K86">
        <v>-0.29845638800000002</v>
      </c>
      <c r="L86">
        <v>1</v>
      </c>
      <c r="M86">
        <v>1.163</v>
      </c>
      <c r="N86" t="s">
        <v>381</v>
      </c>
      <c r="O86" t="s">
        <v>556</v>
      </c>
      <c r="P86">
        <v>10</v>
      </c>
    </row>
    <row r="87" spans="1:16" x14ac:dyDescent="0.2">
      <c r="A87" t="s">
        <v>570</v>
      </c>
      <c r="B87" s="43" t="s">
        <v>571</v>
      </c>
      <c r="C87">
        <v>3</v>
      </c>
      <c r="D87">
        <v>50388323</v>
      </c>
      <c r="E87">
        <v>50405354</v>
      </c>
      <c r="F87">
        <v>1</v>
      </c>
      <c r="G87" t="s">
        <v>380</v>
      </c>
      <c r="H87" t="s">
        <v>381</v>
      </c>
      <c r="I87" s="43" t="s">
        <v>381</v>
      </c>
      <c r="J87" t="s">
        <v>381</v>
      </c>
      <c r="K87" t="s">
        <v>381</v>
      </c>
      <c r="L87">
        <v>1</v>
      </c>
      <c r="M87">
        <v>1.163</v>
      </c>
      <c r="N87" t="s">
        <v>381</v>
      </c>
      <c r="O87" t="s">
        <v>556</v>
      </c>
      <c r="P87">
        <v>10</v>
      </c>
    </row>
    <row r="88" spans="1:16" x14ac:dyDescent="0.2">
      <c r="A88" t="s">
        <v>572</v>
      </c>
      <c r="B88" s="43" t="s">
        <v>573</v>
      </c>
      <c r="C88">
        <v>3</v>
      </c>
      <c r="D88">
        <v>50392180</v>
      </c>
      <c r="E88">
        <v>50397041</v>
      </c>
      <c r="F88">
        <v>-1</v>
      </c>
      <c r="G88" t="s">
        <v>380</v>
      </c>
      <c r="H88">
        <v>11070</v>
      </c>
      <c r="I88" s="43" t="s">
        <v>573</v>
      </c>
      <c r="J88">
        <v>0.87689526948734597</v>
      </c>
      <c r="K88">
        <v>-0.78037182900000002</v>
      </c>
      <c r="L88">
        <v>1</v>
      </c>
      <c r="M88">
        <v>1.163</v>
      </c>
      <c r="N88" t="s">
        <v>381</v>
      </c>
      <c r="O88" t="s">
        <v>556</v>
      </c>
      <c r="P88">
        <v>10</v>
      </c>
    </row>
    <row r="89" spans="1:16" x14ac:dyDescent="0.2">
      <c r="A89" t="s">
        <v>574</v>
      </c>
      <c r="B89" s="43" t="s">
        <v>575</v>
      </c>
      <c r="C89">
        <v>3</v>
      </c>
      <c r="D89">
        <v>50400233</v>
      </c>
      <c r="E89">
        <v>50541675</v>
      </c>
      <c r="F89">
        <v>-1</v>
      </c>
      <c r="G89" t="s">
        <v>380</v>
      </c>
      <c r="H89">
        <v>9254</v>
      </c>
      <c r="I89" s="43" t="s">
        <v>575</v>
      </c>
      <c r="J89">
        <v>0.99969329685545805</v>
      </c>
      <c r="K89" t="s">
        <v>381</v>
      </c>
      <c r="L89">
        <v>1</v>
      </c>
      <c r="M89">
        <v>1.163</v>
      </c>
      <c r="N89" t="s">
        <v>381</v>
      </c>
      <c r="O89" t="s">
        <v>556</v>
      </c>
      <c r="P89">
        <v>10</v>
      </c>
    </row>
    <row r="90" spans="1:16" x14ac:dyDescent="0.2">
      <c r="A90" t="s">
        <v>576</v>
      </c>
      <c r="B90" s="44" t="s">
        <v>577</v>
      </c>
      <c r="C90">
        <v>3</v>
      </c>
      <c r="D90">
        <v>85008132</v>
      </c>
      <c r="E90">
        <v>86123579</v>
      </c>
      <c r="F90">
        <v>1</v>
      </c>
      <c r="G90" t="s">
        <v>380</v>
      </c>
      <c r="H90">
        <v>253559</v>
      </c>
      <c r="I90" s="43" t="s">
        <v>577</v>
      </c>
      <c r="J90">
        <v>0.98466890956327502</v>
      </c>
      <c r="K90">
        <v>0.117806454</v>
      </c>
      <c r="L90">
        <v>890</v>
      </c>
      <c r="M90">
        <v>20.6</v>
      </c>
      <c r="N90">
        <v>6.6382727136299998E-8</v>
      </c>
      <c r="O90" t="s">
        <v>578</v>
      </c>
      <c r="P90">
        <v>12</v>
      </c>
    </row>
    <row r="91" spans="1:16" x14ac:dyDescent="0.2">
      <c r="A91" t="s">
        <v>579</v>
      </c>
      <c r="B91" s="44" t="s">
        <v>580</v>
      </c>
      <c r="C91">
        <v>3</v>
      </c>
      <c r="D91">
        <v>115521235</v>
      </c>
      <c r="E91">
        <v>117716095</v>
      </c>
      <c r="F91">
        <v>-1</v>
      </c>
      <c r="G91" t="s">
        <v>380</v>
      </c>
      <c r="H91">
        <v>4045</v>
      </c>
      <c r="I91" s="43" t="s">
        <v>580</v>
      </c>
      <c r="J91">
        <v>0.94628374657262404</v>
      </c>
      <c r="K91" t="s">
        <v>381</v>
      </c>
      <c r="L91">
        <v>18</v>
      </c>
      <c r="M91">
        <v>16.88</v>
      </c>
      <c r="N91">
        <v>6.8596193985300002E-6</v>
      </c>
      <c r="O91" t="s">
        <v>183</v>
      </c>
      <c r="P91">
        <v>13</v>
      </c>
    </row>
    <row r="92" spans="1:16" x14ac:dyDescent="0.2">
      <c r="A92" t="s">
        <v>581</v>
      </c>
      <c r="B92" s="43" t="s">
        <v>582</v>
      </c>
      <c r="C92">
        <v>3</v>
      </c>
      <c r="D92">
        <v>123328896</v>
      </c>
      <c r="E92">
        <v>123603178</v>
      </c>
      <c r="F92">
        <v>-1</v>
      </c>
      <c r="G92" t="s">
        <v>380</v>
      </c>
      <c r="H92">
        <v>4638</v>
      </c>
      <c r="I92" s="43" t="s">
        <v>582</v>
      </c>
      <c r="J92">
        <v>9.3791986151583296E-6</v>
      </c>
      <c r="K92">
        <v>0.30316620700000002</v>
      </c>
      <c r="L92">
        <v>25</v>
      </c>
      <c r="M92">
        <v>14.66</v>
      </c>
      <c r="N92">
        <v>6.3383059659000003E-5</v>
      </c>
      <c r="O92" t="s">
        <v>186</v>
      </c>
      <c r="P92">
        <v>14</v>
      </c>
    </row>
    <row r="93" spans="1:16" x14ac:dyDescent="0.2">
      <c r="A93" t="s">
        <v>583</v>
      </c>
      <c r="B93" s="43" t="s">
        <v>584</v>
      </c>
      <c r="C93">
        <v>3</v>
      </c>
      <c r="D93">
        <v>123616152</v>
      </c>
      <c r="E93">
        <v>123680564</v>
      </c>
      <c r="F93">
        <v>-1</v>
      </c>
      <c r="G93" t="s">
        <v>380</v>
      </c>
      <c r="H93">
        <v>64770</v>
      </c>
      <c r="I93" s="43" t="s">
        <v>584</v>
      </c>
      <c r="J93">
        <v>3.4055930954843902E-7</v>
      </c>
      <c r="K93">
        <v>0.11388798999999999</v>
      </c>
      <c r="L93">
        <v>52</v>
      </c>
      <c r="M93">
        <v>14.66</v>
      </c>
      <c r="N93">
        <v>6.3383059659000003E-5</v>
      </c>
      <c r="O93" t="s">
        <v>186</v>
      </c>
      <c r="P93">
        <v>14</v>
      </c>
    </row>
    <row r="94" spans="1:16" x14ac:dyDescent="0.2">
      <c r="A94" t="s">
        <v>585</v>
      </c>
      <c r="B94" s="43" t="s">
        <v>586</v>
      </c>
      <c r="C94">
        <v>3</v>
      </c>
      <c r="D94">
        <v>123687368</v>
      </c>
      <c r="E94">
        <v>123711025</v>
      </c>
      <c r="F94">
        <v>-1</v>
      </c>
      <c r="G94" t="s">
        <v>380</v>
      </c>
      <c r="H94">
        <v>54763</v>
      </c>
      <c r="I94" s="43" t="s">
        <v>586</v>
      </c>
      <c r="J94">
        <v>8.1853524940191692E-3</v>
      </c>
      <c r="K94">
        <v>-0.71562074200000003</v>
      </c>
      <c r="L94">
        <v>14</v>
      </c>
      <c r="M94">
        <v>9.2940000000000005</v>
      </c>
      <c r="N94">
        <v>3.1703491665399999E-4</v>
      </c>
      <c r="O94" t="s">
        <v>186</v>
      </c>
      <c r="P94">
        <v>14</v>
      </c>
    </row>
    <row r="95" spans="1:16" x14ac:dyDescent="0.2">
      <c r="A95" t="s">
        <v>587</v>
      </c>
      <c r="B95" s="44" t="s">
        <v>588</v>
      </c>
      <c r="C95">
        <v>3</v>
      </c>
      <c r="D95">
        <v>135684515</v>
      </c>
      <c r="E95">
        <v>135866733</v>
      </c>
      <c r="F95">
        <v>1</v>
      </c>
      <c r="G95" t="s">
        <v>380</v>
      </c>
      <c r="H95">
        <v>5523</v>
      </c>
      <c r="I95" s="43" t="s">
        <v>588</v>
      </c>
      <c r="J95">
        <v>0.92048787525450404</v>
      </c>
      <c r="K95">
        <v>-0.86367910199999998</v>
      </c>
      <c r="L95">
        <v>144</v>
      </c>
      <c r="M95">
        <v>19.34</v>
      </c>
      <c r="N95">
        <v>2.5097991418300001E-11</v>
      </c>
      <c r="O95" t="s">
        <v>589</v>
      </c>
      <c r="P95">
        <v>15</v>
      </c>
    </row>
    <row r="96" spans="1:16" x14ac:dyDescent="0.2">
      <c r="A96" t="s">
        <v>590</v>
      </c>
      <c r="B96" s="44" t="s">
        <v>591</v>
      </c>
      <c r="C96">
        <v>3</v>
      </c>
      <c r="D96">
        <v>135867764</v>
      </c>
      <c r="E96">
        <v>135916083</v>
      </c>
      <c r="F96">
        <v>-1</v>
      </c>
      <c r="G96" t="s">
        <v>380</v>
      </c>
      <c r="H96">
        <v>55167</v>
      </c>
      <c r="I96" s="43" t="s">
        <v>591</v>
      </c>
      <c r="J96">
        <v>0.88966374182269403</v>
      </c>
      <c r="K96">
        <v>-1.7420458679999999</v>
      </c>
      <c r="L96">
        <v>39</v>
      </c>
      <c r="M96">
        <v>22.4</v>
      </c>
      <c r="N96">
        <v>4.1708150951399998E-10</v>
      </c>
      <c r="O96" t="s">
        <v>589</v>
      </c>
      <c r="P96">
        <v>15</v>
      </c>
    </row>
    <row r="97" spans="1:16" x14ac:dyDescent="0.2">
      <c r="A97" t="s">
        <v>592</v>
      </c>
      <c r="B97" s="44" t="s">
        <v>593</v>
      </c>
      <c r="C97">
        <v>3</v>
      </c>
      <c r="D97">
        <v>135969148</v>
      </c>
      <c r="E97">
        <v>136056738</v>
      </c>
      <c r="F97">
        <v>1</v>
      </c>
      <c r="G97" t="s">
        <v>380</v>
      </c>
      <c r="H97">
        <v>5096</v>
      </c>
      <c r="I97" s="43" t="s">
        <v>593</v>
      </c>
      <c r="J97">
        <v>7.3583943389126901E-4</v>
      </c>
      <c r="K97">
        <v>-0.38516025399999998</v>
      </c>
      <c r="L97">
        <v>77</v>
      </c>
      <c r="M97">
        <v>12.17</v>
      </c>
      <c r="N97">
        <v>5.8509674968799996E-10</v>
      </c>
      <c r="O97" t="s">
        <v>594</v>
      </c>
      <c r="P97">
        <v>15</v>
      </c>
    </row>
    <row r="98" spans="1:16" x14ac:dyDescent="0.2">
      <c r="A98" t="s">
        <v>595</v>
      </c>
      <c r="B98" s="47" t="s">
        <v>596</v>
      </c>
      <c r="C98">
        <v>3</v>
      </c>
      <c r="D98">
        <v>136055077</v>
      </c>
      <c r="E98">
        <v>136471220</v>
      </c>
      <c r="F98">
        <v>-1</v>
      </c>
      <c r="G98" t="s">
        <v>380</v>
      </c>
      <c r="H98">
        <v>10274</v>
      </c>
      <c r="I98" s="43" t="s">
        <v>596</v>
      </c>
      <c r="J98">
        <v>0.999999910022904</v>
      </c>
      <c r="K98">
        <v>-0.64763760400000003</v>
      </c>
      <c r="L98">
        <v>329</v>
      </c>
      <c r="M98">
        <v>16.64</v>
      </c>
      <c r="N98">
        <v>4.7085198831699998E-10</v>
      </c>
      <c r="O98" t="s">
        <v>594</v>
      </c>
      <c r="P98">
        <v>15</v>
      </c>
    </row>
    <row r="99" spans="1:16" x14ac:dyDescent="0.2">
      <c r="A99" t="s">
        <v>597</v>
      </c>
      <c r="B99" s="44" t="s">
        <v>598</v>
      </c>
      <c r="C99">
        <v>3</v>
      </c>
      <c r="D99">
        <v>136537489</v>
      </c>
      <c r="E99">
        <v>136574734</v>
      </c>
      <c r="F99">
        <v>1</v>
      </c>
      <c r="G99" t="s">
        <v>380</v>
      </c>
      <c r="H99">
        <v>80723</v>
      </c>
      <c r="I99" s="43" t="s">
        <v>598</v>
      </c>
      <c r="J99">
        <v>6.6395336347200906E-2</v>
      </c>
      <c r="K99">
        <v>-0.30034312200000002</v>
      </c>
      <c r="L99">
        <v>20</v>
      </c>
      <c r="M99">
        <v>16.5</v>
      </c>
      <c r="N99">
        <v>5.9601355482700004E-10</v>
      </c>
      <c r="O99" t="s">
        <v>599</v>
      </c>
      <c r="P99">
        <v>15</v>
      </c>
    </row>
    <row r="100" spans="1:16" x14ac:dyDescent="0.2">
      <c r="A100" t="s">
        <v>600</v>
      </c>
      <c r="B100" s="43" t="s">
        <v>601</v>
      </c>
      <c r="C100">
        <v>3</v>
      </c>
      <c r="D100">
        <v>136581050</v>
      </c>
      <c r="E100">
        <v>136668665</v>
      </c>
      <c r="F100">
        <v>1</v>
      </c>
      <c r="G100" t="s">
        <v>380</v>
      </c>
      <c r="H100">
        <v>4690</v>
      </c>
      <c r="I100" s="43" t="s">
        <v>601</v>
      </c>
      <c r="J100">
        <v>1.0350258780882199E-3</v>
      </c>
      <c r="K100">
        <v>-0.56898909399999997</v>
      </c>
      <c r="L100">
        <v>24</v>
      </c>
      <c r="M100">
        <v>16.5</v>
      </c>
      <c r="N100">
        <v>8.85042316391E-10</v>
      </c>
      <c r="O100" t="s">
        <v>602</v>
      </c>
      <c r="P100">
        <v>15</v>
      </c>
    </row>
    <row r="101" spans="1:16" x14ac:dyDescent="0.2">
      <c r="A101" t="s">
        <v>603</v>
      </c>
      <c r="B101" s="43" t="s">
        <v>604</v>
      </c>
      <c r="C101">
        <v>3</v>
      </c>
      <c r="D101">
        <v>136665072</v>
      </c>
      <c r="E101">
        <v>136729927</v>
      </c>
      <c r="F101">
        <v>1</v>
      </c>
      <c r="G101" t="s">
        <v>380</v>
      </c>
      <c r="H101">
        <v>53833</v>
      </c>
      <c r="I101" s="43" t="s">
        <v>604</v>
      </c>
      <c r="J101">
        <v>3.5418347340697702E-4</v>
      </c>
      <c r="K101">
        <v>0.16577546100000001</v>
      </c>
      <c r="L101">
        <v>3</v>
      </c>
      <c r="M101">
        <v>7.133</v>
      </c>
      <c r="N101">
        <v>6.4319917846199996E-5</v>
      </c>
      <c r="O101" t="s">
        <v>605</v>
      </c>
      <c r="P101">
        <v>15</v>
      </c>
    </row>
    <row r="102" spans="1:16" x14ac:dyDescent="0.2">
      <c r="A102" t="s">
        <v>606</v>
      </c>
      <c r="B102" s="44" t="s">
        <v>607</v>
      </c>
      <c r="C102">
        <v>3</v>
      </c>
      <c r="D102">
        <v>138066539</v>
      </c>
      <c r="E102">
        <v>138124375</v>
      </c>
      <c r="F102">
        <v>1</v>
      </c>
      <c r="G102" t="s">
        <v>380</v>
      </c>
      <c r="H102">
        <v>22808</v>
      </c>
      <c r="I102" s="43" t="s">
        <v>607</v>
      </c>
      <c r="J102">
        <v>0.85994683327558097</v>
      </c>
      <c r="K102">
        <v>-0.41363390700000002</v>
      </c>
      <c r="L102">
        <v>10</v>
      </c>
      <c r="M102">
        <v>7.0110000000000001</v>
      </c>
      <c r="N102">
        <v>3.3151879275899999E-4</v>
      </c>
      <c r="O102" t="s">
        <v>608</v>
      </c>
      <c r="P102">
        <v>16</v>
      </c>
    </row>
    <row r="103" spans="1:16" x14ac:dyDescent="0.2">
      <c r="A103" t="s">
        <v>609</v>
      </c>
      <c r="B103" s="43" t="s">
        <v>610</v>
      </c>
      <c r="C103">
        <v>3</v>
      </c>
      <c r="D103">
        <v>138153428</v>
      </c>
      <c r="E103">
        <v>138200528</v>
      </c>
      <c r="F103">
        <v>1</v>
      </c>
      <c r="G103" t="s">
        <v>380</v>
      </c>
      <c r="H103">
        <v>83850</v>
      </c>
      <c r="I103" s="43" t="s">
        <v>610</v>
      </c>
      <c r="J103">
        <v>2.4326729585647499E-11</v>
      </c>
      <c r="K103">
        <v>-0.94716433799999999</v>
      </c>
      <c r="L103">
        <v>22</v>
      </c>
      <c r="M103">
        <v>22.4</v>
      </c>
      <c r="N103">
        <v>1.9675512214099999E-5</v>
      </c>
      <c r="O103" t="s">
        <v>608</v>
      </c>
      <c r="P103">
        <v>16</v>
      </c>
    </row>
    <row r="104" spans="1:16" x14ac:dyDescent="0.2">
      <c r="A104" t="s">
        <v>611</v>
      </c>
      <c r="B104" s="43" t="s">
        <v>612</v>
      </c>
      <c r="C104">
        <v>3</v>
      </c>
      <c r="D104">
        <v>138213186</v>
      </c>
      <c r="E104">
        <v>138313380</v>
      </c>
      <c r="F104">
        <v>-1</v>
      </c>
      <c r="G104" t="s">
        <v>380</v>
      </c>
      <c r="H104">
        <v>80321</v>
      </c>
      <c r="I104" s="43" t="s">
        <v>612</v>
      </c>
      <c r="J104">
        <v>5.9520361020632999E-11</v>
      </c>
      <c r="K104">
        <v>-0.57193539500000001</v>
      </c>
      <c r="L104">
        <v>123</v>
      </c>
      <c r="M104">
        <v>13.84</v>
      </c>
      <c r="N104">
        <v>6.2145344176299999E-3</v>
      </c>
      <c r="O104" t="s">
        <v>608</v>
      </c>
      <c r="P104">
        <v>16</v>
      </c>
    </row>
    <row r="105" spans="1:16" x14ac:dyDescent="0.2">
      <c r="A105" t="s">
        <v>613</v>
      </c>
      <c r="B105" s="43" t="s">
        <v>614</v>
      </c>
      <c r="C105">
        <v>3</v>
      </c>
      <c r="D105">
        <v>138327448</v>
      </c>
      <c r="E105">
        <v>138352218</v>
      </c>
      <c r="F105">
        <v>1</v>
      </c>
      <c r="G105" t="s">
        <v>380</v>
      </c>
      <c r="H105">
        <v>55179</v>
      </c>
      <c r="I105" s="43" t="s">
        <v>614</v>
      </c>
      <c r="J105">
        <v>6.8117193766452699E-2</v>
      </c>
      <c r="K105">
        <v>-0.93013051300000005</v>
      </c>
      <c r="L105">
        <v>36</v>
      </c>
      <c r="M105">
        <v>12.67</v>
      </c>
      <c r="N105">
        <v>2.1723152067599999E-3</v>
      </c>
      <c r="O105" t="s">
        <v>608</v>
      </c>
      <c r="P105">
        <v>16</v>
      </c>
    </row>
    <row r="106" spans="1:16" x14ac:dyDescent="0.2">
      <c r="A106" t="s">
        <v>615</v>
      </c>
      <c r="B106" s="43" t="s">
        <v>616</v>
      </c>
      <c r="C106">
        <v>3</v>
      </c>
      <c r="D106">
        <v>196769431</v>
      </c>
      <c r="E106">
        <v>197026171</v>
      </c>
      <c r="F106">
        <v>-1</v>
      </c>
      <c r="G106" t="s">
        <v>380</v>
      </c>
      <c r="H106">
        <v>1739</v>
      </c>
      <c r="I106" s="43" t="s">
        <v>616</v>
      </c>
      <c r="J106">
        <v>0.99874204920479603</v>
      </c>
      <c r="K106">
        <v>-0.29071854899999999</v>
      </c>
      <c r="L106">
        <v>95</v>
      </c>
      <c r="M106">
        <v>18.920000000000002</v>
      </c>
      <c r="N106">
        <v>2.3763881884899998E-6</v>
      </c>
      <c r="O106" t="s">
        <v>617</v>
      </c>
      <c r="P106">
        <v>17</v>
      </c>
    </row>
    <row r="107" spans="1:16" x14ac:dyDescent="0.2">
      <c r="A107" t="s">
        <v>618</v>
      </c>
      <c r="B107" s="44" t="s">
        <v>619</v>
      </c>
      <c r="C107">
        <v>4</v>
      </c>
      <c r="D107">
        <v>91048686</v>
      </c>
      <c r="E107">
        <v>92523064</v>
      </c>
      <c r="F107">
        <v>1</v>
      </c>
      <c r="G107" t="s">
        <v>380</v>
      </c>
      <c r="H107">
        <v>401145</v>
      </c>
      <c r="I107" s="43" t="s">
        <v>619</v>
      </c>
      <c r="J107">
        <v>0.21135084744114799</v>
      </c>
      <c r="K107">
        <v>0.19516148799999999</v>
      </c>
      <c r="L107">
        <v>191</v>
      </c>
      <c r="M107">
        <v>12.35</v>
      </c>
      <c r="N107">
        <v>8.8709244466599996E-6</v>
      </c>
      <c r="O107" t="s">
        <v>620</v>
      </c>
      <c r="P107">
        <v>18</v>
      </c>
    </row>
    <row r="108" spans="1:16" x14ac:dyDescent="0.2">
      <c r="A108" t="s">
        <v>621</v>
      </c>
      <c r="B108" s="43" t="s">
        <v>622</v>
      </c>
      <c r="C108">
        <v>7</v>
      </c>
      <c r="D108">
        <v>11409984</v>
      </c>
      <c r="E108">
        <v>11871824</v>
      </c>
      <c r="F108">
        <v>-1</v>
      </c>
      <c r="G108" t="s">
        <v>380</v>
      </c>
      <c r="H108">
        <v>221981</v>
      </c>
      <c r="I108" s="43" t="s">
        <v>622</v>
      </c>
      <c r="J108">
        <v>0.99928074869262495</v>
      </c>
      <c r="K108">
        <v>-0.67516984400000002</v>
      </c>
      <c r="L108">
        <v>21</v>
      </c>
      <c r="M108">
        <v>23.8</v>
      </c>
      <c r="N108">
        <v>2.8492827341000001E-5</v>
      </c>
      <c r="O108" t="s">
        <v>623</v>
      </c>
      <c r="P108">
        <v>22</v>
      </c>
    </row>
    <row r="109" spans="1:16" x14ac:dyDescent="0.2">
      <c r="A109" t="s">
        <v>624</v>
      </c>
      <c r="B109" s="44" t="s">
        <v>625</v>
      </c>
      <c r="C109">
        <v>7</v>
      </c>
      <c r="D109">
        <v>69063905</v>
      </c>
      <c r="E109">
        <v>70258054</v>
      </c>
      <c r="F109">
        <v>1</v>
      </c>
      <c r="G109" t="s">
        <v>380</v>
      </c>
      <c r="H109">
        <v>26053</v>
      </c>
      <c r="I109" s="43" t="s">
        <v>625</v>
      </c>
      <c r="J109">
        <v>0.99618748200847196</v>
      </c>
      <c r="K109">
        <v>-0.77473585099999998</v>
      </c>
      <c r="L109">
        <v>331</v>
      </c>
      <c r="M109">
        <v>19.559999999999999</v>
      </c>
      <c r="N109">
        <v>7.1639424241500001E-6</v>
      </c>
      <c r="O109" t="s">
        <v>626</v>
      </c>
      <c r="P109">
        <v>23</v>
      </c>
    </row>
    <row r="110" spans="1:16" x14ac:dyDescent="0.2">
      <c r="A110" t="s">
        <v>627</v>
      </c>
      <c r="B110" s="43" t="s">
        <v>628</v>
      </c>
      <c r="C110">
        <v>7</v>
      </c>
      <c r="D110">
        <v>103969104</v>
      </c>
      <c r="E110">
        <v>104549001</v>
      </c>
      <c r="F110">
        <v>1</v>
      </c>
      <c r="G110" t="s">
        <v>380</v>
      </c>
      <c r="H110">
        <v>375612</v>
      </c>
      <c r="I110" s="43" t="s">
        <v>628</v>
      </c>
      <c r="J110">
        <v>0.79506931629504696</v>
      </c>
      <c r="K110" t="s">
        <v>381</v>
      </c>
      <c r="L110">
        <v>9</v>
      </c>
      <c r="M110">
        <v>11.21</v>
      </c>
      <c r="N110">
        <v>8.0545751930899997E-4</v>
      </c>
      <c r="O110" t="s">
        <v>629</v>
      </c>
      <c r="P110">
        <v>24</v>
      </c>
    </row>
    <row r="111" spans="1:16" x14ac:dyDescent="0.2">
      <c r="A111" t="s">
        <v>630</v>
      </c>
      <c r="B111" s="43" t="s">
        <v>631</v>
      </c>
      <c r="C111">
        <v>7</v>
      </c>
      <c r="D111">
        <v>104654626</v>
      </c>
      <c r="E111">
        <v>104754808</v>
      </c>
      <c r="F111">
        <v>1</v>
      </c>
      <c r="G111" t="s">
        <v>380</v>
      </c>
      <c r="H111">
        <v>55904</v>
      </c>
      <c r="I111" s="43" t="s">
        <v>631</v>
      </c>
      <c r="J111">
        <v>0.99999999470268697</v>
      </c>
      <c r="K111">
        <v>-0.60875569299999999</v>
      </c>
      <c r="L111">
        <v>37</v>
      </c>
      <c r="M111">
        <v>22.3</v>
      </c>
      <c r="N111">
        <v>8.3278837005100007E-5</v>
      </c>
      <c r="O111" t="s">
        <v>632</v>
      </c>
      <c r="P111">
        <v>24</v>
      </c>
    </row>
    <row r="112" spans="1:16" x14ac:dyDescent="0.2">
      <c r="A112" t="s">
        <v>633</v>
      </c>
      <c r="B112" s="44" t="s">
        <v>634</v>
      </c>
      <c r="C112">
        <v>7</v>
      </c>
      <c r="D112">
        <v>104751151</v>
      </c>
      <c r="E112">
        <v>105039755</v>
      </c>
      <c r="F112">
        <v>-1</v>
      </c>
      <c r="G112" t="s">
        <v>380</v>
      </c>
      <c r="H112">
        <v>6733</v>
      </c>
      <c r="I112" s="43" t="s">
        <v>634</v>
      </c>
      <c r="J112">
        <v>0.99750405444916901</v>
      </c>
      <c r="K112">
        <v>-0.65086528099999996</v>
      </c>
      <c r="L112">
        <v>301</v>
      </c>
      <c r="M112">
        <v>15.83</v>
      </c>
      <c r="N112">
        <v>2.7212095178300001E-5</v>
      </c>
      <c r="O112" t="s">
        <v>635</v>
      </c>
      <c r="P112">
        <v>24</v>
      </c>
    </row>
    <row r="113" spans="1:16" x14ac:dyDescent="0.2">
      <c r="A113" t="s">
        <v>636</v>
      </c>
      <c r="B113" s="43" t="s">
        <v>637</v>
      </c>
      <c r="C113">
        <v>8</v>
      </c>
      <c r="D113">
        <v>33228342</v>
      </c>
      <c r="E113">
        <v>33330940</v>
      </c>
      <c r="F113">
        <v>-1</v>
      </c>
      <c r="G113" t="s">
        <v>380</v>
      </c>
      <c r="H113">
        <v>84750</v>
      </c>
      <c r="I113" s="43" t="s">
        <v>637</v>
      </c>
      <c r="J113">
        <v>3.0791884000866398E-7</v>
      </c>
      <c r="K113">
        <v>-7.7987793E-2</v>
      </c>
      <c r="L113">
        <v>1</v>
      </c>
      <c r="M113">
        <v>1.7529999999999999</v>
      </c>
      <c r="N113" t="s">
        <v>381</v>
      </c>
      <c r="O113" t="s">
        <v>638</v>
      </c>
      <c r="P113">
        <v>25</v>
      </c>
    </row>
    <row r="114" spans="1:16" x14ac:dyDescent="0.2">
      <c r="A114" t="s">
        <v>639</v>
      </c>
      <c r="B114" s="43" t="s">
        <v>640</v>
      </c>
      <c r="C114">
        <v>8</v>
      </c>
      <c r="D114">
        <v>33405273</v>
      </c>
      <c r="E114">
        <v>33424643</v>
      </c>
      <c r="F114">
        <v>-1</v>
      </c>
      <c r="G114" t="s">
        <v>380</v>
      </c>
      <c r="H114">
        <v>79845</v>
      </c>
      <c r="I114" s="43" t="s">
        <v>640</v>
      </c>
      <c r="J114">
        <v>7.6386252835686494E-2</v>
      </c>
      <c r="K114">
        <v>1.1696790859999999</v>
      </c>
      <c r="L114">
        <v>1</v>
      </c>
      <c r="M114">
        <v>4.6890000000000001</v>
      </c>
      <c r="N114" t="s">
        <v>381</v>
      </c>
      <c r="O114" t="s">
        <v>641</v>
      </c>
      <c r="P114">
        <v>25</v>
      </c>
    </row>
    <row r="115" spans="1:16" x14ac:dyDescent="0.2">
      <c r="A115" t="s">
        <v>642</v>
      </c>
      <c r="B115" s="43" t="s">
        <v>643</v>
      </c>
      <c r="C115">
        <v>8</v>
      </c>
      <c r="D115">
        <v>33448856</v>
      </c>
      <c r="E115">
        <v>33457624</v>
      </c>
      <c r="F115">
        <v>-1</v>
      </c>
      <c r="G115" t="s">
        <v>380</v>
      </c>
      <c r="H115">
        <v>78986</v>
      </c>
      <c r="I115" s="43" t="s">
        <v>643</v>
      </c>
      <c r="J115">
        <v>3.9147651744490001E-3</v>
      </c>
      <c r="K115">
        <v>-0.46543054099999998</v>
      </c>
      <c r="L115">
        <v>1</v>
      </c>
      <c r="M115">
        <v>3.25</v>
      </c>
      <c r="N115" t="s">
        <v>381</v>
      </c>
      <c r="O115" t="s">
        <v>644</v>
      </c>
      <c r="P115">
        <v>25</v>
      </c>
    </row>
    <row r="116" spans="1:16" x14ac:dyDescent="0.2">
      <c r="A116" t="s">
        <v>645</v>
      </c>
      <c r="B116" s="44" t="s">
        <v>646</v>
      </c>
      <c r="C116">
        <v>8</v>
      </c>
      <c r="D116">
        <v>35092975</v>
      </c>
      <c r="E116">
        <v>35654068</v>
      </c>
      <c r="F116">
        <v>1</v>
      </c>
      <c r="G116" t="s">
        <v>380</v>
      </c>
      <c r="H116">
        <v>137970</v>
      </c>
      <c r="I116" s="43" t="s">
        <v>646</v>
      </c>
      <c r="J116">
        <v>0.84920186128347397</v>
      </c>
      <c r="K116" t="s">
        <v>381</v>
      </c>
      <c r="L116">
        <v>1</v>
      </c>
      <c r="M116">
        <v>6.7350000000000003</v>
      </c>
      <c r="N116" t="s">
        <v>381</v>
      </c>
      <c r="O116" t="s">
        <v>647</v>
      </c>
      <c r="P116">
        <v>25</v>
      </c>
    </row>
    <row r="117" spans="1:16" x14ac:dyDescent="0.2">
      <c r="A117" t="s">
        <v>648</v>
      </c>
      <c r="B117" s="44" t="s">
        <v>649</v>
      </c>
      <c r="C117">
        <v>9</v>
      </c>
      <c r="D117">
        <v>15552895</v>
      </c>
      <c r="E117">
        <v>16061661</v>
      </c>
      <c r="F117">
        <v>1</v>
      </c>
      <c r="G117" t="s">
        <v>380</v>
      </c>
      <c r="H117">
        <v>203238</v>
      </c>
      <c r="I117" s="43" t="s">
        <v>649</v>
      </c>
      <c r="J117" t="s">
        <v>381</v>
      </c>
      <c r="K117">
        <v>0.21604989099999999</v>
      </c>
      <c r="L117">
        <v>884</v>
      </c>
      <c r="M117">
        <v>21.6</v>
      </c>
      <c r="N117">
        <v>9.679756551319999E-7</v>
      </c>
      <c r="O117" t="s">
        <v>650</v>
      </c>
      <c r="P117">
        <v>26</v>
      </c>
    </row>
    <row r="118" spans="1:16" x14ac:dyDescent="0.2">
      <c r="A118" t="s">
        <v>651</v>
      </c>
      <c r="B118" s="43" t="s">
        <v>652</v>
      </c>
      <c r="C118">
        <v>9</v>
      </c>
      <c r="D118">
        <v>96208776</v>
      </c>
      <c r="E118">
        <v>96215874</v>
      </c>
      <c r="F118">
        <v>-1</v>
      </c>
      <c r="G118" t="s">
        <v>380</v>
      </c>
      <c r="H118">
        <v>158293</v>
      </c>
      <c r="I118" s="43" t="s">
        <v>652</v>
      </c>
      <c r="J118">
        <v>0.51439070666903297</v>
      </c>
      <c r="K118">
        <v>7.4314419999999999E-3</v>
      </c>
      <c r="L118">
        <v>19</v>
      </c>
      <c r="M118">
        <v>10.73</v>
      </c>
      <c r="N118">
        <v>3.9359316070600002E-4</v>
      </c>
      <c r="O118" t="s">
        <v>653</v>
      </c>
      <c r="P118">
        <v>28</v>
      </c>
    </row>
    <row r="119" spans="1:16" x14ac:dyDescent="0.2">
      <c r="A119" t="s">
        <v>654</v>
      </c>
      <c r="B119" s="44" t="s">
        <v>655</v>
      </c>
      <c r="C119">
        <v>9</v>
      </c>
      <c r="D119">
        <v>96214004</v>
      </c>
      <c r="E119">
        <v>96328397</v>
      </c>
      <c r="F119">
        <v>1</v>
      </c>
      <c r="G119" t="s">
        <v>380</v>
      </c>
      <c r="H119">
        <v>23196</v>
      </c>
      <c r="I119" s="43" t="s">
        <v>655</v>
      </c>
      <c r="J119">
        <v>0.99990705034355498</v>
      </c>
      <c r="K119">
        <v>-0.29811733600000001</v>
      </c>
      <c r="L119">
        <v>133</v>
      </c>
      <c r="M119">
        <v>18.329999999999998</v>
      </c>
      <c r="N119">
        <v>3.7322895731900002E-5</v>
      </c>
      <c r="O119" t="s">
        <v>653</v>
      </c>
      <c r="P119">
        <v>28</v>
      </c>
    </row>
    <row r="120" spans="1:16" x14ac:dyDescent="0.2">
      <c r="A120" t="s">
        <v>656</v>
      </c>
      <c r="B120" s="44" t="s">
        <v>657</v>
      </c>
      <c r="C120">
        <v>9</v>
      </c>
      <c r="D120">
        <v>96338689</v>
      </c>
      <c r="E120">
        <v>96441869</v>
      </c>
      <c r="F120">
        <v>1</v>
      </c>
      <c r="G120" t="s">
        <v>380</v>
      </c>
      <c r="H120">
        <v>5253</v>
      </c>
      <c r="I120" s="43" t="s">
        <v>657</v>
      </c>
      <c r="J120">
        <v>0.99413213716591797</v>
      </c>
      <c r="K120">
        <v>0.74519797899999995</v>
      </c>
      <c r="L120">
        <v>145</v>
      </c>
      <c r="M120">
        <v>11.57</v>
      </c>
      <c r="N120">
        <v>2.1968900923100001E-5</v>
      </c>
      <c r="O120" t="s">
        <v>658</v>
      </c>
      <c r="P120">
        <v>28</v>
      </c>
    </row>
    <row r="121" spans="1:16" x14ac:dyDescent="0.2">
      <c r="A121" t="s">
        <v>659</v>
      </c>
      <c r="B121" s="46" t="s">
        <v>660</v>
      </c>
      <c r="C121">
        <v>10</v>
      </c>
      <c r="D121">
        <v>106400859</v>
      </c>
      <c r="E121">
        <v>107024993</v>
      </c>
      <c r="F121">
        <v>1</v>
      </c>
      <c r="G121" t="s">
        <v>380</v>
      </c>
      <c r="H121">
        <v>22986</v>
      </c>
      <c r="I121" s="43" t="s">
        <v>660</v>
      </c>
      <c r="J121">
        <v>0.32513426350827601</v>
      </c>
      <c r="K121">
        <v>0.17037529400000001</v>
      </c>
      <c r="L121">
        <v>395</v>
      </c>
      <c r="M121">
        <v>20.100000000000001</v>
      </c>
      <c r="N121">
        <v>1.03404878568E-6</v>
      </c>
      <c r="O121" t="s">
        <v>661</v>
      </c>
      <c r="P121">
        <v>30</v>
      </c>
    </row>
    <row r="122" spans="1:16" x14ac:dyDescent="0.2">
      <c r="A122" t="s">
        <v>662</v>
      </c>
      <c r="B122" s="43" t="s">
        <v>663</v>
      </c>
      <c r="C122">
        <v>11</v>
      </c>
      <c r="D122">
        <v>113603909</v>
      </c>
      <c r="E122">
        <v>113644533</v>
      </c>
      <c r="F122">
        <v>-1</v>
      </c>
      <c r="G122" t="s">
        <v>380</v>
      </c>
      <c r="H122">
        <v>9183</v>
      </c>
      <c r="I122" s="43" t="s">
        <v>663</v>
      </c>
      <c r="J122">
        <v>4.7262892455565399E-2</v>
      </c>
      <c r="K122">
        <v>-0.86123884900000003</v>
      </c>
      <c r="L122">
        <v>1</v>
      </c>
      <c r="M122">
        <v>0.57099999999999995</v>
      </c>
      <c r="N122">
        <v>1.90160020856E-3</v>
      </c>
      <c r="O122" t="s">
        <v>279</v>
      </c>
      <c r="P122">
        <v>32</v>
      </c>
    </row>
    <row r="123" spans="1:16" x14ac:dyDescent="0.2">
      <c r="A123" t="s">
        <v>664</v>
      </c>
      <c r="B123" s="43" t="s">
        <v>665</v>
      </c>
      <c r="C123">
        <v>11</v>
      </c>
      <c r="D123">
        <v>113650469</v>
      </c>
      <c r="E123">
        <v>113651222</v>
      </c>
      <c r="F123">
        <v>1</v>
      </c>
      <c r="G123" t="s">
        <v>380</v>
      </c>
      <c r="H123">
        <v>644672</v>
      </c>
      <c r="I123" s="43" t="s">
        <v>665</v>
      </c>
      <c r="J123">
        <v>2.36412438667322E-9</v>
      </c>
      <c r="K123">
        <v>-0.15995083600000001</v>
      </c>
      <c r="L123">
        <v>1</v>
      </c>
      <c r="M123">
        <v>0.57099999999999995</v>
      </c>
      <c r="N123">
        <v>1.90160020856E-3</v>
      </c>
      <c r="O123" t="s">
        <v>279</v>
      </c>
      <c r="P123">
        <v>32</v>
      </c>
    </row>
    <row r="124" spans="1:16" x14ac:dyDescent="0.2">
      <c r="A124" t="s">
        <v>666</v>
      </c>
      <c r="B124" s="43" t="s">
        <v>667</v>
      </c>
      <c r="C124">
        <v>11</v>
      </c>
      <c r="D124">
        <v>113668596</v>
      </c>
      <c r="E124">
        <v>113746292</v>
      </c>
      <c r="F124">
        <v>-1</v>
      </c>
      <c r="G124" t="s">
        <v>380</v>
      </c>
      <c r="H124">
        <v>57646</v>
      </c>
      <c r="I124" s="43" t="s">
        <v>667</v>
      </c>
      <c r="J124">
        <v>3.1657505195455002E-2</v>
      </c>
      <c r="K124">
        <v>0.86955246600000002</v>
      </c>
      <c r="L124">
        <v>6</v>
      </c>
      <c r="M124">
        <v>7.0039999999999996</v>
      </c>
      <c r="N124">
        <v>6.8401737536700005E-5</v>
      </c>
      <c r="O124" t="s">
        <v>279</v>
      </c>
      <c r="P124">
        <v>32</v>
      </c>
    </row>
    <row r="125" spans="1:16" x14ac:dyDescent="0.2">
      <c r="A125" t="s">
        <v>668</v>
      </c>
      <c r="B125" s="43" t="s">
        <v>669</v>
      </c>
      <c r="C125">
        <v>11</v>
      </c>
      <c r="D125">
        <v>113775399</v>
      </c>
      <c r="E125">
        <v>113817287</v>
      </c>
      <c r="F125">
        <v>1</v>
      </c>
      <c r="G125" t="s">
        <v>380</v>
      </c>
      <c r="H125">
        <v>9177</v>
      </c>
      <c r="I125" s="43" t="s">
        <v>669</v>
      </c>
      <c r="J125">
        <v>6.1495269657275804E-7</v>
      </c>
      <c r="K125">
        <v>0.31917755599999997</v>
      </c>
      <c r="L125">
        <v>7</v>
      </c>
      <c r="M125">
        <v>20.7</v>
      </c>
      <c r="N125">
        <v>1.3839673164799999E-4</v>
      </c>
      <c r="O125" t="s">
        <v>279</v>
      </c>
      <c r="P125">
        <v>32</v>
      </c>
    </row>
    <row r="126" spans="1:16" x14ac:dyDescent="0.2">
      <c r="A126" t="s">
        <v>670</v>
      </c>
      <c r="B126" s="43" t="s">
        <v>671</v>
      </c>
      <c r="C126">
        <v>12</v>
      </c>
      <c r="D126">
        <v>49388932</v>
      </c>
      <c r="E126">
        <v>49393092</v>
      </c>
      <c r="F126">
        <v>-1</v>
      </c>
      <c r="G126" t="s">
        <v>380</v>
      </c>
      <c r="H126">
        <v>23109</v>
      </c>
      <c r="I126" s="43" t="s">
        <v>671</v>
      </c>
      <c r="J126">
        <v>0.98667978374521803</v>
      </c>
      <c r="K126">
        <v>-0.59306832600000003</v>
      </c>
      <c r="L126">
        <v>7</v>
      </c>
      <c r="M126">
        <v>10.27</v>
      </c>
      <c r="N126">
        <v>3.2274059723700001E-5</v>
      </c>
      <c r="O126" t="s">
        <v>672</v>
      </c>
      <c r="P126">
        <v>33</v>
      </c>
    </row>
    <row r="127" spans="1:16" x14ac:dyDescent="0.2">
      <c r="A127" t="s">
        <v>673</v>
      </c>
      <c r="B127" s="43" t="s">
        <v>674</v>
      </c>
      <c r="C127">
        <v>12</v>
      </c>
      <c r="D127">
        <v>49396057</v>
      </c>
      <c r="E127">
        <v>49412980</v>
      </c>
      <c r="F127">
        <v>-1</v>
      </c>
      <c r="G127" t="s">
        <v>380</v>
      </c>
      <c r="H127">
        <v>5571</v>
      </c>
      <c r="I127" s="43" t="s">
        <v>674</v>
      </c>
      <c r="J127">
        <v>1.6370874266149801E-3</v>
      </c>
      <c r="K127">
        <v>-0.36111794000000003</v>
      </c>
      <c r="L127">
        <v>20</v>
      </c>
      <c r="M127">
        <v>18.98</v>
      </c>
      <c r="N127">
        <v>3.2274059723700001E-5</v>
      </c>
      <c r="O127" t="s">
        <v>672</v>
      </c>
      <c r="P127">
        <v>33</v>
      </c>
    </row>
    <row r="128" spans="1:16" x14ac:dyDescent="0.2">
      <c r="A128" t="s">
        <v>675</v>
      </c>
      <c r="B128" s="43" t="s">
        <v>676</v>
      </c>
      <c r="C128">
        <v>12</v>
      </c>
      <c r="D128">
        <v>49412758</v>
      </c>
      <c r="E128">
        <v>49453557</v>
      </c>
      <c r="F128">
        <v>-1</v>
      </c>
      <c r="G128" t="s">
        <v>380</v>
      </c>
      <c r="H128">
        <v>8085</v>
      </c>
      <c r="I128" s="43" t="s">
        <v>676</v>
      </c>
      <c r="J128">
        <v>0.999999999999995</v>
      </c>
      <c r="K128">
        <v>-1.3890377700000001</v>
      </c>
      <c r="L128">
        <v>31</v>
      </c>
      <c r="M128">
        <v>18.98</v>
      </c>
      <c r="N128">
        <v>3.3759031225300001E-5</v>
      </c>
      <c r="O128" t="s">
        <v>672</v>
      </c>
      <c r="P128">
        <v>33</v>
      </c>
    </row>
    <row r="129" spans="1:16" x14ac:dyDescent="0.2">
      <c r="A129" t="s">
        <v>677</v>
      </c>
      <c r="B129" s="43" t="s">
        <v>678</v>
      </c>
      <c r="C129">
        <v>12</v>
      </c>
      <c r="D129">
        <v>49458468</v>
      </c>
      <c r="E129">
        <v>49463808</v>
      </c>
      <c r="F129">
        <v>-1</v>
      </c>
      <c r="G129" t="s">
        <v>380</v>
      </c>
      <c r="H129">
        <v>121268</v>
      </c>
      <c r="I129" s="43" t="s">
        <v>678</v>
      </c>
      <c r="J129">
        <v>3.2929890029270401E-6</v>
      </c>
      <c r="K129">
        <v>-0.73969154100000001</v>
      </c>
      <c r="L129">
        <v>16</v>
      </c>
      <c r="M129">
        <v>10.56</v>
      </c>
      <c r="N129">
        <v>4.8624320410400002E-5</v>
      </c>
      <c r="O129" t="s">
        <v>672</v>
      </c>
      <c r="P129">
        <v>33</v>
      </c>
    </row>
    <row r="130" spans="1:16" x14ac:dyDescent="0.2">
      <c r="A130" t="s">
        <v>679</v>
      </c>
      <c r="B130" s="43" t="s">
        <v>680</v>
      </c>
      <c r="C130">
        <v>12</v>
      </c>
      <c r="D130">
        <v>49483204</v>
      </c>
      <c r="E130">
        <v>49488602</v>
      </c>
      <c r="F130">
        <v>-1</v>
      </c>
      <c r="G130" t="s">
        <v>380</v>
      </c>
      <c r="H130">
        <v>50846</v>
      </c>
      <c r="I130" s="43" t="s">
        <v>680</v>
      </c>
      <c r="J130">
        <v>0.25971423502262703</v>
      </c>
      <c r="K130">
        <v>-0.226342192</v>
      </c>
      <c r="L130">
        <v>7</v>
      </c>
      <c r="M130">
        <v>3.4550000000000001</v>
      </c>
      <c r="N130">
        <v>1.48695557855E-4</v>
      </c>
      <c r="O130" t="s">
        <v>672</v>
      </c>
      <c r="P130">
        <v>33</v>
      </c>
    </row>
    <row r="131" spans="1:16" x14ac:dyDescent="0.2">
      <c r="A131" t="s">
        <v>681</v>
      </c>
      <c r="B131" s="43" t="s">
        <v>682</v>
      </c>
      <c r="C131">
        <v>12</v>
      </c>
      <c r="D131">
        <v>123405498</v>
      </c>
      <c r="E131">
        <v>123466196</v>
      </c>
      <c r="F131">
        <v>-1</v>
      </c>
      <c r="G131" t="s">
        <v>380</v>
      </c>
      <c r="H131">
        <v>23457</v>
      </c>
      <c r="I131" s="43" t="s">
        <v>682</v>
      </c>
      <c r="J131">
        <v>2.9011075591039701E-3</v>
      </c>
      <c r="K131" t="s">
        <v>381</v>
      </c>
      <c r="L131">
        <v>15</v>
      </c>
      <c r="M131">
        <v>16.510000000000002</v>
      </c>
      <c r="N131">
        <v>5.8259854141400004E-4</v>
      </c>
      <c r="O131" t="s">
        <v>683</v>
      </c>
      <c r="P131">
        <v>34</v>
      </c>
    </row>
    <row r="132" spans="1:16" x14ac:dyDescent="0.2">
      <c r="A132" t="s">
        <v>684</v>
      </c>
      <c r="B132" s="43" t="s">
        <v>685</v>
      </c>
      <c r="C132">
        <v>12</v>
      </c>
      <c r="D132">
        <v>123459127</v>
      </c>
      <c r="E132">
        <v>123464590</v>
      </c>
      <c r="F132">
        <v>1</v>
      </c>
      <c r="G132" t="s">
        <v>380</v>
      </c>
      <c r="H132">
        <v>79676</v>
      </c>
      <c r="I132" s="43" t="s">
        <v>685</v>
      </c>
      <c r="J132">
        <v>3.8050592808883799E-7</v>
      </c>
      <c r="K132">
        <v>-0.49507568299999999</v>
      </c>
      <c r="L132">
        <v>14</v>
      </c>
      <c r="M132">
        <v>16.510000000000002</v>
      </c>
      <c r="N132">
        <v>5.8259854141400004E-4</v>
      </c>
      <c r="O132" t="s">
        <v>683</v>
      </c>
      <c r="P132">
        <v>34</v>
      </c>
    </row>
    <row r="133" spans="1:16" x14ac:dyDescent="0.2">
      <c r="A133" t="s">
        <v>686</v>
      </c>
      <c r="B133" s="43" t="s">
        <v>687</v>
      </c>
      <c r="C133">
        <v>12</v>
      </c>
      <c r="D133">
        <v>123464607</v>
      </c>
      <c r="E133">
        <v>123467456</v>
      </c>
      <c r="F133">
        <v>1</v>
      </c>
      <c r="G133" t="s">
        <v>380</v>
      </c>
      <c r="H133">
        <v>51329</v>
      </c>
      <c r="I133" s="43" t="s">
        <v>687</v>
      </c>
      <c r="J133">
        <v>1.12342008018869E-2</v>
      </c>
      <c r="K133">
        <v>-0.52787420699999998</v>
      </c>
      <c r="L133">
        <v>13</v>
      </c>
      <c r="M133">
        <v>16.510000000000002</v>
      </c>
      <c r="N133">
        <v>4.28404740001E-4</v>
      </c>
      <c r="O133" t="s">
        <v>683</v>
      </c>
      <c r="P133">
        <v>34</v>
      </c>
    </row>
    <row r="134" spans="1:16" x14ac:dyDescent="0.2">
      <c r="A134" t="s">
        <v>688</v>
      </c>
      <c r="B134" s="43" t="s">
        <v>689</v>
      </c>
      <c r="C134">
        <v>12</v>
      </c>
      <c r="D134">
        <v>123468027</v>
      </c>
      <c r="E134">
        <v>123634562</v>
      </c>
      <c r="F134">
        <v>-1</v>
      </c>
      <c r="G134" t="s">
        <v>380</v>
      </c>
      <c r="H134">
        <v>57605</v>
      </c>
      <c r="I134" s="43" t="s">
        <v>689</v>
      </c>
      <c r="J134">
        <v>0.99999363231042204</v>
      </c>
      <c r="K134">
        <v>-0.29741870300000001</v>
      </c>
      <c r="L134">
        <v>100</v>
      </c>
      <c r="M134">
        <v>16.510000000000002</v>
      </c>
      <c r="N134">
        <v>8.1713775186300006E-5</v>
      </c>
      <c r="O134" t="s">
        <v>683</v>
      </c>
      <c r="P134">
        <v>34</v>
      </c>
    </row>
    <row r="135" spans="1:16" x14ac:dyDescent="0.2">
      <c r="A135" t="s">
        <v>690</v>
      </c>
      <c r="B135" s="43" t="s">
        <v>691</v>
      </c>
      <c r="C135">
        <v>12</v>
      </c>
      <c r="D135">
        <v>123636867</v>
      </c>
      <c r="E135">
        <v>123728561</v>
      </c>
      <c r="F135">
        <v>-1</v>
      </c>
      <c r="G135" t="s">
        <v>380</v>
      </c>
      <c r="H135">
        <v>10198</v>
      </c>
      <c r="I135" s="43" t="s">
        <v>691</v>
      </c>
      <c r="J135">
        <v>7.5998714694563204E-4</v>
      </c>
      <c r="K135">
        <v>-0.13148433000000001</v>
      </c>
      <c r="L135">
        <v>215</v>
      </c>
      <c r="M135">
        <v>17.2</v>
      </c>
      <c r="N135">
        <v>5.6659967636099998E-5</v>
      </c>
      <c r="O135" t="s">
        <v>683</v>
      </c>
      <c r="P135">
        <v>34</v>
      </c>
    </row>
    <row r="136" spans="1:16" x14ac:dyDescent="0.2">
      <c r="A136" t="s">
        <v>692</v>
      </c>
      <c r="B136" s="43" t="s">
        <v>693</v>
      </c>
      <c r="C136">
        <v>12</v>
      </c>
      <c r="D136">
        <v>123717463</v>
      </c>
      <c r="E136">
        <v>123742506</v>
      </c>
      <c r="F136">
        <v>1</v>
      </c>
      <c r="G136" t="s">
        <v>380</v>
      </c>
      <c r="H136">
        <v>91574</v>
      </c>
      <c r="I136" s="43" t="s">
        <v>693</v>
      </c>
      <c r="J136">
        <v>0.17232858993410999</v>
      </c>
      <c r="K136">
        <v>0.22657142299999999</v>
      </c>
      <c r="L136">
        <v>92</v>
      </c>
      <c r="M136">
        <v>17.2</v>
      </c>
      <c r="N136">
        <v>5.6659967636099998E-5</v>
      </c>
      <c r="O136" t="s">
        <v>683</v>
      </c>
      <c r="P136">
        <v>34</v>
      </c>
    </row>
    <row r="137" spans="1:16" x14ac:dyDescent="0.2">
      <c r="A137" t="s">
        <v>694</v>
      </c>
      <c r="B137" s="43" t="s">
        <v>695</v>
      </c>
      <c r="C137">
        <v>12</v>
      </c>
      <c r="D137">
        <v>123745528</v>
      </c>
      <c r="E137">
        <v>123756881</v>
      </c>
      <c r="F137">
        <v>-1</v>
      </c>
      <c r="G137" t="s">
        <v>380</v>
      </c>
      <c r="H137">
        <v>8099</v>
      </c>
      <c r="I137" s="43" t="s">
        <v>695</v>
      </c>
      <c r="J137">
        <v>0.74236102805821003</v>
      </c>
      <c r="K137" t="s">
        <v>381</v>
      </c>
      <c r="L137">
        <v>38</v>
      </c>
      <c r="M137">
        <v>14.16</v>
      </c>
      <c r="N137">
        <v>1.6787594065499999E-4</v>
      </c>
      <c r="O137" t="s">
        <v>683</v>
      </c>
      <c r="P137">
        <v>34</v>
      </c>
    </row>
    <row r="138" spans="1:16" x14ac:dyDescent="0.2">
      <c r="A138" t="s">
        <v>696</v>
      </c>
      <c r="B138" s="43" t="s">
        <v>697</v>
      </c>
      <c r="C138">
        <v>12</v>
      </c>
      <c r="D138">
        <v>123773656</v>
      </c>
      <c r="E138">
        <v>123849390</v>
      </c>
      <c r="F138">
        <v>-1</v>
      </c>
      <c r="G138" t="s">
        <v>380</v>
      </c>
      <c r="H138">
        <v>55206</v>
      </c>
      <c r="I138" s="43" t="s">
        <v>697</v>
      </c>
      <c r="J138">
        <v>0.99999998369967902</v>
      </c>
      <c r="K138">
        <v>-1.4675139859999999</v>
      </c>
      <c r="L138">
        <v>64</v>
      </c>
      <c r="M138">
        <v>22.9</v>
      </c>
      <c r="N138">
        <v>3.54145029978E-4</v>
      </c>
      <c r="O138" t="s">
        <v>683</v>
      </c>
      <c r="P138">
        <v>34</v>
      </c>
    </row>
    <row r="139" spans="1:16" x14ac:dyDescent="0.2">
      <c r="A139" t="s">
        <v>698</v>
      </c>
      <c r="B139" s="43" t="s">
        <v>699</v>
      </c>
      <c r="C139">
        <v>12</v>
      </c>
      <c r="D139">
        <v>123868320</v>
      </c>
      <c r="E139">
        <v>123893905</v>
      </c>
      <c r="F139">
        <v>1</v>
      </c>
      <c r="G139" t="s">
        <v>380</v>
      </c>
      <c r="H139">
        <v>387893</v>
      </c>
      <c r="I139" s="43" t="s">
        <v>699</v>
      </c>
      <c r="J139">
        <v>0.94535927139773701</v>
      </c>
      <c r="K139">
        <v>0.95025599400000005</v>
      </c>
      <c r="L139">
        <v>38</v>
      </c>
      <c r="M139">
        <v>14.37</v>
      </c>
      <c r="N139">
        <v>1.4367608037799999E-4</v>
      </c>
      <c r="O139" t="s">
        <v>683</v>
      </c>
      <c r="P139">
        <v>34</v>
      </c>
    </row>
    <row r="140" spans="1:16" x14ac:dyDescent="0.2">
      <c r="A140" t="s">
        <v>700</v>
      </c>
      <c r="B140" s="43" t="s">
        <v>701</v>
      </c>
      <c r="C140">
        <v>12</v>
      </c>
      <c r="D140">
        <v>123899936</v>
      </c>
      <c r="E140">
        <v>123921264</v>
      </c>
      <c r="F140">
        <v>-1</v>
      </c>
      <c r="G140" t="s">
        <v>380</v>
      </c>
      <c r="H140">
        <v>196383</v>
      </c>
      <c r="I140" s="43" t="s">
        <v>701</v>
      </c>
      <c r="J140">
        <v>6.0872186565338403E-2</v>
      </c>
      <c r="K140">
        <v>-0.18555855099999999</v>
      </c>
      <c r="L140">
        <v>27</v>
      </c>
      <c r="M140">
        <v>14.37</v>
      </c>
      <c r="N140" t="s">
        <v>381</v>
      </c>
      <c r="O140" t="s">
        <v>683</v>
      </c>
      <c r="P140">
        <v>34</v>
      </c>
    </row>
    <row r="141" spans="1:16" x14ac:dyDescent="0.2">
      <c r="A141" t="s">
        <v>702</v>
      </c>
      <c r="B141" s="43" t="s">
        <v>703</v>
      </c>
      <c r="C141">
        <v>14</v>
      </c>
      <c r="D141">
        <v>58466453</v>
      </c>
      <c r="E141">
        <v>58764857</v>
      </c>
      <c r="F141">
        <v>-1</v>
      </c>
      <c r="G141" t="s">
        <v>380</v>
      </c>
      <c r="H141">
        <v>145407</v>
      </c>
      <c r="I141" s="43" t="s">
        <v>703</v>
      </c>
      <c r="J141">
        <v>8.2723595336193795E-5</v>
      </c>
      <c r="K141">
        <v>2.4309748820000001</v>
      </c>
      <c r="L141">
        <v>129</v>
      </c>
      <c r="M141">
        <v>17.809999999999999</v>
      </c>
      <c r="N141">
        <v>5.2766547306000002E-5</v>
      </c>
      <c r="O141" t="s">
        <v>704</v>
      </c>
      <c r="P141">
        <v>35</v>
      </c>
    </row>
    <row r="142" spans="1:16" x14ac:dyDescent="0.2">
      <c r="A142" t="s">
        <v>705</v>
      </c>
      <c r="B142" s="43" t="s">
        <v>706</v>
      </c>
      <c r="C142">
        <v>14</v>
      </c>
      <c r="D142">
        <v>58666798</v>
      </c>
      <c r="E142">
        <v>58701750</v>
      </c>
      <c r="F142">
        <v>1</v>
      </c>
      <c r="G142" t="s">
        <v>380</v>
      </c>
      <c r="H142">
        <v>55860</v>
      </c>
      <c r="I142" s="43" t="s">
        <v>706</v>
      </c>
      <c r="J142">
        <v>4.7362365721937303E-3</v>
      </c>
      <c r="K142" t="s">
        <v>381</v>
      </c>
      <c r="L142">
        <v>40</v>
      </c>
      <c r="M142">
        <v>13.26</v>
      </c>
      <c r="N142">
        <v>1.28985083455E-3</v>
      </c>
      <c r="O142" t="s">
        <v>704</v>
      </c>
      <c r="P142">
        <v>35</v>
      </c>
    </row>
    <row r="143" spans="1:16" x14ac:dyDescent="0.2">
      <c r="A143" t="s">
        <v>707</v>
      </c>
      <c r="B143" s="43" t="s">
        <v>708</v>
      </c>
      <c r="C143">
        <v>14</v>
      </c>
      <c r="D143">
        <v>58711549</v>
      </c>
      <c r="E143">
        <v>58738730</v>
      </c>
      <c r="F143">
        <v>1</v>
      </c>
      <c r="G143" t="s">
        <v>380</v>
      </c>
      <c r="H143">
        <v>5684</v>
      </c>
      <c r="I143" s="43" t="s">
        <v>708</v>
      </c>
      <c r="J143">
        <v>0.99028192222966005</v>
      </c>
      <c r="K143">
        <v>-0.45995118099999999</v>
      </c>
      <c r="L143">
        <v>40</v>
      </c>
      <c r="M143">
        <v>11</v>
      </c>
      <c r="N143">
        <v>9.7463043145200003E-5</v>
      </c>
      <c r="O143" t="s">
        <v>704</v>
      </c>
      <c r="P143">
        <v>35</v>
      </c>
    </row>
    <row r="144" spans="1:16" x14ac:dyDescent="0.2">
      <c r="A144" t="s">
        <v>709</v>
      </c>
      <c r="B144" s="43" t="s">
        <v>710</v>
      </c>
      <c r="C144">
        <v>14</v>
      </c>
      <c r="D144">
        <v>58754751</v>
      </c>
      <c r="E144">
        <v>58755865</v>
      </c>
      <c r="F144">
        <v>1</v>
      </c>
      <c r="G144" t="s">
        <v>380</v>
      </c>
      <c r="H144" t="s">
        <v>381</v>
      </c>
      <c r="I144" s="43" t="s">
        <v>381</v>
      </c>
      <c r="J144" t="s">
        <v>381</v>
      </c>
      <c r="K144" t="s">
        <v>381</v>
      </c>
      <c r="L144">
        <v>26</v>
      </c>
      <c r="M144">
        <v>7.57</v>
      </c>
      <c r="N144">
        <v>5.2766547306000002E-5</v>
      </c>
      <c r="O144" t="s">
        <v>704</v>
      </c>
      <c r="P144">
        <v>35</v>
      </c>
    </row>
    <row r="145" spans="1:16" x14ac:dyDescent="0.2">
      <c r="A145" t="s">
        <v>711</v>
      </c>
      <c r="B145" s="43" t="s">
        <v>712</v>
      </c>
      <c r="C145">
        <v>14</v>
      </c>
      <c r="D145">
        <v>58765103</v>
      </c>
      <c r="E145">
        <v>58840605</v>
      </c>
      <c r="F145">
        <v>1</v>
      </c>
      <c r="G145" t="s">
        <v>380</v>
      </c>
      <c r="H145">
        <v>5926</v>
      </c>
      <c r="I145" s="43" t="s">
        <v>712</v>
      </c>
      <c r="J145">
        <v>0.99999926310005904</v>
      </c>
      <c r="K145">
        <v>-1.459535231</v>
      </c>
      <c r="L145">
        <v>88</v>
      </c>
      <c r="M145">
        <v>19.940000000000001</v>
      </c>
      <c r="N145">
        <v>3.9172701062099998E-5</v>
      </c>
      <c r="O145" t="s">
        <v>704</v>
      </c>
      <c r="P145">
        <v>35</v>
      </c>
    </row>
    <row r="146" spans="1:16" x14ac:dyDescent="0.2">
      <c r="A146" t="s">
        <v>713</v>
      </c>
      <c r="B146" s="43" t="s">
        <v>714</v>
      </c>
      <c r="C146">
        <v>14</v>
      </c>
      <c r="D146">
        <v>58862634</v>
      </c>
      <c r="E146">
        <v>58875419</v>
      </c>
      <c r="F146">
        <v>1</v>
      </c>
      <c r="G146" t="s">
        <v>380</v>
      </c>
      <c r="H146">
        <v>387990</v>
      </c>
      <c r="I146" s="43" t="s">
        <v>714</v>
      </c>
      <c r="J146">
        <v>7.87655427739962E-4</v>
      </c>
      <c r="K146" t="s">
        <v>381</v>
      </c>
      <c r="L146">
        <v>4</v>
      </c>
      <c r="M146">
        <v>7.3949999999999996</v>
      </c>
      <c r="N146">
        <v>1.11591118457E-4</v>
      </c>
      <c r="O146" t="s">
        <v>704</v>
      </c>
      <c r="P146">
        <v>35</v>
      </c>
    </row>
    <row r="147" spans="1:16" x14ac:dyDescent="0.2">
      <c r="A147" t="s">
        <v>715</v>
      </c>
      <c r="B147" s="43" t="s">
        <v>716</v>
      </c>
      <c r="C147">
        <v>14</v>
      </c>
      <c r="D147">
        <v>58875212</v>
      </c>
      <c r="E147">
        <v>58894332</v>
      </c>
      <c r="F147">
        <v>-1</v>
      </c>
      <c r="G147" t="s">
        <v>380</v>
      </c>
      <c r="H147">
        <v>26520</v>
      </c>
      <c r="I147" s="43" t="s">
        <v>716</v>
      </c>
      <c r="J147">
        <v>0.43784552512956698</v>
      </c>
      <c r="K147">
        <v>-0.428959584</v>
      </c>
      <c r="L147">
        <v>1</v>
      </c>
      <c r="M147">
        <v>8.6240000000000006</v>
      </c>
      <c r="N147" t="s">
        <v>381</v>
      </c>
      <c r="O147" t="s">
        <v>717</v>
      </c>
      <c r="P147">
        <v>35</v>
      </c>
    </row>
    <row r="148" spans="1:16" x14ac:dyDescent="0.2">
      <c r="A148" t="s">
        <v>718</v>
      </c>
      <c r="B148" s="43" t="s">
        <v>719</v>
      </c>
      <c r="C148">
        <v>14</v>
      </c>
      <c r="D148">
        <v>58894103</v>
      </c>
      <c r="E148">
        <v>59015216</v>
      </c>
      <c r="F148">
        <v>1</v>
      </c>
      <c r="G148" t="s">
        <v>380</v>
      </c>
      <c r="H148">
        <v>9786</v>
      </c>
      <c r="I148" s="43" t="s">
        <v>719</v>
      </c>
      <c r="J148">
        <v>1.4486845927492101E-12</v>
      </c>
      <c r="K148">
        <v>-0.51392437199999996</v>
      </c>
      <c r="L148">
        <v>1</v>
      </c>
      <c r="M148">
        <v>8.6240000000000006</v>
      </c>
      <c r="N148" t="s">
        <v>381</v>
      </c>
      <c r="O148" t="s">
        <v>717</v>
      </c>
      <c r="P148">
        <v>35</v>
      </c>
    </row>
    <row r="149" spans="1:16" x14ac:dyDescent="0.2">
      <c r="A149" t="s">
        <v>720</v>
      </c>
      <c r="B149" s="43" t="s">
        <v>721</v>
      </c>
      <c r="C149">
        <v>15</v>
      </c>
      <c r="D149">
        <v>33010175</v>
      </c>
      <c r="E149">
        <v>33026870</v>
      </c>
      <c r="F149">
        <v>1</v>
      </c>
      <c r="G149" t="s">
        <v>380</v>
      </c>
      <c r="H149">
        <v>26585</v>
      </c>
      <c r="I149" s="43" t="s">
        <v>721</v>
      </c>
      <c r="J149">
        <v>0.71109943610434501</v>
      </c>
      <c r="K149">
        <v>1.726139501</v>
      </c>
      <c r="L149">
        <v>2</v>
      </c>
      <c r="M149">
        <v>6.5819999999999999</v>
      </c>
      <c r="N149">
        <v>2.0004553718799999E-4</v>
      </c>
      <c r="O149" t="s">
        <v>722</v>
      </c>
      <c r="P149">
        <v>37</v>
      </c>
    </row>
    <row r="150" spans="1:16" x14ac:dyDescent="0.2">
      <c r="A150" t="s">
        <v>723</v>
      </c>
      <c r="B150" s="43" t="s">
        <v>724</v>
      </c>
      <c r="C150">
        <v>15</v>
      </c>
      <c r="D150">
        <v>33057747</v>
      </c>
      <c r="E150">
        <v>33486897</v>
      </c>
      <c r="F150">
        <v>-1</v>
      </c>
      <c r="G150" t="s">
        <v>380</v>
      </c>
      <c r="H150">
        <v>342184</v>
      </c>
      <c r="I150" s="43" t="s">
        <v>724</v>
      </c>
      <c r="J150">
        <v>1.7265449166365099E-13</v>
      </c>
      <c r="K150">
        <v>12.27816947</v>
      </c>
      <c r="L150">
        <v>14</v>
      </c>
      <c r="M150">
        <v>12.91</v>
      </c>
      <c r="N150">
        <v>2.2846406663099999E-5</v>
      </c>
      <c r="O150" t="s">
        <v>722</v>
      </c>
      <c r="P150">
        <v>37</v>
      </c>
    </row>
    <row r="151" spans="1:16" x14ac:dyDescent="0.2">
      <c r="A151" t="s">
        <v>725</v>
      </c>
      <c r="B151" s="43" t="s">
        <v>726</v>
      </c>
      <c r="C151">
        <v>15</v>
      </c>
      <c r="D151">
        <v>56922379</v>
      </c>
      <c r="E151">
        <v>57210769</v>
      </c>
      <c r="F151">
        <v>-1</v>
      </c>
      <c r="G151" t="s">
        <v>380</v>
      </c>
      <c r="H151">
        <v>54816</v>
      </c>
      <c r="I151" s="43" t="s">
        <v>726</v>
      </c>
      <c r="J151">
        <v>0.820128047448904</v>
      </c>
      <c r="K151">
        <v>-0.120447238</v>
      </c>
      <c r="L151">
        <v>145</v>
      </c>
      <c r="M151">
        <v>15.08</v>
      </c>
      <c r="N151">
        <v>8.3536898027800001E-4</v>
      </c>
      <c r="O151" t="s">
        <v>727</v>
      </c>
      <c r="P151">
        <v>38</v>
      </c>
    </row>
    <row r="152" spans="1:16" x14ac:dyDescent="0.2">
      <c r="A152" t="s">
        <v>728</v>
      </c>
      <c r="B152" s="43" t="s">
        <v>729</v>
      </c>
      <c r="C152">
        <v>15</v>
      </c>
      <c r="D152">
        <v>57210821</v>
      </c>
      <c r="E152">
        <v>57591479</v>
      </c>
      <c r="F152">
        <v>1</v>
      </c>
      <c r="G152" t="s">
        <v>380</v>
      </c>
      <c r="H152">
        <v>6938</v>
      </c>
      <c r="I152" s="43" t="s">
        <v>729</v>
      </c>
      <c r="J152">
        <v>0.97389993424598498</v>
      </c>
      <c r="K152">
        <v>-0.96237286200000005</v>
      </c>
      <c r="L152">
        <v>472</v>
      </c>
      <c r="M152">
        <v>18.600000000000001</v>
      </c>
      <c r="N152">
        <v>7.2315606280100003E-6</v>
      </c>
      <c r="O152" t="s">
        <v>727</v>
      </c>
      <c r="P152">
        <v>38</v>
      </c>
    </row>
    <row r="153" spans="1:16" x14ac:dyDescent="0.2">
      <c r="A153" t="s">
        <v>730</v>
      </c>
      <c r="B153" s="43" t="s">
        <v>731</v>
      </c>
      <c r="C153">
        <v>15</v>
      </c>
      <c r="D153">
        <v>80972025</v>
      </c>
      <c r="E153">
        <v>81047962</v>
      </c>
      <c r="F153">
        <v>1</v>
      </c>
      <c r="G153" t="s">
        <v>380</v>
      </c>
      <c r="H153">
        <v>58489</v>
      </c>
      <c r="I153" s="43" t="s">
        <v>731</v>
      </c>
      <c r="J153">
        <v>0.84082862967754002</v>
      </c>
      <c r="K153">
        <v>0.10123035700000001</v>
      </c>
      <c r="L153">
        <v>63</v>
      </c>
      <c r="M153">
        <v>10.210000000000001</v>
      </c>
      <c r="N153">
        <v>1.39827397802E-5</v>
      </c>
      <c r="O153" t="s">
        <v>732</v>
      </c>
      <c r="P153">
        <v>39</v>
      </c>
    </row>
    <row r="154" spans="1:16" x14ac:dyDescent="0.2">
      <c r="A154" t="s">
        <v>733</v>
      </c>
      <c r="B154" s="43" t="s">
        <v>734</v>
      </c>
      <c r="C154">
        <v>15</v>
      </c>
      <c r="D154">
        <v>81071684</v>
      </c>
      <c r="E154">
        <v>81244117</v>
      </c>
      <c r="F154">
        <v>1</v>
      </c>
      <c r="G154" t="s">
        <v>380</v>
      </c>
      <c r="H154">
        <v>57214</v>
      </c>
      <c r="I154" s="43" t="s">
        <v>734</v>
      </c>
      <c r="J154">
        <v>1.7456701462284099E-9</v>
      </c>
      <c r="K154">
        <v>-0.79593931600000001</v>
      </c>
      <c r="L154">
        <v>1</v>
      </c>
      <c r="M154">
        <v>4.9800000000000004</v>
      </c>
      <c r="N154">
        <v>7.6139956728400005E-5</v>
      </c>
      <c r="O154" t="s">
        <v>732</v>
      </c>
      <c r="P154">
        <v>39</v>
      </c>
    </row>
    <row r="155" spans="1:16" x14ac:dyDescent="0.2">
      <c r="A155" t="s">
        <v>735</v>
      </c>
      <c r="B155" s="43" t="s">
        <v>736</v>
      </c>
      <c r="C155">
        <v>16</v>
      </c>
      <c r="D155">
        <v>87360593</v>
      </c>
      <c r="E155">
        <v>87425748</v>
      </c>
      <c r="F155">
        <v>-1</v>
      </c>
      <c r="G155" t="s">
        <v>380</v>
      </c>
      <c r="H155">
        <v>79791</v>
      </c>
      <c r="I155" s="43" t="s">
        <v>736</v>
      </c>
      <c r="J155">
        <v>0.91116711700580699</v>
      </c>
      <c r="K155">
        <v>-5.2861849000000002E-2</v>
      </c>
      <c r="L155">
        <v>11</v>
      </c>
      <c r="M155">
        <v>10.050000000000001</v>
      </c>
      <c r="N155">
        <v>1.08790370982E-4</v>
      </c>
      <c r="O155" t="s">
        <v>737</v>
      </c>
      <c r="P155">
        <v>42</v>
      </c>
    </row>
    <row r="156" spans="1:16" x14ac:dyDescent="0.2">
      <c r="A156" t="s">
        <v>738</v>
      </c>
      <c r="B156" s="44" t="s">
        <v>739</v>
      </c>
      <c r="C156">
        <v>16</v>
      </c>
      <c r="D156">
        <v>87417601</v>
      </c>
      <c r="E156">
        <v>87438385</v>
      </c>
      <c r="F156">
        <v>1</v>
      </c>
      <c r="G156" t="s">
        <v>380</v>
      </c>
      <c r="H156">
        <v>81631</v>
      </c>
      <c r="I156" s="43" t="s">
        <v>739</v>
      </c>
      <c r="J156">
        <v>6.1760876775546703E-2</v>
      </c>
      <c r="K156">
        <v>1.4673867410000001</v>
      </c>
      <c r="L156">
        <v>17</v>
      </c>
      <c r="M156">
        <v>23.8</v>
      </c>
      <c r="N156">
        <v>8.3471670369199998E-5</v>
      </c>
      <c r="O156" t="s">
        <v>737</v>
      </c>
      <c r="P156">
        <v>42</v>
      </c>
    </row>
    <row r="157" spans="1:16" x14ac:dyDescent="0.2">
      <c r="A157" t="s">
        <v>740</v>
      </c>
      <c r="B157" s="43" t="s">
        <v>741</v>
      </c>
      <c r="C157">
        <v>16</v>
      </c>
      <c r="D157">
        <v>87439852</v>
      </c>
      <c r="E157">
        <v>87525651</v>
      </c>
      <c r="F157">
        <v>-1</v>
      </c>
      <c r="G157" t="s">
        <v>380</v>
      </c>
      <c r="H157">
        <v>23174</v>
      </c>
      <c r="I157" s="43" t="s">
        <v>741</v>
      </c>
      <c r="J157">
        <v>0.94883572655475001</v>
      </c>
      <c r="K157">
        <v>-1.830202428</v>
      </c>
      <c r="L157">
        <v>87</v>
      </c>
      <c r="M157">
        <v>23.8</v>
      </c>
      <c r="N157">
        <v>5.48738174788E-5</v>
      </c>
      <c r="O157" t="s">
        <v>742</v>
      </c>
      <c r="P157">
        <v>42</v>
      </c>
    </row>
    <row r="158" spans="1:16" x14ac:dyDescent="0.2">
      <c r="A158" t="s">
        <v>743</v>
      </c>
      <c r="B158" s="43" t="s">
        <v>744</v>
      </c>
      <c r="C158">
        <v>18</v>
      </c>
      <c r="D158">
        <v>22641890</v>
      </c>
      <c r="E158">
        <v>22932154</v>
      </c>
      <c r="F158">
        <v>-1</v>
      </c>
      <c r="G158" t="s">
        <v>380</v>
      </c>
      <c r="H158">
        <v>25925</v>
      </c>
      <c r="I158" s="43" t="s">
        <v>744</v>
      </c>
      <c r="J158">
        <v>0.99997935069841504</v>
      </c>
      <c r="K158" t="s">
        <v>381</v>
      </c>
      <c r="L158">
        <v>14</v>
      </c>
      <c r="M158">
        <v>18.850000000000001</v>
      </c>
      <c r="N158">
        <v>9.7665955170899997E-5</v>
      </c>
      <c r="O158" t="s">
        <v>332</v>
      </c>
      <c r="P158">
        <v>43</v>
      </c>
    </row>
    <row r="159" spans="1:16" x14ac:dyDescent="0.2">
      <c r="A159" t="s">
        <v>745</v>
      </c>
      <c r="B159" s="43" t="s">
        <v>746</v>
      </c>
      <c r="C159">
        <v>18</v>
      </c>
      <c r="D159">
        <v>40323192</v>
      </c>
      <c r="E159">
        <v>40695657</v>
      </c>
      <c r="F159">
        <v>-1</v>
      </c>
      <c r="G159" t="s">
        <v>380</v>
      </c>
      <c r="H159">
        <v>6014</v>
      </c>
      <c r="I159" s="43" t="s">
        <v>746</v>
      </c>
      <c r="J159">
        <v>6.0048528450900203E-2</v>
      </c>
      <c r="K159">
        <v>0.38422362100000002</v>
      </c>
      <c r="L159">
        <v>5</v>
      </c>
      <c r="M159">
        <v>1.7470000000000001</v>
      </c>
      <c r="N159" t="s">
        <v>381</v>
      </c>
      <c r="O159" t="s">
        <v>336</v>
      </c>
      <c r="P159">
        <v>44</v>
      </c>
    </row>
    <row r="160" spans="1:16" x14ac:dyDescent="0.2">
      <c r="A160" t="s">
        <v>747</v>
      </c>
      <c r="B160" s="43" t="s">
        <v>748</v>
      </c>
      <c r="C160">
        <v>18</v>
      </c>
      <c r="D160">
        <v>42260138</v>
      </c>
      <c r="E160">
        <v>42648475</v>
      </c>
      <c r="F160">
        <v>1</v>
      </c>
      <c r="G160" t="s">
        <v>380</v>
      </c>
      <c r="H160">
        <v>26040</v>
      </c>
      <c r="I160" s="43" t="s">
        <v>748</v>
      </c>
      <c r="J160">
        <v>0.99900292938103596</v>
      </c>
      <c r="K160">
        <v>-2.185354394</v>
      </c>
      <c r="L160">
        <v>4</v>
      </c>
      <c r="M160">
        <v>12.01</v>
      </c>
      <c r="N160" t="s">
        <v>381</v>
      </c>
      <c r="O160" t="s">
        <v>341</v>
      </c>
      <c r="P160">
        <v>45</v>
      </c>
    </row>
    <row r="161" spans="1:16" x14ac:dyDescent="0.2">
      <c r="A161" t="s">
        <v>749</v>
      </c>
      <c r="B161" s="43" t="s">
        <v>750</v>
      </c>
      <c r="C161">
        <v>18</v>
      </c>
      <c r="D161">
        <v>42792960</v>
      </c>
      <c r="E161">
        <v>43263072</v>
      </c>
      <c r="F161">
        <v>1</v>
      </c>
      <c r="G161" t="s">
        <v>380</v>
      </c>
      <c r="H161">
        <v>8170</v>
      </c>
      <c r="I161" s="43" t="s">
        <v>750</v>
      </c>
      <c r="J161">
        <v>8.4274135526350006E-14</v>
      </c>
      <c r="K161">
        <v>0.71994974300000003</v>
      </c>
      <c r="L161">
        <v>4</v>
      </c>
      <c r="M161">
        <v>1.7509999999999999</v>
      </c>
      <c r="N161">
        <v>5.0900674446300003E-4</v>
      </c>
      <c r="O161" t="s">
        <v>341</v>
      </c>
      <c r="P161">
        <v>45</v>
      </c>
    </row>
    <row r="162" spans="1:16" x14ac:dyDescent="0.2">
      <c r="A162" t="s">
        <v>751</v>
      </c>
      <c r="B162" s="45" t="s">
        <v>752</v>
      </c>
      <c r="C162">
        <v>20</v>
      </c>
      <c r="D162">
        <v>21283942</v>
      </c>
      <c r="E162">
        <v>21370463</v>
      </c>
      <c r="F162">
        <v>1</v>
      </c>
      <c r="G162" t="s">
        <v>380</v>
      </c>
      <c r="H162">
        <v>22803</v>
      </c>
      <c r="I162" s="43" t="s">
        <v>752</v>
      </c>
      <c r="J162">
        <v>0.81317018583559098</v>
      </c>
      <c r="K162">
        <v>-0.51131834700000001</v>
      </c>
      <c r="L162">
        <v>63</v>
      </c>
      <c r="M162">
        <v>13.49</v>
      </c>
      <c r="N162">
        <v>1.4745089724600001E-7</v>
      </c>
      <c r="O162" t="s">
        <v>753</v>
      </c>
      <c r="P162">
        <v>46</v>
      </c>
    </row>
    <row r="163" spans="1:16" x14ac:dyDescent="0.2">
      <c r="A163" t="s">
        <v>754</v>
      </c>
      <c r="B163" s="45" t="s">
        <v>755</v>
      </c>
      <c r="C163">
        <v>20</v>
      </c>
      <c r="D163">
        <v>21376005</v>
      </c>
      <c r="E163">
        <v>21378666</v>
      </c>
      <c r="F163">
        <v>-1</v>
      </c>
      <c r="G163" t="s">
        <v>380</v>
      </c>
      <c r="H163">
        <v>644524</v>
      </c>
      <c r="I163" s="43" t="s">
        <v>755</v>
      </c>
      <c r="J163">
        <v>0.27844769249631401</v>
      </c>
      <c r="K163">
        <v>-0.61823209400000001</v>
      </c>
      <c r="L163">
        <v>7</v>
      </c>
      <c r="M163">
        <v>11.39</v>
      </c>
      <c r="N163">
        <v>1.88082243609E-7</v>
      </c>
      <c r="O163" t="s">
        <v>753</v>
      </c>
      <c r="P163">
        <v>46</v>
      </c>
    </row>
    <row r="164" spans="1:16" x14ac:dyDescent="0.2">
      <c r="A164" t="s">
        <v>756</v>
      </c>
      <c r="B164" s="43" t="s">
        <v>757</v>
      </c>
      <c r="C164">
        <v>20</v>
      </c>
      <c r="D164">
        <v>21491648</v>
      </c>
      <c r="E164">
        <v>21494664</v>
      </c>
      <c r="F164">
        <v>-1</v>
      </c>
      <c r="G164" t="s">
        <v>380</v>
      </c>
      <c r="H164">
        <v>4821</v>
      </c>
      <c r="I164" s="43" t="s">
        <v>757</v>
      </c>
      <c r="J164">
        <v>0.33733427171403801</v>
      </c>
      <c r="K164">
        <v>0.403260334</v>
      </c>
      <c r="L164">
        <v>5</v>
      </c>
      <c r="M164">
        <v>15.42</v>
      </c>
      <c r="N164">
        <v>1.3539919119699999E-4</v>
      </c>
      <c r="O164" t="s">
        <v>347</v>
      </c>
      <c r="P164">
        <v>46</v>
      </c>
    </row>
    <row r="165" spans="1:16" x14ac:dyDescent="0.2">
      <c r="A165" t="s">
        <v>758</v>
      </c>
      <c r="B165" s="43" t="s">
        <v>759</v>
      </c>
      <c r="C165">
        <v>20</v>
      </c>
      <c r="D165">
        <v>30639991</v>
      </c>
      <c r="E165">
        <v>30689659</v>
      </c>
      <c r="F165">
        <v>1</v>
      </c>
      <c r="G165" t="s">
        <v>380</v>
      </c>
      <c r="H165">
        <v>3055</v>
      </c>
      <c r="I165" s="43" t="s">
        <v>759</v>
      </c>
      <c r="J165" t="s">
        <v>381</v>
      </c>
      <c r="K165">
        <v>-0.48805404699999999</v>
      </c>
      <c r="L165">
        <v>18</v>
      </c>
      <c r="M165">
        <v>8.4489999999999998</v>
      </c>
      <c r="N165">
        <v>2.0161090415300001E-6</v>
      </c>
      <c r="O165" t="s">
        <v>760</v>
      </c>
      <c r="P165">
        <v>47</v>
      </c>
    </row>
    <row r="166" spans="1:16" x14ac:dyDescent="0.2">
      <c r="A166" t="s">
        <v>761</v>
      </c>
      <c r="B166" s="44" t="s">
        <v>762</v>
      </c>
      <c r="C166">
        <v>20</v>
      </c>
      <c r="D166">
        <v>30697309</v>
      </c>
      <c r="E166">
        <v>30755061</v>
      </c>
      <c r="F166">
        <v>1</v>
      </c>
      <c r="G166" t="s">
        <v>380</v>
      </c>
      <c r="H166">
        <v>9777</v>
      </c>
      <c r="I166" s="43" t="s">
        <v>762</v>
      </c>
      <c r="J166">
        <v>0.99997077241138599</v>
      </c>
      <c r="K166">
        <v>-0.454321947</v>
      </c>
      <c r="L166">
        <v>101</v>
      </c>
      <c r="M166">
        <v>14.53</v>
      </c>
      <c r="N166">
        <v>9.5297908019800004E-7</v>
      </c>
      <c r="O166" t="s">
        <v>760</v>
      </c>
      <c r="P166">
        <v>47</v>
      </c>
    </row>
    <row r="167" spans="1:16" x14ac:dyDescent="0.2">
      <c r="A167" t="s">
        <v>763</v>
      </c>
      <c r="B167" s="44" t="s">
        <v>764</v>
      </c>
      <c r="C167">
        <v>20</v>
      </c>
      <c r="D167">
        <v>30780306</v>
      </c>
      <c r="E167">
        <v>30795594</v>
      </c>
      <c r="F167">
        <v>-1</v>
      </c>
      <c r="G167" t="s">
        <v>380</v>
      </c>
      <c r="H167">
        <v>5326</v>
      </c>
      <c r="I167" s="43" t="s">
        <v>764</v>
      </c>
      <c r="J167">
        <v>0.86979563793487003</v>
      </c>
      <c r="K167">
        <v>-1.4544074490000001</v>
      </c>
      <c r="L167">
        <v>14</v>
      </c>
      <c r="M167">
        <v>10.18</v>
      </c>
      <c r="N167">
        <v>2.2164258167800002E-6</v>
      </c>
      <c r="O167" t="s">
        <v>760</v>
      </c>
      <c r="P167">
        <v>47</v>
      </c>
    </row>
    <row r="168" spans="1:16" x14ac:dyDescent="0.2">
      <c r="A168" t="s">
        <v>765</v>
      </c>
      <c r="B168" s="43" t="s">
        <v>766</v>
      </c>
      <c r="C168">
        <v>20</v>
      </c>
      <c r="D168">
        <v>30795683</v>
      </c>
      <c r="E168">
        <v>30826470</v>
      </c>
      <c r="F168">
        <v>1</v>
      </c>
      <c r="G168" t="s">
        <v>380</v>
      </c>
      <c r="H168">
        <v>23509</v>
      </c>
      <c r="I168" s="43" t="s">
        <v>766</v>
      </c>
      <c r="J168">
        <v>0.98758606723881104</v>
      </c>
      <c r="K168">
        <v>-0.93358025200000005</v>
      </c>
      <c r="L168">
        <v>18</v>
      </c>
      <c r="M168">
        <v>10.18</v>
      </c>
      <c r="N168">
        <v>2.2164258167800002E-6</v>
      </c>
      <c r="O168" t="s">
        <v>760</v>
      </c>
      <c r="P168">
        <v>47</v>
      </c>
    </row>
    <row r="169" spans="1:16" x14ac:dyDescent="0.2">
      <c r="A169" t="s">
        <v>767</v>
      </c>
      <c r="B169" s="44" t="s">
        <v>768</v>
      </c>
      <c r="C169">
        <v>20</v>
      </c>
      <c r="D169">
        <v>30865467</v>
      </c>
      <c r="E169">
        <v>30922814</v>
      </c>
      <c r="F169">
        <v>1</v>
      </c>
      <c r="G169" t="s">
        <v>380</v>
      </c>
      <c r="H169">
        <v>9371</v>
      </c>
      <c r="I169" s="43" t="s">
        <v>768</v>
      </c>
      <c r="J169">
        <v>0.29914904054777303</v>
      </c>
      <c r="K169">
        <v>1.2160309490000001</v>
      </c>
      <c r="L169">
        <v>79</v>
      </c>
      <c r="M169">
        <v>12.8</v>
      </c>
      <c r="N169">
        <v>1.2582598587099999E-6</v>
      </c>
      <c r="O169" t="s">
        <v>760</v>
      </c>
      <c r="P169">
        <v>47</v>
      </c>
    </row>
    <row r="170" spans="1:16" x14ac:dyDescent="0.2">
      <c r="A170" t="s">
        <v>769</v>
      </c>
      <c r="B170" s="44" t="s">
        <v>770</v>
      </c>
      <c r="C170">
        <v>20</v>
      </c>
      <c r="D170">
        <v>30946155</v>
      </c>
      <c r="E170">
        <v>31027122</v>
      </c>
      <c r="F170">
        <v>1</v>
      </c>
      <c r="G170" t="s">
        <v>380</v>
      </c>
      <c r="H170">
        <v>171023</v>
      </c>
      <c r="I170" s="43" t="s">
        <v>770</v>
      </c>
      <c r="J170">
        <v>1.37370457058834E-18</v>
      </c>
      <c r="K170">
        <v>-0.10203269600000001</v>
      </c>
      <c r="L170">
        <v>104</v>
      </c>
      <c r="M170">
        <v>14.34</v>
      </c>
      <c r="N170">
        <v>2.1888392302399999E-6</v>
      </c>
      <c r="O170" t="s">
        <v>760</v>
      </c>
      <c r="P170">
        <v>47</v>
      </c>
    </row>
    <row r="171" spans="1:16" x14ac:dyDescent="0.2">
      <c r="A171" t="s">
        <v>771</v>
      </c>
      <c r="B171" s="44" t="s">
        <v>772</v>
      </c>
      <c r="C171">
        <v>20</v>
      </c>
      <c r="D171">
        <v>31030862</v>
      </c>
      <c r="E171">
        <v>31172876</v>
      </c>
      <c r="F171">
        <v>-1</v>
      </c>
      <c r="G171" t="s">
        <v>380</v>
      </c>
      <c r="H171">
        <v>140688</v>
      </c>
      <c r="I171" s="43" t="s">
        <v>772</v>
      </c>
      <c r="J171">
        <v>0.97302141363252304</v>
      </c>
      <c r="K171">
        <v>-1.221048481</v>
      </c>
      <c r="L171">
        <v>35</v>
      </c>
      <c r="M171">
        <v>14.34</v>
      </c>
      <c r="N171" t="s">
        <v>381</v>
      </c>
      <c r="O171" t="s">
        <v>760</v>
      </c>
      <c r="P171">
        <v>47</v>
      </c>
    </row>
    <row r="172" spans="1:16" x14ac:dyDescent="0.2">
      <c r="A172" t="s">
        <v>773</v>
      </c>
      <c r="B172" s="43" t="s">
        <v>774</v>
      </c>
      <c r="C172">
        <v>20</v>
      </c>
      <c r="D172">
        <v>50668202</v>
      </c>
      <c r="E172">
        <v>50820847</v>
      </c>
      <c r="F172">
        <v>-1</v>
      </c>
      <c r="G172" t="s">
        <v>380</v>
      </c>
      <c r="H172">
        <v>55734</v>
      </c>
      <c r="I172" s="43" t="s">
        <v>774</v>
      </c>
      <c r="J172">
        <v>5.1898525441564404E-3</v>
      </c>
      <c r="K172">
        <v>8.0832412000000006E-2</v>
      </c>
      <c r="L172">
        <v>19</v>
      </c>
      <c r="M172">
        <v>11.47</v>
      </c>
      <c r="N172">
        <v>6.8987929830700003E-3</v>
      </c>
      <c r="O172" t="s">
        <v>358</v>
      </c>
      <c r="P172">
        <v>48</v>
      </c>
    </row>
    <row r="173" spans="1:16" x14ac:dyDescent="0.2">
      <c r="A173" t="s">
        <v>775</v>
      </c>
      <c r="B173" s="43" t="s">
        <v>776</v>
      </c>
      <c r="C173">
        <v>21</v>
      </c>
      <c r="D173">
        <v>46492796</v>
      </c>
      <c r="E173">
        <v>46492927</v>
      </c>
      <c r="F173">
        <v>-1</v>
      </c>
      <c r="G173" t="s">
        <v>380</v>
      </c>
      <c r="H173" t="s">
        <v>381</v>
      </c>
      <c r="I173" s="43" t="s">
        <v>381</v>
      </c>
      <c r="J173" t="s">
        <v>381</v>
      </c>
      <c r="K173" t="s">
        <v>381</v>
      </c>
      <c r="L173">
        <v>6</v>
      </c>
      <c r="M173">
        <v>11.98</v>
      </c>
      <c r="N173">
        <v>1.7474253198900001E-3</v>
      </c>
      <c r="O173" t="s">
        <v>777</v>
      </c>
      <c r="P173">
        <v>49</v>
      </c>
    </row>
    <row r="174" spans="1:16" x14ac:dyDescent="0.2">
      <c r="A174" t="s">
        <v>778</v>
      </c>
      <c r="B174" s="43" t="s">
        <v>779</v>
      </c>
      <c r="C174">
        <v>21</v>
      </c>
      <c r="D174">
        <v>46493768</v>
      </c>
      <c r="E174">
        <v>46646478</v>
      </c>
      <c r="F174">
        <v>1</v>
      </c>
      <c r="G174" t="s">
        <v>380</v>
      </c>
      <c r="H174">
        <v>104</v>
      </c>
      <c r="I174" s="43" t="s">
        <v>779</v>
      </c>
      <c r="J174">
        <v>0.843939346822973</v>
      </c>
      <c r="K174">
        <v>0.94107657</v>
      </c>
      <c r="L174">
        <v>112</v>
      </c>
      <c r="M174">
        <v>13.31</v>
      </c>
      <c r="N174">
        <v>5.0835994648599998E-5</v>
      </c>
      <c r="O174" t="s">
        <v>777</v>
      </c>
      <c r="P174">
        <v>49</v>
      </c>
    </row>
    <row r="175" spans="1:16" x14ac:dyDescent="0.2">
      <c r="A175" t="s">
        <v>780</v>
      </c>
      <c r="B175" s="43" t="s">
        <v>781</v>
      </c>
      <c r="C175">
        <v>21</v>
      </c>
      <c r="D175">
        <v>46511596</v>
      </c>
      <c r="E175">
        <v>46515493</v>
      </c>
      <c r="F175">
        <v>-1</v>
      </c>
      <c r="G175" t="s">
        <v>380</v>
      </c>
      <c r="H175">
        <v>728039</v>
      </c>
      <c r="I175" s="43" t="s">
        <v>782</v>
      </c>
      <c r="J175" t="s">
        <v>381</v>
      </c>
      <c r="K175" t="s">
        <v>381</v>
      </c>
      <c r="L175">
        <v>3</v>
      </c>
      <c r="M175">
        <v>11.44</v>
      </c>
      <c r="N175">
        <v>2.07728330224E-3</v>
      </c>
      <c r="O175" t="s">
        <v>777</v>
      </c>
      <c r="P175">
        <v>49</v>
      </c>
    </row>
    <row r="176" spans="1:16" x14ac:dyDescent="0.2">
      <c r="A176" t="s">
        <v>783</v>
      </c>
      <c r="B176" s="43" t="s">
        <v>784</v>
      </c>
      <c r="C176">
        <v>21</v>
      </c>
      <c r="D176">
        <v>46520728</v>
      </c>
      <c r="E176">
        <v>46534873</v>
      </c>
      <c r="F176">
        <v>-1</v>
      </c>
      <c r="G176" t="s">
        <v>380</v>
      </c>
      <c r="H176" t="s">
        <v>381</v>
      </c>
      <c r="I176" s="43" t="s">
        <v>381</v>
      </c>
      <c r="J176" t="s">
        <v>381</v>
      </c>
      <c r="K176" t="s">
        <v>381</v>
      </c>
      <c r="L176">
        <v>5</v>
      </c>
      <c r="M176">
        <v>2.8130000000000002</v>
      </c>
      <c r="N176">
        <v>1.8411398653699999E-3</v>
      </c>
      <c r="O176" t="s">
        <v>777</v>
      </c>
      <c r="P176">
        <v>49</v>
      </c>
    </row>
    <row r="177" spans="1:16" x14ac:dyDescent="0.2">
      <c r="A177" t="s">
        <v>785</v>
      </c>
      <c r="B177" s="43" t="s">
        <v>786</v>
      </c>
      <c r="C177">
        <v>21</v>
      </c>
      <c r="D177">
        <v>46683843</v>
      </c>
      <c r="E177">
        <v>46707813</v>
      </c>
      <c r="F177">
        <v>-1</v>
      </c>
      <c r="G177" t="s">
        <v>380</v>
      </c>
      <c r="H177">
        <v>23275</v>
      </c>
      <c r="I177" s="43" t="s">
        <v>786</v>
      </c>
      <c r="J177">
        <v>1.08408721953063E-2</v>
      </c>
      <c r="K177">
        <v>-0.159699322</v>
      </c>
      <c r="L177">
        <v>1</v>
      </c>
      <c r="M177">
        <v>3.07</v>
      </c>
      <c r="N177" t="s">
        <v>381</v>
      </c>
      <c r="O177" t="s">
        <v>787</v>
      </c>
      <c r="P177">
        <v>49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7"/>
  <sheetViews>
    <sheetView workbookViewId="0"/>
  </sheetViews>
  <sheetFormatPr baseColWidth="10" defaultColWidth="14.5" defaultRowHeight="15" x14ac:dyDescent="0.2"/>
  <cols>
    <col min="1" max="1" width="9.33203125" customWidth="1"/>
    <col min="2" max="2" width="70.1640625" bestFit="1" customWidth="1"/>
    <col min="3" max="3" width="12.33203125" bestFit="1" customWidth="1"/>
    <col min="4" max="4" width="11.1640625" bestFit="1" customWidth="1"/>
    <col min="5" max="5" width="16.83203125" bestFit="1" customWidth="1"/>
    <col min="6" max="6" width="34.83203125" bestFit="1" customWidth="1"/>
    <col min="7" max="7" width="9.6640625" bestFit="1" customWidth="1"/>
    <col min="8" max="8" width="10.5" bestFit="1" customWidth="1"/>
    <col min="9" max="9" width="16.33203125" bestFit="1" customWidth="1"/>
    <col min="10" max="10" width="21.5" bestFit="1" customWidth="1"/>
    <col min="11" max="11" width="255.6640625" bestFit="1" customWidth="1"/>
  </cols>
  <sheetData>
    <row r="1" spans="1:11" x14ac:dyDescent="0.2">
      <c r="A1" s="1" t="s">
        <v>5277</v>
      </c>
    </row>
    <row r="3" spans="1:11" s="1" customFormat="1" x14ac:dyDescent="0.2">
      <c r="A3" s="1" t="s">
        <v>788</v>
      </c>
      <c r="B3" s="1" t="s">
        <v>789</v>
      </c>
      <c r="C3" s="1" t="s">
        <v>790</v>
      </c>
      <c r="D3" s="1" t="s">
        <v>791</v>
      </c>
      <c r="E3" s="1" t="s">
        <v>792</v>
      </c>
      <c r="F3" s="1" t="s">
        <v>793</v>
      </c>
      <c r="G3" s="1" t="s">
        <v>794</v>
      </c>
      <c r="H3" s="1" t="s">
        <v>795</v>
      </c>
      <c r="I3" s="1" t="s">
        <v>796</v>
      </c>
      <c r="J3" s="1" t="s">
        <v>797</v>
      </c>
      <c r="K3" s="1" t="s">
        <v>798</v>
      </c>
    </row>
    <row r="4" spans="1:11" x14ac:dyDescent="0.2">
      <c r="A4" t="s">
        <v>799</v>
      </c>
      <c r="B4" t="s">
        <v>800</v>
      </c>
      <c r="C4" t="s">
        <v>801</v>
      </c>
      <c r="D4" t="b">
        <v>1</v>
      </c>
      <c r="E4" s="39">
        <v>2.77427157364154E-4</v>
      </c>
      <c r="F4">
        <v>3.5568510280640799</v>
      </c>
      <c r="G4">
        <v>14881</v>
      </c>
      <c r="H4">
        <v>158</v>
      </c>
      <c r="I4">
        <v>142</v>
      </c>
      <c r="J4">
        <v>20195</v>
      </c>
      <c r="K4" t="s">
        <v>802</v>
      </c>
    </row>
    <row r="5" spans="1:11" x14ac:dyDescent="0.2">
      <c r="A5" t="s">
        <v>799</v>
      </c>
      <c r="B5" t="s">
        <v>803</v>
      </c>
      <c r="C5" t="s">
        <v>804</v>
      </c>
      <c r="D5" t="b">
        <v>1</v>
      </c>
      <c r="E5" s="39">
        <v>2.09562424190913E-2</v>
      </c>
      <c r="F5">
        <v>1.67868658633285</v>
      </c>
      <c r="G5">
        <v>8</v>
      </c>
      <c r="H5">
        <v>158</v>
      </c>
      <c r="I5">
        <v>3</v>
      </c>
      <c r="J5">
        <v>20195</v>
      </c>
      <c r="K5" t="s">
        <v>805</v>
      </c>
    </row>
    <row r="6" spans="1:11" x14ac:dyDescent="0.2">
      <c r="A6" t="s">
        <v>799</v>
      </c>
      <c r="B6" t="s">
        <v>806</v>
      </c>
      <c r="C6" t="s">
        <v>807</v>
      </c>
      <c r="D6" t="b">
        <v>1</v>
      </c>
      <c r="E6" s="39">
        <v>4.9857523113312402E-2</v>
      </c>
      <c r="F6">
        <v>1.3022693007407899</v>
      </c>
      <c r="G6">
        <v>2</v>
      </c>
      <c r="H6">
        <v>158</v>
      </c>
      <c r="I6">
        <v>2</v>
      </c>
      <c r="J6">
        <v>20195</v>
      </c>
      <c r="K6" t="s">
        <v>808</v>
      </c>
    </row>
    <row r="7" spans="1:11" x14ac:dyDescent="0.2">
      <c r="A7" t="s">
        <v>809</v>
      </c>
      <c r="B7" t="s">
        <v>810</v>
      </c>
      <c r="C7" t="s">
        <v>811</v>
      </c>
      <c r="D7" t="b">
        <v>1</v>
      </c>
      <c r="E7" s="39">
        <v>1.95361556064149E-3</v>
      </c>
      <c r="F7">
        <v>2.7091608942090701</v>
      </c>
      <c r="G7">
        <v>27</v>
      </c>
      <c r="H7">
        <v>146</v>
      </c>
      <c r="I7">
        <v>5</v>
      </c>
      <c r="J7">
        <v>21110</v>
      </c>
      <c r="K7" t="s">
        <v>812</v>
      </c>
    </row>
    <row r="8" spans="1:11" x14ac:dyDescent="0.2">
      <c r="A8" t="s">
        <v>809</v>
      </c>
      <c r="B8" t="s">
        <v>813</v>
      </c>
      <c r="C8" t="s">
        <v>814</v>
      </c>
      <c r="D8" t="b">
        <v>1</v>
      </c>
      <c r="E8" s="39">
        <v>4.6877642120649599E-3</v>
      </c>
      <c r="F8">
        <v>2.3290342408411502</v>
      </c>
      <c r="G8">
        <v>3840</v>
      </c>
      <c r="H8">
        <v>146</v>
      </c>
      <c r="I8">
        <v>50</v>
      </c>
      <c r="J8">
        <v>21110</v>
      </c>
      <c r="K8" t="s">
        <v>815</v>
      </c>
    </row>
    <row r="9" spans="1:11" x14ac:dyDescent="0.2">
      <c r="A9" t="s">
        <v>809</v>
      </c>
      <c r="B9" t="s">
        <v>816</v>
      </c>
      <c r="C9" t="s">
        <v>817</v>
      </c>
      <c r="D9" t="b">
        <v>0</v>
      </c>
      <c r="E9" s="39">
        <v>4.8206009533610702E-3</v>
      </c>
      <c r="F9">
        <v>2.31689881768233</v>
      </c>
      <c r="G9">
        <v>3617</v>
      </c>
      <c r="H9">
        <v>146</v>
      </c>
      <c r="I9">
        <v>48</v>
      </c>
      <c r="J9">
        <v>21110</v>
      </c>
      <c r="K9" t="s">
        <v>818</v>
      </c>
    </row>
    <row r="10" spans="1:11" x14ac:dyDescent="0.2">
      <c r="A10" t="s">
        <v>809</v>
      </c>
      <c r="B10" t="s">
        <v>819</v>
      </c>
      <c r="C10" t="s">
        <v>820</v>
      </c>
      <c r="D10" t="b">
        <v>0</v>
      </c>
      <c r="E10" s="39">
        <v>5.5547363764886799E-3</v>
      </c>
      <c r="F10">
        <v>2.2553365475157299</v>
      </c>
      <c r="G10">
        <v>33</v>
      </c>
      <c r="H10">
        <v>146</v>
      </c>
      <c r="I10">
        <v>5</v>
      </c>
      <c r="J10">
        <v>21110</v>
      </c>
      <c r="K10" t="s">
        <v>812</v>
      </c>
    </row>
    <row r="11" spans="1:11" x14ac:dyDescent="0.2">
      <c r="A11" t="s">
        <v>809</v>
      </c>
      <c r="B11" t="s">
        <v>821</v>
      </c>
      <c r="C11" t="s">
        <v>822</v>
      </c>
      <c r="D11" t="b">
        <v>1</v>
      </c>
      <c r="E11" s="39">
        <v>8.0234457320925504E-3</v>
      </c>
      <c r="F11">
        <v>2.0956390804621998</v>
      </c>
      <c r="G11">
        <v>6489</v>
      </c>
      <c r="H11">
        <v>146</v>
      </c>
      <c r="I11">
        <v>71</v>
      </c>
      <c r="J11">
        <v>21110</v>
      </c>
      <c r="K11" t="s">
        <v>823</v>
      </c>
    </row>
    <row r="12" spans="1:11" x14ac:dyDescent="0.2">
      <c r="A12" t="s">
        <v>809</v>
      </c>
      <c r="B12" t="s">
        <v>824</v>
      </c>
      <c r="C12" t="s">
        <v>825</v>
      </c>
      <c r="D12" t="b">
        <v>0</v>
      </c>
      <c r="E12" s="39">
        <v>2.35588042481907E-2</v>
      </c>
      <c r="F12">
        <v>1.62784675639729</v>
      </c>
      <c r="G12">
        <v>5896</v>
      </c>
      <c r="H12">
        <v>146</v>
      </c>
      <c r="I12">
        <v>65</v>
      </c>
      <c r="J12">
        <v>21110</v>
      </c>
      <c r="K12" t="s">
        <v>826</v>
      </c>
    </row>
    <row r="13" spans="1:11" x14ac:dyDescent="0.2">
      <c r="A13" t="s">
        <v>809</v>
      </c>
      <c r="B13" t="s">
        <v>827</v>
      </c>
      <c r="C13" t="s">
        <v>828</v>
      </c>
      <c r="D13" t="b">
        <v>0</v>
      </c>
      <c r="E13" s="39">
        <v>2.4153304201949201E-2</v>
      </c>
      <c r="F13">
        <v>1.61702344882491</v>
      </c>
      <c r="G13">
        <v>4658</v>
      </c>
      <c r="H13">
        <v>146</v>
      </c>
      <c r="I13">
        <v>55</v>
      </c>
      <c r="J13">
        <v>21110</v>
      </c>
      <c r="K13" t="s">
        <v>829</v>
      </c>
    </row>
    <row r="14" spans="1:11" x14ac:dyDescent="0.2">
      <c r="A14" t="s">
        <v>830</v>
      </c>
      <c r="B14" t="s">
        <v>831</v>
      </c>
      <c r="C14" t="s">
        <v>832</v>
      </c>
      <c r="D14" t="b">
        <v>0</v>
      </c>
      <c r="E14" s="39">
        <v>1.2163085260399701E-4</v>
      </c>
      <c r="F14">
        <v>3.9149562489437901</v>
      </c>
      <c r="G14">
        <v>10683</v>
      </c>
      <c r="H14">
        <v>165</v>
      </c>
      <c r="I14">
        <v>122</v>
      </c>
      <c r="J14">
        <v>20011</v>
      </c>
      <c r="K14" t="s">
        <v>833</v>
      </c>
    </row>
    <row r="15" spans="1:11" x14ac:dyDescent="0.2">
      <c r="A15" t="s">
        <v>830</v>
      </c>
      <c r="B15" t="s">
        <v>834</v>
      </c>
      <c r="C15" t="s">
        <v>835</v>
      </c>
      <c r="D15" t="b">
        <v>0</v>
      </c>
      <c r="E15" s="39">
        <v>6.1103577307193904E-4</v>
      </c>
      <c r="F15">
        <v>3.2139333632550602</v>
      </c>
      <c r="G15">
        <v>13761</v>
      </c>
      <c r="H15">
        <v>165</v>
      </c>
      <c r="I15">
        <v>142</v>
      </c>
      <c r="J15">
        <v>20011</v>
      </c>
      <c r="K15" t="s">
        <v>836</v>
      </c>
    </row>
    <row r="16" spans="1:11" x14ac:dyDescent="0.2">
      <c r="A16" t="s">
        <v>830</v>
      </c>
      <c r="B16" t="s">
        <v>837</v>
      </c>
      <c r="C16" t="s">
        <v>838</v>
      </c>
      <c r="D16" t="b">
        <v>0</v>
      </c>
      <c r="E16" s="39">
        <v>2.6473231841032201E-3</v>
      </c>
      <c r="F16">
        <v>2.5771930369740699</v>
      </c>
      <c r="G16">
        <v>14927</v>
      </c>
      <c r="H16">
        <v>165</v>
      </c>
      <c r="I16">
        <v>148</v>
      </c>
      <c r="J16">
        <v>20011</v>
      </c>
      <c r="K16" t="s">
        <v>839</v>
      </c>
    </row>
    <row r="17" spans="1:11" x14ac:dyDescent="0.2">
      <c r="A17" t="s">
        <v>830</v>
      </c>
      <c r="B17" t="s">
        <v>840</v>
      </c>
      <c r="C17" t="s">
        <v>841</v>
      </c>
      <c r="D17" t="b">
        <v>0</v>
      </c>
      <c r="E17" s="39">
        <v>3.94027169809798E-3</v>
      </c>
      <c r="F17">
        <v>2.4044738307337101</v>
      </c>
      <c r="G17">
        <v>3303</v>
      </c>
      <c r="H17">
        <v>165</v>
      </c>
      <c r="I17">
        <v>52</v>
      </c>
      <c r="J17">
        <v>20011</v>
      </c>
      <c r="K17" t="s">
        <v>842</v>
      </c>
    </row>
    <row r="18" spans="1:11" x14ac:dyDescent="0.2">
      <c r="A18" t="s">
        <v>830</v>
      </c>
      <c r="B18" t="s">
        <v>843</v>
      </c>
      <c r="C18" t="s">
        <v>844</v>
      </c>
      <c r="D18" t="b">
        <v>0</v>
      </c>
      <c r="E18" s="39">
        <v>4.9352643235193797E-3</v>
      </c>
      <c r="F18">
        <v>2.3066895823718898</v>
      </c>
      <c r="G18">
        <v>259</v>
      </c>
      <c r="H18">
        <v>165</v>
      </c>
      <c r="I18">
        <v>12</v>
      </c>
      <c r="J18">
        <v>20011</v>
      </c>
      <c r="K18" t="s">
        <v>845</v>
      </c>
    </row>
    <row r="19" spans="1:11" x14ac:dyDescent="0.2">
      <c r="A19" t="s">
        <v>830</v>
      </c>
      <c r="B19" t="s">
        <v>846</v>
      </c>
      <c r="C19" t="s">
        <v>847</v>
      </c>
      <c r="D19" t="b">
        <v>0</v>
      </c>
      <c r="E19" s="39">
        <v>4.9352643235193797E-3</v>
      </c>
      <c r="F19">
        <v>2.3066895823718898</v>
      </c>
      <c r="G19">
        <v>259</v>
      </c>
      <c r="H19">
        <v>165</v>
      </c>
      <c r="I19">
        <v>12</v>
      </c>
      <c r="J19">
        <v>20011</v>
      </c>
      <c r="K19" t="s">
        <v>845</v>
      </c>
    </row>
    <row r="20" spans="1:11" x14ac:dyDescent="0.2">
      <c r="A20" t="s">
        <v>830</v>
      </c>
      <c r="B20" t="s">
        <v>848</v>
      </c>
      <c r="C20" t="s">
        <v>849</v>
      </c>
      <c r="D20" t="b">
        <v>0</v>
      </c>
      <c r="E20" s="39">
        <v>1.1933824244800601E-2</v>
      </c>
      <c r="F20">
        <v>1.92322036250962</v>
      </c>
      <c r="G20">
        <v>12480</v>
      </c>
      <c r="H20">
        <v>165</v>
      </c>
      <c r="I20">
        <v>130</v>
      </c>
      <c r="J20">
        <v>20011</v>
      </c>
      <c r="K20" t="s">
        <v>850</v>
      </c>
    </row>
    <row r="21" spans="1:11" x14ac:dyDescent="0.2">
      <c r="A21" t="s">
        <v>830</v>
      </c>
      <c r="B21" t="s">
        <v>851</v>
      </c>
      <c r="C21" t="s">
        <v>852</v>
      </c>
      <c r="D21" t="b">
        <v>0</v>
      </c>
      <c r="E21" s="39">
        <v>1.3738312318867499E-2</v>
      </c>
      <c r="F21">
        <v>1.8620666148471201</v>
      </c>
      <c r="G21">
        <v>12643</v>
      </c>
      <c r="H21">
        <v>165</v>
      </c>
      <c r="I21">
        <v>131</v>
      </c>
      <c r="J21">
        <v>20011</v>
      </c>
      <c r="K21" t="s">
        <v>853</v>
      </c>
    </row>
    <row r="22" spans="1:11" x14ac:dyDescent="0.2">
      <c r="A22" t="s">
        <v>830</v>
      </c>
      <c r="B22" t="s">
        <v>854</v>
      </c>
      <c r="C22" t="s">
        <v>855</v>
      </c>
      <c r="D22" t="b">
        <v>0</v>
      </c>
      <c r="E22" s="39">
        <v>2.0490234884276901E-2</v>
      </c>
      <c r="F22">
        <v>1.6884530631526999</v>
      </c>
      <c r="G22">
        <v>522</v>
      </c>
      <c r="H22">
        <v>165</v>
      </c>
      <c r="I22">
        <v>16</v>
      </c>
      <c r="J22">
        <v>20011</v>
      </c>
      <c r="K22" t="s">
        <v>856</v>
      </c>
    </row>
    <row r="23" spans="1:11" x14ac:dyDescent="0.2">
      <c r="A23" t="s">
        <v>830</v>
      </c>
      <c r="B23" t="s">
        <v>857</v>
      </c>
      <c r="C23" t="s">
        <v>858</v>
      </c>
      <c r="D23" t="b">
        <v>0</v>
      </c>
      <c r="E23" s="39">
        <v>2.9479177229251301E-2</v>
      </c>
      <c r="F23">
        <v>1.5304846419046501</v>
      </c>
      <c r="G23">
        <v>13482</v>
      </c>
      <c r="H23">
        <v>165</v>
      </c>
      <c r="I23">
        <v>136</v>
      </c>
      <c r="J23">
        <v>20011</v>
      </c>
      <c r="K23" t="s">
        <v>859</v>
      </c>
    </row>
    <row r="24" spans="1:11" x14ac:dyDescent="0.2">
      <c r="A24" t="s">
        <v>830</v>
      </c>
      <c r="B24" t="s">
        <v>860</v>
      </c>
      <c r="C24" t="s">
        <v>861</v>
      </c>
      <c r="D24" t="b">
        <v>0</v>
      </c>
      <c r="E24" s="39">
        <v>3.5838495519998501E-2</v>
      </c>
      <c r="F24">
        <v>1.44565023006674</v>
      </c>
      <c r="G24">
        <v>13660</v>
      </c>
      <c r="H24">
        <v>165</v>
      </c>
      <c r="I24">
        <v>137</v>
      </c>
      <c r="J24">
        <v>20011</v>
      </c>
      <c r="K24" t="s">
        <v>862</v>
      </c>
    </row>
    <row r="25" spans="1:11" x14ac:dyDescent="0.2">
      <c r="A25" t="s">
        <v>830</v>
      </c>
      <c r="B25" t="s">
        <v>863</v>
      </c>
      <c r="C25" t="s">
        <v>864</v>
      </c>
      <c r="D25" t="b">
        <v>0</v>
      </c>
      <c r="E25" s="39">
        <v>4.7472976027896401E-2</v>
      </c>
      <c r="F25">
        <v>1.3235535419917499</v>
      </c>
      <c r="G25">
        <v>13421</v>
      </c>
      <c r="H25">
        <v>165</v>
      </c>
      <c r="I25">
        <v>135</v>
      </c>
      <c r="J25">
        <v>20011</v>
      </c>
      <c r="K25" t="s">
        <v>865</v>
      </c>
    </row>
    <row r="26" spans="1:11" x14ac:dyDescent="0.2">
      <c r="A26" t="s">
        <v>866</v>
      </c>
      <c r="B26" t="s">
        <v>867</v>
      </c>
      <c r="C26" t="s">
        <v>868</v>
      </c>
      <c r="D26" t="b">
        <v>0</v>
      </c>
      <c r="E26" s="39">
        <v>7.4817767970149999E-4</v>
      </c>
      <c r="F26">
        <v>3.12599525220178</v>
      </c>
      <c r="G26">
        <v>4410</v>
      </c>
      <c r="H26">
        <v>106</v>
      </c>
      <c r="I26">
        <v>66</v>
      </c>
      <c r="J26">
        <v>11006</v>
      </c>
      <c r="K26" t="s">
        <v>869</v>
      </c>
    </row>
    <row r="27" spans="1:11" x14ac:dyDescent="0.2">
      <c r="A27" t="s">
        <v>866</v>
      </c>
      <c r="B27" t="s">
        <v>870</v>
      </c>
      <c r="C27" t="s">
        <v>871</v>
      </c>
      <c r="D27" t="b">
        <v>0</v>
      </c>
      <c r="E27" s="39">
        <v>1.0706586521557801E-3</v>
      </c>
      <c r="F27">
        <v>2.9703489690509399</v>
      </c>
      <c r="G27">
        <v>5617</v>
      </c>
      <c r="H27">
        <v>106</v>
      </c>
      <c r="I27">
        <v>77</v>
      </c>
      <c r="J27">
        <v>11006</v>
      </c>
      <c r="K27" t="s">
        <v>872</v>
      </c>
    </row>
    <row r="28" spans="1:11" x14ac:dyDescent="0.2">
      <c r="A28" t="s">
        <v>866</v>
      </c>
      <c r="B28" t="s">
        <v>873</v>
      </c>
      <c r="C28" t="s">
        <v>874</v>
      </c>
      <c r="D28" t="b">
        <v>0</v>
      </c>
      <c r="E28" s="39">
        <v>2.0978855702725899E-2</v>
      </c>
      <c r="F28">
        <v>1.6782182042046601</v>
      </c>
      <c r="G28">
        <v>4806</v>
      </c>
      <c r="H28">
        <v>106</v>
      </c>
      <c r="I28">
        <v>66</v>
      </c>
      <c r="J28">
        <v>11006</v>
      </c>
      <c r="K28" t="s">
        <v>875</v>
      </c>
    </row>
    <row r="29" spans="1:11" x14ac:dyDescent="0.2">
      <c r="A29" t="s">
        <v>866</v>
      </c>
      <c r="B29" t="s">
        <v>876</v>
      </c>
      <c r="C29" t="s">
        <v>877</v>
      </c>
      <c r="D29" t="b">
        <v>0</v>
      </c>
      <c r="E29" s="39">
        <v>2.5284782242773699E-2</v>
      </c>
      <c r="F29">
        <v>1.59714078223982</v>
      </c>
      <c r="G29">
        <v>5144</v>
      </c>
      <c r="H29">
        <v>106</v>
      </c>
      <c r="I29">
        <v>69</v>
      </c>
      <c r="J29">
        <v>11006</v>
      </c>
      <c r="K29" t="s">
        <v>878</v>
      </c>
    </row>
    <row r="30" spans="1:11" x14ac:dyDescent="0.2">
      <c r="A30" t="s">
        <v>866</v>
      </c>
      <c r="B30" t="s">
        <v>879</v>
      </c>
      <c r="C30" t="s">
        <v>880</v>
      </c>
      <c r="D30" t="b">
        <v>0</v>
      </c>
      <c r="E30" s="39">
        <v>2.6822310835955099E-2</v>
      </c>
      <c r="F30">
        <v>1.5715038088829401</v>
      </c>
      <c r="G30">
        <v>4633</v>
      </c>
      <c r="H30">
        <v>106</v>
      </c>
      <c r="I30">
        <v>64</v>
      </c>
      <c r="J30">
        <v>11006</v>
      </c>
      <c r="K30" t="s">
        <v>881</v>
      </c>
    </row>
    <row r="31" spans="1:11" x14ac:dyDescent="0.2">
      <c r="A31" t="s">
        <v>866</v>
      </c>
      <c r="B31" t="s">
        <v>882</v>
      </c>
      <c r="C31" t="s">
        <v>883</v>
      </c>
      <c r="D31" t="b">
        <v>0</v>
      </c>
      <c r="E31" s="39">
        <v>2.8219221589918599E-2</v>
      </c>
      <c r="F31">
        <v>1.54945497016585</v>
      </c>
      <c r="G31">
        <v>4138</v>
      </c>
      <c r="H31">
        <v>106</v>
      </c>
      <c r="I31">
        <v>59</v>
      </c>
      <c r="J31">
        <v>11006</v>
      </c>
      <c r="K31" t="s">
        <v>884</v>
      </c>
    </row>
    <row r="32" spans="1:11" x14ac:dyDescent="0.2">
      <c r="A32" t="s">
        <v>866</v>
      </c>
      <c r="B32" t="s">
        <v>885</v>
      </c>
      <c r="C32" t="s">
        <v>886</v>
      </c>
      <c r="D32" t="b">
        <v>0</v>
      </c>
      <c r="E32" s="39">
        <v>2.8730398285718502E-2</v>
      </c>
      <c r="F32">
        <v>1.5416583533992501</v>
      </c>
      <c r="G32">
        <v>1882</v>
      </c>
      <c r="H32">
        <v>106</v>
      </c>
      <c r="I32">
        <v>34</v>
      </c>
      <c r="J32">
        <v>11006</v>
      </c>
      <c r="K32" t="s">
        <v>887</v>
      </c>
    </row>
    <row r="33" spans="1:11" x14ac:dyDescent="0.2">
      <c r="A33" t="s">
        <v>866</v>
      </c>
      <c r="B33" t="s">
        <v>888</v>
      </c>
      <c r="C33" t="s">
        <v>889</v>
      </c>
      <c r="D33" t="b">
        <v>0</v>
      </c>
      <c r="E33" s="39">
        <v>3.5579861211992699E-2</v>
      </c>
      <c r="F33">
        <v>1.44879575032132</v>
      </c>
      <c r="G33">
        <v>4367</v>
      </c>
      <c r="H33">
        <v>106</v>
      </c>
      <c r="I33">
        <v>61</v>
      </c>
      <c r="J33">
        <v>11006</v>
      </c>
      <c r="K33" t="s">
        <v>890</v>
      </c>
    </row>
    <row r="34" spans="1:11" x14ac:dyDescent="0.2">
      <c r="A34" t="s">
        <v>866</v>
      </c>
      <c r="B34" t="s">
        <v>891</v>
      </c>
      <c r="C34" t="s">
        <v>892</v>
      </c>
      <c r="D34" t="b">
        <v>0</v>
      </c>
      <c r="E34" s="39">
        <v>4.2928343912638903E-2</v>
      </c>
      <c r="F34">
        <v>1.3672558653867499</v>
      </c>
      <c r="G34">
        <v>2427</v>
      </c>
      <c r="H34">
        <v>106</v>
      </c>
      <c r="I34">
        <v>40</v>
      </c>
      <c r="J34">
        <v>11006</v>
      </c>
      <c r="K34" t="s">
        <v>893</v>
      </c>
    </row>
    <row r="35" spans="1:11" x14ac:dyDescent="0.2">
      <c r="A35" t="s">
        <v>866</v>
      </c>
      <c r="B35" t="s">
        <v>894</v>
      </c>
      <c r="C35" t="s">
        <v>895</v>
      </c>
      <c r="D35" t="b">
        <v>0</v>
      </c>
      <c r="E35" s="39">
        <v>4.5767414527634102E-2</v>
      </c>
      <c r="F35">
        <v>1.3394436208498799</v>
      </c>
      <c r="G35">
        <v>3618</v>
      </c>
      <c r="H35">
        <v>106</v>
      </c>
      <c r="I35">
        <v>53</v>
      </c>
      <c r="J35">
        <v>11006</v>
      </c>
      <c r="K35" t="s">
        <v>896</v>
      </c>
    </row>
    <row r="36" spans="1:11" x14ac:dyDescent="0.2">
      <c r="A36" t="s">
        <v>866</v>
      </c>
      <c r="B36" t="s">
        <v>897</v>
      </c>
      <c r="C36" t="s">
        <v>898</v>
      </c>
      <c r="D36" t="b">
        <v>0</v>
      </c>
      <c r="E36">
        <v>4.5877462430459398E-2</v>
      </c>
      <c r="F36">
        <v>1.3384006117587</v>
      </c>
      <c r="G36">
        <v>6323</v>
      </c>
      <c r="H36">
        <v>106</v>
      </c>
      <c r="I36">
        <v>79</v>
      </c>
      <c r="J36">
        <v>11006</v>
      </c>
      <c r="K36" t="s">
        <v>899</v>
      </c>
    </row>
    <row r="37" spans="1:11" x14ac:dyDescent="0.2">
      <c r="A37" t="s">
        <v>866</v>
      </c>
      <c r="B37" t="s">
        <v>900</v>
      </c>
      <c r="C37" t="s">
        <v>901</v>
      </c>
      <c r="D37" t="b">
        <v>0</v>
      </c>
      <c r="E37">
        <v>4.5877462430459398E-2</v>
      </c>
      <c r="F37">
        <v>1.3384006117587</v>
      </c>
      <c r="G37">
        <v>6323</v>
      </c>
      <c r="H37">
        <v>106</v>
      </c>
      <c r="I37">
        <v>79</v>
      </c>
      <c r="J37">
        <v>11006</v>
      </c>
      <c r="K37" t="s">
        <v>899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8FB36F5F449D4197850FB4E0F8999A" ma:contentTypeVersion="9" ma:contentTypeDescription="Create a new document." ma:contentTypeScope="" ma:versionID="0b3781d34c68c9e92b60b14a93475700">
  <xsd:schema xmlns:xsd="http://www.w3.org/2001/XMLSchema" xmlns:xs="http://www.w3.org/2001/XMLSchema" xmlns:p="http://schemas.microsoft.com/office/2006/metadata/properties" xmlns:ns3="1798411e-cec9-4f5b-967a-217576c6e332" xmlns:ns4="83239c88-137b-47ac-b82b-0b1845b11aca" targetNamespace="http://schemas.microsoft.com/office/2006/metadata/properties" ma:root="true" ma:fieldsID="9762b4e8ba68a124aadb884fc1b23236" ns3:_="" ns4:_="">
    <xsd:import namespace="1798411e-cec9-4f5b-967a-217576c6e332"/>
    <xsd:import namespace="83239c88-137b-47ac-b82b-0b1845b11a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98411e-cec9-4f5b-967a-217576c6e33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239c88-137b-47ac-b82b-0b1845b11a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O A E A A B Q S w M E F A A C A A g A O n J V V m 0 c G j O l A A A A 9 g A A A B I A H A B D b 2 5 m a W c v U G F j a 2 F n Z S 5 4 b W w g o h g A K K A U A A A A A A A A A A A A A A A A A A A A A A A A A A A A h Y 9 L C s I w G I S v U r J v X k W Q 8 j c F X b i x I A j i N s T Y B t t U m t T 0 b i 4 8 k l e w o l V 3 L m f m G 5 i 5 X 2 + Q D 0 0 d X X T n T G s z x D B F k b a q P R h b Z q j 3 x 3 i O c g E b q U 6 y 1 N E I W 5 c O z m S o 8 v 6 c E h J C w C H B b V c S T i k j + 2 K 9 V Z V u Z G y s 8 9 I q j T 6 t w / 8 W E r B 7 j R E c M 8 b x j C e Y A p l M K I z 9 A n z c + 0 x / T F j 2 t e 8 7 L b S N V w s g k w T y / i A e U E s D B B Q A A g A I A D p y V 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c l V W 5 J I X b t k B A A D 0 B Q A A E w A c A E Z v c m 1 1 b G F z L 1 N l Y 3 R p b 2 4 x L m 0 g o h g A K K A U A A A A A A A A A A A A A A A A A A A A A A A A A A A A 3 V P B b p t A E D 3 X k v 9 h R S + 2 h J A c p T m k 4 m B B 6 y D Z i R u c 9 B B y W M M U b w u z 7 s 6 S 2 r H y 7 1 0 H U j t m k 6 i X H s o F e G / 2 v Y F 5 Q 5 B q I Z H F 9 X 3 w s d v p d m j B F W Q s B w R i P i t A d z v M X L G s V A o G C e j O C 2 V a l Y C 6 9 1 k U 4 A U S t X m h n h O c J l c E i p K U V 6 S T C 4 R Q i T t I n u o p m S 7 C Z C J Q L J X 8 b m z Z I H l 0 8 v R K O 3 3 3 J o R C l E K D 8 p 1 3 j s s C W V Q l k j 8 4 c d k n T G U m M P c H R x + O X P a l k h p i v S 7 A 3 z 1 6 5 x L h t u / W L b 9 3 p k q W h s v Y G f D M 9 O W Y / m d 8 b g o b p s F 7 9 d e 5 7 K b B h 0 U R p 7 z g i n y t q n 3 J Y M E x N 4 q z 9 R J 2 c j P F k b 5 J V d Y d b 0 n q W f z d z c Y B p N x 8 m z Y 1 T M N K P 7 h s 4 9 C 6 n M u i B a c L Z b A I 9 c m x t x W t a z V X u g 0 D Z r Z a 0 5 k F 3 9 q 0 3 M y E F N x H Y Y s 4 u x p d t M D l O G p h m F 5 e R 3 G 7 V N K E L + P z K b U 7 q b k J X w X D 8 I 8 z V u U c 1 C N f C h z 9 4 j R t i U a Y x S J v R J 9 T I 0 B Z i n R s Y n f g + N D v d g R a h 7 k f / 0 b g U t A P I y L + y S I c e L 6 1 E s f / 0 U q 8 P K / t N C s U P y 2 h V G Q B r Q t j I m Y B L V n 7 m 8 1 C e 5 x x 9 H U Y v 0 A 9 S + w B + U q a c W x + l f 3 U H r M 7 8 1 r G f w N Q S w E C L Q A U A A I A C A A 6 c l V W b R w a M 6 U A A A D 2 A A A A E g A A A A A A A A A A A A A A A A A A A A A A Q 2 9 u Z m l n L 1 B h Y 2 t h Z 2 U u e G 1 s U E s B A i 0 A F A A C A A g A O n J V V g / K 6 a u k A A A A 6 Q A A A B M A A A A A A A A A A A A A A A A A 8 Q A A A F t D b 2 5 0 Z W 5 0 X 1 R 5 c G V z X S 5 4 b W x Q S w E C L Q A U A A I A C A A 6 c l V W 5 J I X b t k B A A D 0 B Q A A E w A A A A A A A A A A A A A A A A D i A Q A A R m 9 y b X V s Y X M v U 2 V j d G l v b j E u b V B L B Q Y A A A A A A w A D A M I A A A A I 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H w A A A A A A A G A 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2 V u 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W 5 l c y I g L z 4 8 R W 5 0 c n k g V H l w Z T 0 i R m l s b G V k Q 2 9 t c G x l d G V S Z X N 1 b H R U b 1 d v c m t z a G V l d C I g V m F s d W U 9 I m w x I i A v P j x F b n R y e S B U e X B l P S J B Z G R l Z F R v R G F 0 Y U 1 v Z G V s I i B W Y W x 1 Z T 0 i b D A i I C 8 + P E V u d H J 5 I F R 5 c G U 9 I k Z p b G x D b 3 V u d C I g V m F s d W U 9 I m w x N j E i I C 8 + P E V u d H J 5 I F R 5 c G U 9 I k Z p b G x F c n J v c k N v Z G U i I F Z h b H V l P S J z V W 5 r b m 9 3 b i I g L z 4 8 R W 5 0 c n k g V H l w Z T 0 i R m l s b E V y c m 9 y Q 2 9 1 b n Q i I F Z h b H V l P S J s M C I g L z 4 8 R W 5 0 c n k g V H l w Z T 0 i R m l s b E x h c 3 R V c G R h d G V k I i B W Y W x 1 Z T 0 i Z D I w M j M t M D I t M j F U M T Q 6 M T Y 6 M T U u M T I w M T E 4 N l o i I C 8 + P E V u d H J 5 I F R 5 c G U 9 I k Z p b G x D b 2 x 1 b W 5 U e X B l c y I g V m F s d W U 9 I n N C Z 1 l E Q X d N R E J n W U d C Z 1 l E Q l F Z R 0 F 3 P T 0 i I C 8 + P E V u d H J 5 I F R 5 c G U 9 I k Z p b G x D b 2 x 1 b W 5 O Y W 1 l c y I g V m F s d W U 9 I n N b J n F 1 b 3 Q 7 Z W 5 z Z y Z x d W 9 0 O y w m c X V v d D t z e W 1 i b 2 w m c X V v d D s s J n F 1 b 3 Q 7 Y 2 h y J n F 1 b 3 Q 7 L C Z x d W 9 0 O 3 N 0 Y X J 0 J n F 1 b 3 Q 7 L C Z x d W 9 0 O 2 V u Z C Z x d W 9 0 O y w m c X V v d D t z d H J h b m Q m c X V v d D s s J n F 1 b 3 Q 7 d H l w Z S Z x d W 9 0 O y w m c X V v d D t l b n R y Z X p J R C Z x d W 9 0 O y w m c X V v d D t I V U d P J n F 1 b 3 Q 7 L C Z x d W 9 0 O 3 B M S S Z x d W 9 0 O y w m c X V v d D t u Y 1 J W S V M m c X V v d D s s J n F 1 b 3 Q 7 c G 9 z T W F w U 0 5 Q c y Z x d W 9 0 O y w m c X V v d D t w b 3 N N Y X B N Y X h D Q U R E J n F 1 b 3 Q 7 L C Z x d W 9 0 O 2 1 p b k d 3 Y X N Q J n F 1 b 3 Q 7 L C Z x d W 9 0 O 0 l u Z F N p Z 1 N O U H M m c X V v d D s s J n F 1 b 3 Q 7 R 2 V u b 2 1 p Y 0 x v Y 3 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d l b m V z L 0 F 1 d G 9 S Z W 1 v d m V k Q 2 9 s d W 1 u c z E u e 2 V u c 2 c s M H 0 m c X V v d D s s J n F 1 b 3 Q 7 U 2 V j d G l v b j E v Z 2 V u Z X M v Q X V 0 b 1 J l b W 9 2 Z W R D b 2 x 1 b W 5 z M S 5 7 c 3 l t Y m 9 s L D F 9 J n F 1 b 3 Q 7 L C Z x d W 9 0 O 1 N l Y 3 R p b 2 4 x L 2 d l b m V z L 0 F 1 d G 9 S Z W 1 v d m V k Q 2 9 s d W 1 u c z E u e 2 N o c i w y f S Z x d W 9 0 O y w m c X V v d D t T Z W N 0 a W 9 u M S 9 n Z W 5 l c y 9 B d X R v U m V t b 3 Z l Z E N v b H V t b n M x L n t z d G F y d C w z f S Z x d W 9 0 O y w m c X V v d D t T Z W N 0 a W 9 u M S 9 n Z W 5 l c y 9 B d X R v U m V t b 3 Z l Z E N v b H V t b n M x L n t l b m Q s N H 0 m c X V v d D s s J n F 1 b 3 Q 7 U 2 V j d G l v b j E v Z 2 V u Z X M v Q X V 0 b 1 J l b W 9 2 Z W R D b 2 x 1 b W 5 z M S 5 7 c 3 R y Y W 5 k L D V 9 J n F 1 b 3 Q 7 L C Z x d W 9 0 O 1 N l Y 3 R p b 2 4 x L 2 d l b m V z L 0 F 1 d G 9 S Z W 1 v d m V k Q 2 9 s d W 1 u c z E u e 3 R 5 c G U s N n 0 m c X V v d D s s J n F 1 b 3 Q 7 U 2 V j d G l v b j E v Z 2 V u Z X M v Q X V 0 b 1 J l b W 9 2 Z W R D b 2 x 1 b W 5 z M S 5 7 Z W 5 0 c m V 6 S U Q s N 3 0 m c X V v d D s s J n F 1 b 3 Q 7 U 2 V j d G l v b j E v Z 2 V u Z X M v Q X V 0 b 1 J l b W 9 2 Z W R D b 2 x 1 b W 5 z M S 5 7 S F V H T y w 4 f S Z x d W 9 0 O y w m c X V v d D t T Z W N 0 a W 9 u M S 9 n Z W 5 l c y 9 B d X R v U m V t b 3 Z l Z E N v b H V t b n M x L n t w T E k s O X 0 m c X V v d D s s J n F 1 b 3 Q 7 U 2 V j d G l v b j E v Z 2 V u Z X M v Q X V 0 b 1 J l b W 9 2 Z W R D b 2 x 1 b W 5 z M S 5 7 b m N S V k l T L D E w f S Z x d W 9 0 O y w m c X V v d D t T Z W N 0 a W 9 u M S 9 n Z W 5 l c y 9 B d X R v U m V t b 3 Z l Z E N v b H V t b n M x L n t w b 3 N N Y X B T T l B z L D E x f S Z x d W 9 0 O y w m c X V v d D t T Z W N 0 a W 9 u M S 9 n Z W 5 l c y 9 B d X R v U m V t b 3 Z l Z E N v b H V t b n M x L n t w b 3 N N Y X B N Y X h D Q U R E L D E y f S Z x d W 9 0 O y w m c X V v d D t T Z W N 0 a W 9 u M S 9 n Z W 5 l c y 9 B d X R v U m V t b 3 Z l Z E N v b H V t b n M x L n t t a W 5 H d 2 F z U C w x M 3 0 m c X V v d D s s J n F 1 b 3 Q 7 U 2 V j d G l v b j E v Z 2 V u Z X M v Q X V 0 b 1 J l b W 9 2 Z W R D b 2 x 1 b W 5 z M S 5 7 S W 5 k U 2 l n U 0 5 Q c y w x N H 0 m c X V v d D s s J n F 1 b 3 Q 7 U 2 V j d G l v b j E v Z 2 V u Z X M v Q X V 0 b 1 J l b W 9 2 Z W R D b 2 x 1 b W 5 z M S 5 7 R 2 V u b 2 1 p Y 0 x v Y 3 V z L D E 1 f S Z x d W 9 0 O 1 0 s J n F 1 b 3 Q 7 Q 2 9 s d W 1 u Q 2 9 1 b n Q m c X V v d D s 6 M T Y s J n F 1 b 3 Q 7 S 2 V 5 Q 2 9 s d W 1 u T m F t Z X M m c X V v d D s 6 W 1 0 s J n F 1 b 3 Q 7 Q 2 9 s d W 1 u S W R l b n R p d G l l c y Z x d W 9 0 O z p b J n F 1 b 3 Q 7 U 2 V j d G l v b j E v Z 2 V u Z X M v Q X V 0 b 1 J l b W 9 2 Z W R D b 2 x 1 b W 5 z M S 5 7 Z W 5 z Z y w w f S Z x d W 9 0 O y w m c X V v d D t T Z W N 0 a W 9 u M S 9 n Z W 5 l c y 9 B d X R v U m V t b 3 Z l Z E N v b H V t b n M x L n t z e W 1 i b 2 w s M X 0 m c X V v d D s s J n F 1 b 3 Q 7 U 2 V j d G l v b j E v Z 2 V u Z X M v Q X V 0 b 1 J l b W 9 2 Z W R D b 2 x 1 b W 5 z M S 5 7 Y 2 h y L D J 9 J n F 1 b 3 Q 7 L C Z x d W 9 0 O 1 N l Y 3 R p b 2 4 x L 2 d l b m V z L 0 F 1 d G 9 S Z W 1 v d m V k Q 2 9 s d W 1 u c z E u e 3 N 0 Y X J 0 L D N 9 J n F 1 b 3 Q 7 L C Z x d W 9 0 O 1 N l Y 3 R p b 2 4 x L 2 d l b m V z L 0 F 1 d G 9 S Z W 1 v d m V k Q 2 9 s d W 1 u c z E u e 2 V u Z C w 0 f S Z x d W 9 0 O y w m c X V v d D t T Z W N 0 a W 9 u M S 9 n Z W 5 l c y 9 B d X R v U m V t b 3 Z l Z E N v b H V t b n M x L n t z d H J h b m Q s N X 0 m c X V v d D s s J n F 1 b 3 Q 7 U 2 V j d G l v b j E v Z 2 V u Z X M v Q X V 0 b 1 J l b W 9 2 Z W R D b 2 x 1 b W 5 z M S 5 7 d H l w Z S w 2 f S Z x d W 9 0 O y w m c X V v d D t T Z W N 0 a W 9 u M S 9 n Z W 5 l c y 9 B d X R v U m V t b 3 Z l Z E N v b H V t b n M x L n t l b n R y Z X p J R C w 3 f S Z x d W 9 0 O y w m c X V v d D t T Z W N 0 a W 9 u M S 9 n Z W 5 l c y 9 B d X R v U m V t b 3 Z l Z E N v b H V t b n M x L n t I V U d P L D h 9 J n F 1 b 3 Q 7 L C Z x d W 9 0 O 1 N l Y 3 R p b 2 4 x L 2 d l b m V z L 0 F 1 d G 9 S Z W 1 v d m V k Q 2 9 s d W 1 u c z E u e 3 B M S S w 5 f S Z x d W 9 0 O y w m c X V v d D t T Z W N 0 a W 9 u M S 9 n Z W 5 l c y 9 B d X R v U m V t b 3 Z l Z E N v b H V t b n M x L n t u Y 1 J W S V M s M T B 9 J n F 1 b 3 Q 7 L C Z x d W 9 0 O 1 N l Y 3 R p b 2 4 x L 2 d l b m V z L 0 F 1 d G 9 S Z W 1 v d m V k Q 2 9 s d W 1 u c z E u e 3 B v c 0 1 h c F N O U H M s M T F 9 J n F 1 b 3 Q 7 L C Z x d W 9 0 O 1 N l Y 3 R p b 2 4 x L 2 d l b m V z L 0 F 1 d G 9 S Z W 1 v d m V k Q 2 9 s d W 1 u c z E u e 3 B v c 0 1 h c E 1 h e E N B R E Q s M T J 9 J n F 1 b 3 Q 7 L C Z x d W 9 0 O 1 N l Y 3 R p b 2 4 x L 2 d l b m V z L 0 F 1 d G 9 S Z W 1 v d m V k Q 2 9 s d W 1 u c z E u e 2 1 p b k d 3 Y X N Q L D E z f S Z x d W 9 0 O y w m c X V v d D t T Z W N 0 a W 9 u M S 9 n Z W 5 l c y 9 B d X R v U m V t b 3 Z l Z E N v b H V t b n M x L n t J b m R T a W d T T l B z L D E 0 f S Z x d W 9 0 O y w m c X V v d D t T Z W N 0 a W 9 u M S 9 n Z W 5 l c y 9 B d X R v U m V t b 3 Z l Z E N v b H V t b n M x L n t H Z W 5 v b W l j T G 9 j d X M s M T V 9 J n F 1 b 3 Q 7 X S w m c X V v d D t S Z W x h d G l v b n N o a X B J b m Z v J n F 1 b 3 Q 7 O l t d f S I g L z 4 8 L 1 N 0 Y W J s Z U V u d H J p Z X M + P C 9 J d G V t P j x J d G V t P j x J d G V t T G 9 j Y X R p b 2 4 + P E l 0 Z W 1 U e X B l P k Z v c m 1 1 b G E 8 L 0 l 0 Z W 1 U e X B l P j x J d G V t U G F 0 a D 5 T Z W N 0 a W 9 u M S 9 n Z W 5 l c y 9 T b 3 V y Y 2 U 8 L 0 l 0 Z W 1 Q Y X R o P j w v S X R l b U x v Y 2 F 0 a W 9 u P j x T d G F i b G V F b n R y a W V z I C 8 + P C 9 J d G V t P j x J d G V t P j x J d G V t T G 9 j Y X R p b 2 4 + P E l 0 Z W 1 U e X B l P k Z v c m 1 1 b G E 8 L 0 l 0 Z W 1 U e X B l P j x J d G V t U G F 0 a D 5 T Z W N 0 a W 9 u M S 9 n Z W 5 l c y 9 Q c m 9 t b 3 R l Z C U y M E h l Y W R l c n M 8 L 0 l 0 Z W 1 Q Y X R o P j w v S X R l b U x v Y 2 F 0 a W 9 u P j x T d G F i b G V F b n R y a W V z I C 8 + P C 9 J d G V t P j x J d G V t P j x J d G V t T G 9 j Y X R p b 2 4 + P E l 0 Z W 1 U e X B l P k Z v c m 1 1 b G E 8 L 0 l 0 Z W 1 U e X B l P j x J d G V t U G F 0 a D 5 T Z W N 0 a W 9 u M S 9 n Z W 5 l c y 9 D a G F u Z 2 V k J T I w V H l w Z T w v S X R l b V B h d G g + P C 9 J d G V t T G 9 j Y X R p b 2 4 + P F N 0 Y W J s Z U V u d H J p Z X M g L z 4 8 L 0 l 0 Z W 0 + P E l 0 Z W 0 + P E l 0 Z W 1 M b 2 N h d G l v b j 4 8 S X R l b V R 5 c G U + R m 9 y b X V s Y T w v S X R l b V R 5 c G U + P E l 0 Z W 1 Q Y X R o P l N l Y 3 R p b 2 4 x L 0 d l b m 9 t a W N S a X N r T G 9 j 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d l b m 9 t a W N S a X N r T G 9 j a 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M y 0 w M i 0 y M V Q x N D o x N z o 1 M i 4 w M T A y M T Q 2 W i I g L z 4 8 R W 5 0 c n k g V H l w Z T 0 i R m l s b E N v b H V t b l R 5 c G V z I i B W Y W x 1 Z T 0 i c 0 F 3 W U d B d 0 1 G Q X d N R E F 3 T U d B d 1 k 9 I i A v P j x F b n R y e S B U e X B l P S J G a W x s Q 2 9 s d W 1 u T m F t Z X M i I F Z h b H V l P S J z W y Z x d W 9 0 O 0 d l b m 9 t a W N M b 2 N 1 c y Z x d W 9 0 O y w m c X V v d D t 1 b m l x S U Q m c X V v d D s s J n F 1 b 3 Q 7 c n N J R C Z x d W 9 0 O y w m c X V v d D t j a H I m c X V v d D s s J n F 1 b 3 Q 7 c G 9 z J n F 1 b 3 Q 7 L C Z x d W 9 0 O 3 A m c X V v d D s s J n F 1 b 3 Q 7 c 3 R h c n Q m c X V v d D s s J n F 1 b 3 Q 7 Z W 5 k J n F 1 b 3 Q 7 L C Z x d W 9 0 O 2 5 T T l B z J n F 1 b 3 Q 7 L C Z x d W 9 0 O 2 5 H V 0 F T U 0 5 Q c y Z x d W 9 0 O y w m c X V v d D t u S W 5 k U 2 l n U 0 5 Q c y Z x d W 9 0 O y w m c X V v d D t J b m R T a W d T T l B z J n F 1 b 3 Q 7 L C Z x d W 9 0 O 2 5 M Z W F k U 0 5 Q c y Z x d W 9 0 O y w m c X V v d D t M Z W F k U 0 5 Q 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H Z W 5 v b W l j U m l z a 0 x v Y 2 k v Q X V 0 b 1 J l b W 9 2 Z W R D b 2 x 1 b W 5 z M S 5 7 R 2 V u b 2 1 p Y 0 x v Y 3 V z L D B 9 J n F 1 b 3 Q 7 L C Z x d W 9 0 O 1 N l Y 3 R p b 2 4 x L 0 d l b m 9 t a W N S a X N r T G 9 j a S 9 B d X R v U m V t b 3 Z l Z E N v b H V t b n M x L n t 1 b m l x S U Q s M X 0 m c X V v d D s s J n F 1 b 3 Q 7 U 2 V j d G l v b j E v R 2 V u b 2 1 p Y 1 J p c 2 t M b 2 N p L 0 F 1 d G 9 S Z W 1 v d m V k Q 2 9 s d W 1 u c z E u e 3 J z S U Q s M n 0 m c X V v d D s s J n F 1 b 3 Q 7 U 2 V j d G l v b j E v R 2 V u b 2 1 p Y 1 J p c 2 t M b 2 N p L 0 F 1 d G 9 S Z W 1 v d m V k Q 2 9 s d W 1 u c z E u e 2 N o c i w z f S Z x d W 9 0 O y w m c X V v d D t T Z W N 0 a W 9 u M S 9 H Z W 5 v b W l j U m l z a 0 x v Y 2 k v Q X V 0 b 1 J l b W 9 2 Z W R D b 2 x 1 b W 5 z M S 5 7 c G 9 z L D R 9 J n F 1 b 3 Q 7 L C Z x d W 9 0 O 1 N l Y 3 R p b 2 4 x L 0 d l b m 9 t a W N S a X N r T G 9 j a S 9 B d X R v U m V t b 3 Z l Z E N v b H V t b n M x L n t w L D V 9 J n F 1 b 3 Q 7 L C Z x d W 9 0 O 1 N l Y 3 R p b 2 4 x L 0 d l b m 9 t a W N S a X N r T G 9 j a S 9 B d X R v U m V t b 3 Z l Z E N v b H V t b n M x L n t z d G F y d C w 2 f S Z x d W 9 0 O y w m c X V v d D t T Z W N 0 a W 9 u M S 9 H Z W 5 v b W l j U m l z a 0 x v Y 2 k v Q X V 0 b 1 J l b W 9 2 Z W R D b 2 x 1 b W 5 z M S 5 7 Z W 5 k L D d 9 J n F 1 b 3 Q 7 L C Z x d W 9 0 O 1 N l Y 3 R p b 2 4 x L 0 d l b m 9 t a W N S a X N r T G 9 j a S 9 B d X R v U m V t b 3 Z l Z E N v b H V t b n M x L n t u U 0 5 Q c y w 4 f S Z x d W 9 0 O y w m c X V v d D t T Z W N 0 a W 9 u M S 9 H Z W 5 v b W l j U m l z a 0 x v Y 2 k v Q X V 0 b 1 J l b W 9 2 Z W R D b 2 x 1 b W 5 z M S 5 7 b k d X Q V N T T l B z L D l 9 J n F 1 b 3 Q 7 L C Z x d W 9 0 O 1 N l Y 3 R p b 2 4 x L 0 d l b m 9 t a W N S a X N r T G 9 j a S 9 B d X R v U m V t b 3 Z l Z E N v b H V t b n M x L n t u S W 5 k U 2 l n U 0 5 Q c y w x M H 0 m c X V v d D s s J n F 1 b 3 Q 7 U 2 V j d G l v b j E v R 2 V u b 2 1 p Y 1 J p c 2 t M b 2 N p L 0 F 1 d G 9 S Z W 1 v d m V k Q 2 9 s d W 1 u c z E u e 0 l u Z F N p Z 1 N O U H M s M T F 9 J n F 1 b 3 Q 7 L C Z x d W 9 0 O 1 N l Y 3 R p b 2 4 x L 0 d l b m 9 t a W N S a X N r T G 9 j a S 9 B d X R v U m V t b 3 Z l Z E N v b H V t b n M x L n t u T G V h Z F N O U H M s M T J 9 J n F 1 b 3 Q 7 L C Z x d W 9 0 O 1 N l Y 3 R p b 2 4 x L 0 d l b m 9 t a W N S a X N r T G 9 j a S 9 B d X R v U m V t b 3 Z l Z E N v b H V t b n M x L n t M Z W F k U 0 5 Q c y w x M 3 0 m c X V v d D t d L C Z x d W 9 0 O 0 N v b H V t b k N v d W 5 0 J n F 1 b 3 Q 7 O j E 0 L C Z x d W 9 0 O 0 t l e U N v b H V t b k 5 h b W V z J n F 1 b 3 Q 7 O l t d L C Z x d W 9 0 O 0 N v b H V t b k l k Z W 5 0 a X R p Z X M m c X V v d D s 6 W y Z x d W 9 0 O 1 N l Y 3 R p b 2 4 x L 0 d l b m 9 t a W N S a X N r T G 9 j a S 9 B d X R v U m V t b 3 Z l Z E N v b H V t b n M x L n t H Z W 5 v b W l j T G 9 j d X M s M H 0 m c X V v d D s s J n F 1 b 3 Q 7 U 2 V j d G l v b j E v R 2 V u b 2 1 p Y 1 J p c 2 t M b 2 N p L 0 F 1 d G 9 S Z W 1 v d m V k Q 2 9 s d W 1 u c z E u e 3 V u a X F J R C w x f S Z x d W 9 0 O y w m c X V v d D t T Z W N 0 a W 9 u M S 9 H Z W 5 v b W l j U m l z a 0 x v Y 2 k v Q X V 0 b 1 J l b W 9 2 Z W R D b 2 x 1 b W 5 z M S 5 7 c n N J R C w y f S Z x d W 9 0 O y w m c X V v d D t T Z W N 0 a W 9 u M S 9 H Z W 5 v b W l j U m l z a 0 x v Y 2 k v Q X V 0 b 1 J l b W 9 2 Z W R D b 2 x 1 b W 5 z M S 5 7 Y 2 h y L D N 9 J n F 1 b 3 Q 7 L C Z x d W 9 0 O 1 N l Y 3 R p b 2 4 x L 0 d l b m 9 t a W N S a X N r T G 9 j a S 9 B d X R v U m V t b 3 Z l Z E N v b H V t b n M x L n t w b 3 M s N H 0 m c X V v d D s s J n F 1 b 3 Q 7 U 2 V j d G l v b j E v R 2 V u b 2 1 p Y 1 J p c 2 t M b 2 N p L 0 F 1 d G 9 S Z W 1 v d m V k Q 2 9 s d W 1 u c z E u e 3 A s N X 0 m c X V v d D s s J n F 1 b 3 Q 7 U 2 V j d G l v b j E v R 2 V u b 2 1 p Y 1 J p c 2 t M b 2 N p L 0 F 1 d G 9 S Z W 1 v d m V k Q 2 9 s d W 1 u c z E u e 3 N 0 Y X J 0 L D Z 9 J n F 1 b 3 Q 7 L C Z x d W 9 0 O 1 N l Y 3 R p b 2 4 x L 0 d l b m 9 t a W N S a X N r T G 9 j a S 9 B d X R v U m V t b 3 Z l Z E N v b H V t b n M x L n t l b m Q s N 3 0 m c X V v d D s s J n F 1 b 3 Q 7 U 2 V j d G l v b j E v R 2 V u b 2 1 p Y 1 J p c 2 t M b 2 N p L 0 F 1 d G 9 S Z W 1 v d m V k Q 2 9 s d W 1 u c z E u e 2 5 T T l B z L D h 9 J n F 1 b 3 Q 7 L C Z x d W 9 0 O 1 N l Y 3 R p b 2 4 x L 0 d l b m 9 t a W N S a X N r T G 9 j a S 9 B d X R v U m V t b 3 Z l Z E N v b H V t b n M x L n t u R 1 d B U 1 N O U H M s O X 0 m c X V v d D s s J n F 1 b 3 Q 7 U 2 V j d G l v b j E v R 2 V u b 2 1 p Y 1 J p c 2 t M b 2 N p L 0 F 1 d G 9 S Z W 1 v d m V k Q 2 9 s d W 1 u c z E u e 2 5 J b m R T a W d T T l B z L D E w f S Z x d W 9 0 O y w m c X V v d D t T Z W N 0 a W 9 u M S 9 H Z W 5 v b W l j U m l z a 0 x v Y 2 k v Q X V 0 b 1 J l b W 9 2 Z W R D b 2 x 1 b W 5 z M S 5 7 S W 5 k U 2 l n U 0 5 Q c y w x M X 0 m c X V v d D s s J n F 1 b 3 Q 7 U 2 V j d G l v b j E v R 2 V u b 2 1 p Y 1 J p c 2 t M b 2 N p L 0 F 1 d G 9 S Z W 1 v d m V k Q 2 9 s d W 1 u c z E u e 2 5 M Z W F k U 0 5 Q c y w x M n 0 m c X V v d D s s J n F 1 b 3 Q 7 U 2 V j d G l v b j E v R 2 V u b 2 1 p Y 1 J p c 2 t M b 2 N p L 0 F 1 d G 9 S Z W 1 v d m V k Q 2 9 s d W 1 u c z E u e 0 x l Y W R T T l B z L D E z f S Z x d W 9 0 O 1 0 s J n F 1 b 3 Q 7 U m V s Y X R p b 2 5 z a G l w S W 5 m b y Z x d W 9 0 O z p b X X 0 i I C 8 + P C 9 T d G F i b G V F b n R y a W V z P j w v S X R l b T 4 8 S X R l b T 4 8 S X R l b U x v Y 2 F 0 a W 9 u P j x J d G V t V H l w Z T 5 G b 3 J t d W x h P C 9 J d G V t V H l w Z T 4 8 S X R l b V B h d G g + U 2 V j d G l v b j E v R 2 V u b 2 1 p Y 1 J p c 2 t M b 2 N p L 1 N v d X J j Z T w v S X R l b V B h d G g + P C 9 J d G V t T G 9 j Y X R p b 2 4 + P F N 0 Y W J s Z U V u d H J p Z X M g L z 4 8 L 0 l 0 Z W 0 + P E l 0 Z W 0 + P E l 0 Z W 1 M b 2 N h d G l v b j 4 8 S X R l b V R 5 c G U + R m 9 y b X V s Y T w v S X R l b V R 5 c G U + P E l 0 Z W 1 Q Y X R o P l N l Y 3 R p b 2 4 x L 0 d l b m 9 t a W N S a X N r T G 9 j a S 9 Q c m 9 t b 3 R l Z C U y M E h l Y W R l c n M 8 L 0 l 0 Z W 1 Q Y X R o P j w v S X R l b U x v Y 2 F 0 a W 9 u P j x T d G F i b G V F b n R y a W V z I C 8 + P C 9 J d G V t P j x J d G V t P j x J d G V t T G 9 j Y X R p b 2 4 + P E l 0 Z W 1 U e X B l P k Z v c m 1 1 b G E 8 L 0 l 0 Z W 1 U e X B l P j x J d G V t U G F 0 a D 5 T Z W N 0 a W 9 u M S 9 H Z W 5 v b W l j U m l z a 0 x v Y 2 k v Q 2 h h b m d l Z C U y M F R 5 c G U 8 L 0 l 0 Z W 1 Q Y X R o P j w v S X R l b U x v Y 2 F 0 a W 9 u P j x T d G F i b G V F b n R y a W V z I C 8 + P C 9 J d G V t P j w v S X R l b X M + P C 9 M b 2 N h b F B h Y 2 t h Z 2 V N Z X R h Z G F 0 Y U Z p b G U + F g A A A F B L B Q Y A A A A A A A A A A A A A A A A A A A A A A A A m A Q A A A Q A A A N C M n d 8 B F d E R j H o A w E / C l + s B A A A A s t H f + + 5 b T U G K L u T E k Y F Y y Q A A A A A C A A A A A A A Q Z g A A A A E A A C A A A A C U h Y j T Z B a G 4 b N 2 o 4 6 / Q R 0 X h b f v A A V 4 c q Q G P V s h r + v M 2 g A A A A A O g A A A A A I A A C A A A A C M w t / 4 Y r D / x g 4 S l b l G + 3 F g n e w C Z h L 6 V t p W 3 e C 4 b J T F U V A A A A D W / i 8 h D 6 J n j 0 r e m 8 d 2 j e y A 1 k o L 6 V S W c g v R 9 z Q E d V q + v 6 u s G m i w g h K w A G f D 0 D r 7 f h B a K f U v J i 0 b Q 7 q N U l j c C 8 e f t Z 4 Y 7 9 H H D Z p y z d i n c m u 5 B U A A A A D 2 i 2 P r Z b B Q Z u W K s X k K 2 C D y c R + X x F K f W M n Q B u q G R f 5 j 5 G x s P o Z C 5 w G t K s 6 f h Q i O 3 + Z O g Z o r n T R K T N 7 h 4 Z W 3 a t U X < / D a t a M a s h u p > 
</file>

<file path=customXml/item3.xml><?xml version="1.0" encoding="utf-8"?>
<p:properties xmlns:p="http://schemas.microsoft.com/office/2006/metadata/properties" xmlns:xsi="http://www.w3.org/2001/XMLSchema-instance" xmlns:pc="http://schemas.microsoft.com/office/infopath/2007/PartnerControls">
  <documentManagement>
    <_activity xmlns="1798411e-cec9-4f5b-967a-217576c6e332"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3F6D59-69F0-4E7C-A211-C1DC78CAF3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98411e-cec9-4f5b-967a-217576c6e332"/>
    <ds:schemaRef ds:uri="83239c88-137b-47ac-b82b-0b1845b11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7AA6BF-6557-4F52-A372-539EE5DD245D}">
  <ds:schemaRefs>
    <ds:schemaRef ds:uri="http://schemas.microsoft.com/DataMashup"/>
  </ds:schemaRefs>
</ds:datastoreItem>
</file>

<file path=customXml/itemProps3.xml><?xml version="1.0" encoding="utf-8"?>
<ds:datastoreItem xmlns:ds="http://schemas.openxmlformats.org/officeDocument/2006/customXml" ds:itemID="{8BF0F84A-8AF3-48C1-9023-6680FE95E874}">
  <ds:schemaRefs>
    <ds:schemaRef ds:uri="http://www.w3.org/XML/1998/namespace"/>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83239c88-137b-47ac-b82b-0b1845b11aca"/>
    <ds:schemaRef ds:uri="1798411e-cec9-4f5b-967a-217576c6e332"/>
  </ds:schemaRefs>
</ds:datastoreItem>
</file>

<file path=customXml/itemProps4.xml><?xml version="1.0" encoding="utf-8"?>
<ds:datastoreItem xmlns:ds="http://schemas.openxmlformats.org/officeDocument/2006/customXml" ds:itemID="{716865E2-4928-4CB1-8B85-D6506EE00E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Table 1. Sources and descriptio</vt:lpstr>
      <vt:lpstr>Table 2. SNP heritabilities, pa</vt:lpstr>
      <vt:lpstr>Table 3. Genetic correlations  </vt:lpstr>
      <vt:lpstr>Table 4. Genomic risk loci that</vt:lpstr>
      <vt:lpstr>Table 5. Prioritised genes with</vt:lpstr>
      <vt:lpstr>Table 6. Results of Gene Ontol</vt:lpstr>
      <vt:lpstr>'Table 3. Genetic correlations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Austėja Čiulkinytė</dc:creator>
  <cp:keywords/>
  <dc:description/>
  <cp:lastModifiedBy>Austeja Ciulkinyte</cp:lastModifiedBy>
  <cp:revision/>
  <dcterms:created xsi:type="dcterms:W3CDTF">2015-06-05T18:17:20Z</dcterms:created>
  <dcterms:modified xsi:type="dcterms:W3CDTF">2024-04-01T14:42:37Z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0x010100E48FB36F5F449D4197850FB4E0F8999A</vt:lpwstr>
  </property>
</Properties>
</file>